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JamesB/Google Drive/Graduate School/Self_JamesTBrown/GitHub/Lipid_Quantification/Data/"/>
    </mc:Choice>
  </mc:AlternateContent>
  <bookViews>
    <workbookView xWindow="80" yWindow="460" windowWidth="28720" windowHeight="17540" tabRatio="719" firstSheet="8" activeTab="11"/>
  </bookViews>
  <sheets>
    <sheet name="February 2017 RAW DATA" sheetId="4" r:id="rId1"/>
    <sheet name="May 2017 RAW DATA" sheetId="5" r:id="rId2"/>
    <sheet name="June Blanks MEA" sheetId="6" r:id="rId3"/>
    <sheet name="recovery" sheetId="10" r:id="rId4"/>
    <sheet name="Practice" sheetId="11" r:id="rId5"/>
    <sheet name="2017JUN" sheetId="2" r:id="rId6"/>
    <sheet name="2017JUL" sheetId="3" r:id="rId7"/>
    <sheet name="2017AUG" sheetId="7" r:id="rId8"/>
    <sheet name="2017SEP" sheetId="8" r:id="rId9"/>
    <sheet name="WANDER" sheetId="16" r:id="rId10"/>
    <sheet name="Sheet1" sheetId="23" r:id="rId11"/>
    <sheet name="CONTSAMPdf" sheetId="13" r:id="rId12"/>
    <sheet name="FAMEs" sheetId="24" r:id="rId13"/>
    <sheet name="contsamples" sheetId="14" r:id="rId14"/>
    <sheet name="lc_samples" sheetId="19" r:id="rId15"/>
    <sheet name="larval sample temp" sheetId="15" r:id="rId16"/>
    <sheet name="dry lean temp" sheetId="20" r:id="rId17"/>
    <sheet name="dry lipid temp" sheetId="22" r:id="rId18"/>
    <sheet name="lc temp" sheetId="18" r:id="rId19"/>
  </sheets>
  <definedNames>
    <definedName name="_xlnm._FilterDatabase" localSheetId="7" hidden="1">'2017AUG'!$A$1:$M$124</definedName>
    <definedName name="_xlnm._FilterDatabase" localSheetId="6" hidden="1">'2017JUL'!$A$1:$N$122</definedName>
    <definedName name="_xlnm._FilterDatabase" localSheetId="5" hidden="1">'2017JUN'!$C$1:$Q$125</definedName>
    <definedName name="_xlnm._FilterDatabase" localSheetId="8" hidden="1">'2017SEP'!$A$1:$M$144</definedName>
    <definedName name="_xlnm._FilterDatabase" localSheetId="11">CONTSAMPdf!$A$1:$S$657</definedName>
    <definedName name="_xlnm._FilterDatabase" localSheetId="12" hidden="1">FAMEs!$A$1:$Q$57</definedName>
    <definedName name="_xlnm._FilterDatabase" localSheetId="4" hidden="1">Practice!$A$1:$N$9</definedName>
    <definedName name="_xlnm.Print_Area" localSheetId="5">'2017JUN'!$C$1:$Q$77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1" i="24" l="1"/>
  <c r="P21" i="24"/>
  <c r="O21" i="24"/>
  <c r="N21" i="24"/>
  <c r="Q20" i="24"/>
  <c r="P20" i="24"/>
  <c r="O20" i="24"/>
  <c r="N20" i="24"/>
  <c r="Q49" i="24"/>
  <c r="P49" i="24"/>
  <c r="O49" i="24"/>
  <c r="N49" i="24"/>
  <c r="Q48" i="24"/>
  <c r="P48" i="24"/>
  <c r="O48" i="24"/>
  <c r="N48" i="24"/>
  <c r="Q23" i="24"/>
  <c r="P23" i="24"/>
  <c r="O23" i="24"/>
  <c r="N23" i="24"/>
  <c r="Q22" i="24"/>
  <c r="P22" i="24"/>
  <c r="O22" i="24"/>
  <c r="N22" i="24"/>
  <c r="Q47" i="24"/>
  <c r="P47" i="24"/>
  <c r="O47" i="24"/>
  <c r="N47" i="24"/>
  <c r="Q46" i="24"/>
  <c r="P46" i="24"/>
  <c r="O46" i="24"/>
  <c r="N46" i="24"/>
  <c r="Q17" i="24"/>
  <c r="P17" i="24"/>
  <c r="O17" i="24"/>
  <c r="N17" i="24"/>
  <c r="Q16" i="24"/>
  <c r="P16" i="24"/>
  <c r="O16" i="24"/>
  <c r="N16" i="24"/>
  <c r="Q45" i="24"/>
  <c r="P45" i="24"/>
  <c r="O45" i="24"/>
  <c r="N45" i="24"/>
  <c r="Q44" i="24"/>
  <c r="P44" i="24"/>
  <c r="O44" i="24"/>
  <c r="N44" i="24"/>
  <c r="Q11" i="24"/>
  <c r="P11" i="24"/>
  <c r="O11" i="24"/>
  <c r="N11" i="24"/>
  <c r="Q10" i="24"/>
  <c r="P10" i="24"/>
  <c r="O10" i="24"/>
  <c r="N10" i="24"/>
  <c r="Q35" i="24"/>
  <c r="P35" i="24"/>
  <c r="O35" i="24"/>
  <c r="N35" i="24"/>
  <c r="Q34" i="24"/>
  <c r="P34" i="24"/>
  <c r="O34" i="24"/>
  <c r="N34" i="24"/>
  <c r="Q15" i="24"/>
  <c r="P15" i="24"/>
  <c r="O15" i="24"/>
  <c r="N15" i="24"/>
  <c r="Q14" i="24"/>
  <c r="P14" i="24"/>
  <c r="O14" i="24"/>
  <c r="N14" i="24"/>
  <c r="Q43" i="24"/>
  <c r="P43" i="24"/>
  <c r="O43" i="24"/>
  <c r="N43" i="24"/>
  <c r="Q42" i="24"/>
  <c r="P42" i="24"/>
  <c r="O42" i="24"/>
  <c r="N42" i="24"/>
  <c r="Q57" i="24"/>
  <c r="P57" i="24"/>
  <c r="O57" i="24"/>
  <c r="N57" i="24"/>
  <c r="Q56" i="24"/>
  <c r="P56" i="24"/>
  <c r="O56" i="24"/>
  <c r="N56" i="24"/>
  <c r="Q7" i="24"/>
  <c r="P7" i="24"/>
  <c r="O7" i="24"/>
  <c r="N7" i="24"/>
  <c r="Q6" i="24"/>
  <c r="P6" i="24"/>
  <c r="O6" i="24"/>
  <c r="N6" i="24"/>
  <c r="Q29" i="24"/>
  <c r="P29" i="24"/>
  <c r="O29" i="24"/>
  <c r="N29" i="24"/>
  <c r="Q28" i="24"/>
  <c r="P28" i="24"/>
  <c r="O28" i="24"/>
  <c r="N28" i="24"/>
  <c r="Q39" i="24"/>
  <c r="P39" i="24"/>
  <c r="O39" i="24"/>
  <c r="N39" i="24"/>
  <c r="Q38" i="24"/>
  <c r="P38" i="24"/>
  <c r="O38" i="24"/>
  <c r="N38" i="24"/>
  <c r="Q53" i="24"/>
  <c r="P53" i="24"/>
  <c r="O53" i="24"/>
  <c r="N53" i="24"/>
  <c r="Q52" i="24"/>
  <c r="P52" i="24"/>
  <c r="O52" i="24"/>
  <c r="N52" i="24"/>
  <c r="Q19" i="24"/>
  <c r="P19" i="24"/>
  <c r="O19" i="24"/>
  <c r="N19" i="24"/>
  <c r="Q18" i="24"/>
  <c r="P18" i="24"/>
  <c r="O18" i="24"/>
  <c r="N18" i="24"/>
  <c r="Q13" i="24"/>
  <c r="P13" i="24"/>
  <c r="O13" i="24"/>
  <c r="N13" i="24"/>
  <c r="Q12" i="24"/>
  <c r="P12" i="24"/>
  <c r="O12" i="24"/>
  <c r="N12" i="24"/>
  <c r="Q33" i="24"/>
  <c r="P33" i="24"/>
  <c r="O33" i="24"/>
  <c r="N33" i="24"/>
  <c r="Q32" i="24"/>
  <c r="P32" i="24"/>
  <c r="O32" i="24"/>
  <c r="N32" i="24"/>
  <c r="Q9" i="24"/>
  <c r="P9" i="24"/>
  <c r="O9" i="24"/>
  <c r="N9" i="24"/>
  <c r="Q8" i="24"/>
  <c r="P8" i="24"/>
  <c r="O8" i="24"/>
  <c r="N8" i="24"/>
  <c r="Q31" i="24"/>
  <c r="P31" i="24"/>
  <c r="O31" i="24"/>
  <c r="N31" i="24"/>
  <c r="Q30" i="24"/>
  <c r="P30" i="24"/>
  <c r="O30" i="24"/>
  <c r="N30" i="24"/>
  <c r="Q41" i="24"/>
  <c r="P41" i="24"/>
  <c r="O41" i="24"/>
  <c r="N41" i="24"/>
  <c r="Q40" i="24"/>
  <c r="P40" i="24"/>
  <c r="O40" i="24"/>
  <c r="N40" i="24"/>
  <c r="Q55" i="24"/>
  <c r="P55" i="24"/>
  <c r="O55" i="24"/>
  <c r="N55" i="24"/>
  <c r="Q54" i="24"/>
  <c r="P54" i="24"/>
  <c r="O54" i="24"/>
  <c r="N54" i="24"/>
  <c r="Q5" i="24"/>
  <c r="P5" i="24"/>
  <c r="O5" i="24"/>
  <c r="N5" i="24"/>
  <c r="Q4" i="24"/>
  <c r="P4" i="24"/>
  <c r="O4" i="24"/>
  <c r="N4" i="24"/>
  <c r="Q27" i="24"/>
  <c r="P27" i="24"/>
  <c r="O27" i="24"/>
  <c r="N27" i="24"/>
  <c r="Q26" i="24"/>
  <c r="P26" i="24"/>
  <c r="O26" i="24"/>
  <c r="N26" i="24"/>
  <c r="Q3" i="24"/>
  <c r="P3" i="24"/>
  <c r="O3" i="24"/>
  <c r="N3" i="24"/>
  <c r="Q2" i="24"/>
  <c r="P2" i="24"/>
  <c r="O2" i="24"/>
  <c r="N2" i="24"/>
  <c r="Q25" i="24"/>
  <c r="P25" i="24"/>
  <c r="O25" i="24"/>
  <c r="N25" i="24"/>
  <c r="Q24" i="24"/>
  <c r="P24" i="24"/>
  <c r="O24" i="24"/>
  <c r="N24" i="24"/>
  <c r="Q37" i="24"/>
  <c r="P37" i="24"/>
  <c r="O37" i="24"/>
  <c r="N37" i="24"/>
  <c r="Q36" i="24"/>
  <c r="P36" i="24"/>
  <c r="O36" i="24"/>
  <c r="N36" i="24"/>
  <c r="Q51" i="24"/>
  <c r="P51" i="24"/>
  <c r="O51" i="24"/>
  <c r="N51" i="24"/>
  <c r="Q50" i="24"/>
  <c r="P50" i="24"/>
  <c r="O50" i="24"/>
  <c r="N50" i="24"/>
  <c r="N493" i="13"/>
  <c r="O493" i="13"/>
  <c r="P493" i="13"/>
  <c r="Q493" i="13"/>
  <c r="N512" i="13"/>
  <c r="O512" i="13"/>
  <c r="P512" i="13"/>
  <c r="Q512" i="13"/>
  <c r="N513" i="13"/>
  <c r="O513" i="13"/>
  <c r="P513" i="13"/>
  <c r="Q513" i="13"/>
  <c r="N411" i="13"/>
  <c r="O411" i="13"/>
  <c r="P411" i="13"/>
  <c r="Q411" i="13"/>
  <c r="N412" i="13"/>
  <c r="O412" i="13"/>
  <c r="P412" i="13"/>
  <c r="Q412" i="13"/>
  <c r="N431" i="13"/>
  <c r="O431" i="13"/>
  <c r="P431" i="13"/>
  <c r="Q431" i="13"/>
  <c r="N432" i="13"/>
  <c r="O432" i="13"/>
  <c r="P432" i="13"/>
  <c r="Q432" i="13"/>
  <c r="N472" i="13"/>
  <c r="O472" i="13"/>
  <c r="P472" i="13"/>
  <c r="Q472" i="13"/>
  <c r="N473" i="13"/>
  <c r="O473" i="13"/>
  <c r="P473" i="13"/>
  <c r="Q473" i="13"/>
  <c r="N375" i="13"/>
  <c r="O375" i="13"/>
  <c r="P375" i="13"/>
  <c r="Q375" i="13"/>
  <c r="N376" i="13"/>
  <c r="O376" i="13"/>
  <c r="P376" i="13"/>
  <c r="Q376" i="13"/>
  <c r="N622" i="13"/>
  <c r="O622" i="13"/>
  <c r="P622" i="13"/>
  <c r="Q622" i="13"/>
  <c r="N623" i="13"/>
  <c r="O623" i="13"/>
  <c r="P623" i="13"/>
  <c r="Q623" i="13"/>
  <c r="N624" i="13"/>
  <c r="O624" i="13"/>
  <c r="P624" i="13"/>
  <c r="Q624" i="13"/>
  <c r="N494" i="13"/>
  <c r="O494" i="13"/>
  <c r="P494" i="13"/>
  <c r="Q494" i="13"/>
  <c r="N495" i="13"/>
  <c r="O495" i="13"/>
  <c r="P495" i="13"/>
  <c r="Q495" i="13"/>
  <c r="N413" i="13"/>
  <c r="O413" i="13"/>
  <c r="P413" i="13"/>
  <c r="Q413" i="13"/>
  <c r="N414" i="13"/>
  <c r="O414" i="13"/>
  <c r="P414" i="13"/>
  <c r="Q414" i="13"/>
  <c r="N433" i="13"/>
  <c r="O433" i="13"/>
  <c r="P433" i="13"/>
  <c r="Q433" i="13"/>
  <c r="N434" i="13"/>
  <c r="O434" i="13"/>
  <c r="P434" i="13"/>
  <c r="Q434" i="13"/>
  <c r="N474" i="13"/>
  <c r="O474" i="13"/>
  <c r="P474" i="13"/>
  <c r="Q474" i="13"/>
  <c r="N475" i="13"/>
  <c r="O475" i="13"/>
  <c r="P475" i="13"/>
  <c r="Q475" i="13"/>
  <c r="N377" i="13"/>
  <c r="O377" i="13"/>
  <c r="P377" i="13"/>
  <c r="Q377" i="13"/>
  <c r="N378" i="13"/>
  <c r="O378" i="13"/>
  <c r="P378" i="13"/>
  <c r="Q378" i="13"/>
  <c r="N393" i="13"/>
  <c r="O393" i="13"/>
  <c r="P393" i="13"/>
  <c r="Q393" i="13"/>
  <c r="N394" i="13"/>
  <c r="O394" i="13"/>
  <c r="P394" i="13"/>
  <c r="Q394" i="13"/>
  <c r="N625" i="13"/>
  <c r="O625" i="13"/>
  <c r="P625" i="13"/>
  <c r="Q625" i="13"/>
  <c r="N626" i="13"/>
  <c r="O626" i="13"/>
  <c r="P626" i="13"/>
  <c r="Q626" i="13"/>
  <c r="N627" i="13"/>
  <c r="O627" i="13"/>
  <c r="P627" i="13"/>
  <c r="Q627" i="13"/>
  <c r="N496" i="13"/>
  <c r="O496" i="13"/>
  <c r="P496" i="13"/>
  <c r="Q496" i="13"/>
  <c r="N497" i="13"/>
  <c r="O497" i="13"/>
  <c r="P497" i="13"/>
  <c r="Q497" i="13"/>
  <c r="N415" i="13"/>
  <c r="O415" i="13"/>
  <c r="P415" i="13"/>
  <c r="Q415" i="13"/>
  <c r="N416" i="13"/>
  <c r="O416" i="13"/>
  <c r="P416" i="13"/>
  <c r="Q416" i="13"/>
  <c r="N435" i="13"/>
  <c r="O435" i="13"/>
  <c r="P435" i="13"/>
  <c r="Q435" i="13"/>
  <c r="N436" i="13"/>
  <c r="O436" i="13"/>
  <c r="P436" i="13"/>
  <c r="Q436" i="13"/>
  <c r="N476" i="13"/>
  <c r="O476" i="13"/>
  <c r="P476" i="13"/>
  <c r="Q476" i="13"/>
  <c r="N477" i="13"/>
  <c r="O477" i="13"/>
  <c r="P477" i="13"/>
  <c r="Q477" i="13"/>
  <c r="N379" i="13"/>
  <c r="O379" i="13"/>
  <c r="P379" i="13"/>
  <c r="Q379" i="13"/>
  <c r="N380" i="13"/>
  <c r="O380" i="13"/>
  <c r="P380" i="13"/>
  <c r="Q380" i="13"/>
  <c r="N395" i="13"/>
  <c r="O395" i="13"/>
  <c r="P395" i="13"/>
  <c r="Q395" i="13"/>
  <c r="N396" i="13"/>
  <c r="O396" i="13"/>
  <c r="P396" i="13"/>
  <c r="Q396" i="13"/>
  <c r="N628" i="13"/>
  <c r="O628" i="13"/>
  <c r="P628" i="13"/>
  <c r="Q628" i="13"/>
  <c r="N629" i="13"/>
  <c r="O629" i="13"/>
  <c r="P629" i="13"/>
  <c r="Q629" i="13"/>
  <c r="N630" i="13"/>
  <c r="O630" i="13"/>
  <c r="P630" i="13"/>
  <c r="Q630" i="13"/>
  <c r="N498" i="13"/>
  <c r="O498" i="13"/>
  <c r="P498" i="13"/>
  <c r="Q498" i="13"/>
  <c r="N499" i="13"/>
  <c r="O499" i="13"/>
  <c r="P499" i="13"/>
  <c r="Q499" i="13"/>
  <c r="N417" i="13"/>
  <c r="O417" i="13"/>
  <c r="P417" i="13"/>
  <c r="Q417" i="13"/>
  <c r="N418" i="13"/>
  <c r="O418" i="13"/>
  <c r="P418" i="13"/>
  <c r="Q418" i="13"/>
  <c r="N437" i="13"/>
  <c r="O437" i="13"/>
  <c r="P437" i="13"/>
  <c r="Q437" i="13"/>
  <c r="N438" i="13"/>
  <c r="O438" i="13"/>
  <c r="P438" i="13"/>
  <c r="Q438" i="13"/>
  <c r="N478" i="13"/>
  <c r="O478" i="13"/>
  <c r="P478" i="13"/>
  <c r="Q478" i="13"/>
  <c r="N479" i="13"/>
  <c r="O479" i="13"/>
  <c r="P479" i="13"/>
  <c r="Q479" i="13"/>
  <c r="N381" i="13"/>
  <c r="O381" i="13"/>
  <c r="P381" i="13"/>
  <c r="Q381" i="13"/>
  <c r="N382" i="13"/>
  <c r="O382" i="13"/>
  <c r="P382" i="13"/>
  <c r="Q382" i="13"/>
  <c r="N397" i="13"/>
  <c r="O397" i="13"/>
  <c r="P397" i="13"/>
  <c r="Q397" i="13"/>
  <c r="N398" i="13"/>
  <c r="O398" i="13"/>
  <c r="P398" i="13"/>
  <c r="Q398" i="13"/>
  <c r="N631" i="13"/>
  <c r="O631" i="13"/>
  <c r="P631" i="13"/>
  <c r="Q631" i="13"/>
  <c r="N632" i="13"/>
  <c r="O632" i="13"/>
  <c r="P632" i="13"/>
  <c r="Q632" i="13"/>
  <c r="N633" i="13"/>
  <c r="O633" i="13"/>
  <c r="P633" i="13"/>
  <c r="Q633" i="13"/>
  <c r="N500" i="13"/>
  <c r="O500" i="13"/>
  <c r="P500" i="13"/>
  <c r="Q500" i="13"/>
  <c r="N501" i="13"/>
  <c r="O501" i="13"/>
  <c r="P501" i="13"/>
  <c r="Q501" i="13"/>
  <c r="N419" i="13"/>
  <c r="O419" i="13"/>
  <c r="P419" i="13"/>
  <c r="Q419" i="13"/>
  <c r="N420" i="13"/>
  <c r="O420" i="13"/>
  <c r="P420" i="13"/>
  <c r="Q420" i="13"/>
  <c r="N439" i="13"/>
  <c r="O439" i="13"/>
  <c r="P439" i="13"/>
  <c r="Q439" i="13"/>
  <c r="N440" i="13"/>
  <c r="O440" i="13"/>
  <c r="P440" i="13"/>
  <c r="Q440" i="13"/>
  <c r="N480" i="13"/>
  <c r="O480" i="13"/>
  <c r="P480" i="13"/>
  <c r="Q480" i="13"/>
  <c r="N481" i="13"/>
  <c r="O481" i="13"/>
  <c r="P481" i="13"/>
  <c r="Q481" i="13"/>
  <c r="N383" i="13"/>
  <c r="O383" i="13"/>
  <c r="P383" i="13"/>
  <c r="Q383" i="13"/>
  <c r="N384" i="13"/>
  <c r="O384" i="13"/>
  <c r="P384" i="13"/>
  <c r="Q384" i="13"/>
  <c r="N399" i="13"/>
  <c r="O399" i="13"/>
  <c r="P399" i="13"/>
  <c r="Q399" i="13"/>
  <c r="N400" i="13"/>
  <c r="O400" i="13"/>
  <c r="P400" i="13"/>
  <c r="Q400" i="13"/>
  <c r="N634" i="13"/>
  <c r="O634" i="13"/>
  <c r="P634" i="13"/>
  <c r="Q634" i="13"/>
  <c r="N635" i="13"/>
  <c r="O635" i="13"/>
  <c r="P635" i="13"/>
  <c r="Q635" i="13"/>
  <c r="N636" i="13"/>
  <c r="O636" i="13"/>
  <c r="P636" i="13"/>
  <c r="Q636" i="13"/>
  <c r="N502" i="13"/>
  <c r="O502" i="13"/>
  <c r="P502" i="13"/>
  <c r="Q502" i="13"/>
  <c r="N503" i="13"/>
  <c r="O503" i="13"/>
  <c r="P503" i="13"/>
  <c r="Q503" i="13"/>
  <c r="N421" i="13"/>
  <c r="O421" i="13"/>
  <c r="P421" i="13"/>
  <c r="Q421" i="13"/>
  <c r="N422" i="13"/>
  <c r="O422" i="13"/>
  <c r="P422" i="13"/>
  <c r="Q422" i="13"/>
  <c r="N441" i="13"/>
  <c r="O441" i="13"/>
  <c r="P441" i="13"/>
  <c r="Q441" i="13"/>
  <c r="N442" i="13"/>
  <c r="O442" i="13"/>
  <c r="P442" i="13"/>
  <c r="Q442" i="13"/>
  <c r="N482" i="13"/>
  <c r="O482" i="13"/>
  <c r="P482" i="13"/>
  <c r="Q482" i="13"/>
  <c r="N483" i="13"/>
  <c r="O483" i="13"/>
  <c r="P483" i="13"/>
  <c r="Q483" i="13"/>
  <c r="N385" i="13"/>
  <c r="O385" i="13"/>
  <c r="P385" i="13"/>
  <c r="Q385" i="13"/>
  <c r="N386" i="13"/>
  <c r="O386" i="13"/>
  <c r="P386" i="13"/>
  <c r="Q386" i="13"/>
  <c r="N401" i="13"/>
  <c r="O401" i="13"/>
  <c r="P401" i="13"/>
  <c r="Q401" i="13"/>
  <c r="N402" i="13"/>
  <c r="O402" i="13"/>
  <c r="P402" i="13"/>
  <c r="Q402" i="13"/>
  <c r="N504" i="13"/>
  <c r="O504" i="13"/>
  <c r="P504" i="13"/>
  <c r="Q504" i="13"/>
  <c r="N505" i="13"/>
  <c r="O505" i="13"/>
  <c r="P505" i="13"/>
  <c r="Q505" i="13"/>
  <c r="N423" i="13"/>
  <c r="O423" i="13"/>
  <c r="P423" i="13"/>
  <c r="Q423" i="13"/>
  <c r="N424" i="13"/>
  <c r="O424" i="13"/>
  <c r="P424" i="13"/>
  <c r="Q424" i="13"/>
  <c r="N443" i="13"/>
  <c r="O443" i="13"/>
  <c r="P443" i="13"/>
  <c r="Q443" i="13"/>
  <c r="N444" i="13"/>
  <c r="O444" i="13"/>
  <c r="P444" i="13"/>
  <c r="Q444" i="13"/>
  <c r="N484" i="13"/>
  <c r="O484" i="13"/>
  <c r="P484" i="13"/>
  <c r="Q484" i="13"/>
  <c r="N485" i="13"/>
  <c r="O485" i="13"/>
  <c r="P485" i="13"/>
  <c r="Q485" i="13"/>
  <c r="N403" i="13"/>
  <c r="O403" i="13"/>
  <c r="P403" i="13"/>
  <c r="Q403" i="13"/>
  <c r="N404" i="13"/>
  <c r="O404" i="13"/>
  <c r="P404" i="13"/>
  <c r="Q404" i="13"/>
  <c r="N637" i="13"/>
  <c r="O637" i="13"/>
  <c r="P637" i="13"/>
  <c r="Q637" i="13"/>
  <c r="N638" i="13"/>
  <c r="O638" i="13"/>
  <c r="P638" i="13"/>
  <c r="Q638" i="13"/>
  <c r="N639" i="13"/>
  <c r="O639" i="13"/>
  <c r="P639" i="13"/>
  <c r="Q639" i="13"/>
  <c r="N506" i="13"/>
  <c r="O506" i="13"/>
  <c r="P506" i="13"/>
  <c r="Q506" i="13"/>
  <c r="N507" i="13"/>
  <c r="O507" i="13"/>
  <c r="P507" i="13"/>
  <c r="Q507" i="13"/>
  <c r="N425" i="13"/>
  <c r="O425" i="13"/>
  <c r="P425" i="13"/>
  <c r="Q425" i="13"/>
  <c r="N426" i="13"/>
  <c r="O426" i="13"/>
  <c r="P426" i="13"/>
  <c r="Q426" i="13"/>
  <c r="N445" i="13"/>
  <c r="O445" i="13"/>
  <c r="P445" i="13"/>
  <c r="Q445" i="13"/>
  <c r="N446" i="13"/>
  <c r="O446" i="13"/>
  <c r="P446" i="13"/>
  <c r="Q446" i="13"/>
  <c r="N486" i="13"/>
  <c r="O486" i="13"/>
  <c r="P486" i="13"/>
  <c r="Q486" i="13"/>
  <c r="N487" i="13"/>
  <c r="O487" i="13"/>
  <c r="P487" i="13"/>
  <c r="Q487" i="13"/>
  <c r="N405" i="13"/>
  <c r="O405" i="13"/>
  <c r="P405" i="13"/>
  <c r="Q405" i="13"/>
  <c r="N406" i="13"/>
  <c r="O406" i="13"/>
  <c r="P406" i="13"/>
  <c r="Q406" i="13"/>
  <c r="N508" i="13"/>
  <c r="O508" i="13"/>
  <c r="P508" i="13"/>
  <c r="Q508" i="13"/>
  <c r="N509" i="13"/>
  <c r="O509" i="13"/>
  <c r="P509" i="13"/>
  <c r="Q509" i="13"/>
  <c r="N510" i="13"/>
  <c r="O510" i="13"/>
  <c r="P510" i="13"/>
  <c r="Q510" i="13"/>
  <c r="N511" i="13"/>
  <c r="O511" i="13"/>
  <c r="P511" i="13"/>
  <c r="Q511" i="13"/>
  <c r="N524" i="13"/>
  <c r="O524" i="13"/>
  <c r="P524" i="13"/>
  <c r="Q524" i="13"/>
  <c r="N525" i="13"/>
  <c r="O525" i="13"/>
  <c r="P525" i="13"/>
  <c r="Q525" i="13"/>
  <c r="N528" i="13"/>
  <c r="O528" i="13"/>
  <c r="P528" i="13"/>
  <c r="Q528" i="13"/>
  <c r="N427" i="13"/>
  <c r="O427" i="13"/>
  <c r="P427" i="13"/>
  <c r="Q427" i="13"/>
  <c r="N428" i="13"/>
  <c r="O428" i="13"/>
  <c r="P428" i="13"/>
  <c r="Q428" i="13"/>
  <c r="N447" i="13"/>
  <c r="O447" i="13"/>
  <c r="P447" i="13"/>
  <c r="Q447" i="13"/>
  <c r="N448" i="13"/>
  <c r="O448" i="13"/>
  <c r="P448" i="13"/>
  <c r="Q448" i="13"/>
  <c r="N488" i="13"/>
  <c r="O488" i="13"/>
  <c r="P488" i="13"/>
  <c r="Q488" i="13"/>
  <c r="N489" i="13"/>
  <c r="O489" i="13"/>
  <c r="P489" i="13"/>
  <c r="Q489" i="13"/>
  <c r="N490" i="13"/>
  <c r="O490" i="13"/>
  <c r="P490" i="13"/>
  <c r="Q490" i="13"/>
  <c r="N491" i="13"/>
  <c r="O491" i="13"/>
  <c r="P491" i="13"/>
  <c r="Q491" i="13"/>
  <c r="N407" i="13"/>
  <c r="O407" i="13"/>
  <c r="P407" i="13"/>
  <c r="Q407" i="13"/>
  <c r="N408" i="13"/>
  <c r="O408" i="13"/>
  <c r="P408" i="13"/>
  <c r="Q408" i="13"/>
  <c r="N409" i="13"/>
  <c r="O409" i="13"/>
  <c r="P409" i="13"/>
  <c r="Q409" i="13"/>
  <c r="N410" i="13"/>
  <c r="O410" i="13"/>
  <c r="P410" i="13"/>
  <c r="Q410" i="13"/>
  <c r="N640" i="13"/>
  <c r="O640" i="13"/>
  <c r="P640" i="13"/>
  <c r="Q640" i="13"/>
  <c r="N641" i="13"/>
  <c r="O641" i="13"/>
  <c r="P641" i="13"/>
  <c r="Q641" i="13"/>
  <c r="N642" i="13"/>
  <c r="O642" i="13"/>
  <c r="P642" i="13"/>
  <c r="Q642" i="13"/>
  <c r="N520" i="13"/>
  <c r="O520" i="13"/>
  <c r="P520" i="13"/>
  <c r="Q520" i="13"/>
  <c r="N521" i="13"/>
  <c r="O521" i="13"/>
  <c r="P521" i="13"/>
  <c r="Q521" i="13"/>
  <c r="N522" i="13"/>
  <c r="O522" i="13"/>
  <c r="P522" i="13"/>
  <c r="Q522" i="13"/>
  <c r="N523" i="13"/>
  <c r="O523" i="13"/>
  <c r="P523" i="13"/>
  <c r="Q523" i="13"/>
  <c r="N526" i="13"/>
  <c r="O526" i="13"/>
  <c r="P526" i="13"/>
  <c r="Q526" i="13"/>
  <c r="N527" i="13"/>
  <c r="O527" i="13"/>
  <c r="P527" i="13"/>
  <c r="Q527" i="13"/>
  <c r="N529" i="13"/>
  <c r="O529" i="13"/>
  <c r="P529" i="13"/>
  <c r="Q529" i="13"/>
  <c r="N429" i="13"/>
  <c r="O429" i="13"/>
  <c r="P429" i="13"/>
  <c r="Q429" i="13"/>
  <c r="N430" i="13"/>
  <c r="O430" i="13"/>
  <c r="P430" i="13"/>
  <c r="Q430" i="13"/>
  <c r="N449" i="13"/>
  <c r="O449" i="13"/>
  <c r="P449" i="13"/>
  <c r="Q449" i="13"/>
  <c r="N450" i="13"/>
  <c r="O450" i="13"/>
  <c r="P450" i="13"/>
  <c r="Q450" i="13"/>
  <c r="N390" i="13"/>
  <c r="O390" i="13"/>
  <c r="P390" i="13"/>
  <c r="Q390" i="13"/>
  <c r="N391" i="13"/>
  <c r="O391" i="13"/>
  <c r="P391" i="13"/>
  <c r="Q391" i="13"/>
  <c r="N392" i="13"/>
  <c r="O392" i="13"/>
  <c r="P392" i="13"/>
  <c r="Q392" i="13"/>
  <c r="N514" i="13"/>
  <c r="O514" i="13"/>
  <c r="P514" i="13"/>
  <c r="Q514" i="13"/>
  <c r="N515" i="13"/>
  <c r="O515" i="13"/>
  <c r="P515" i="13"/>
  <c r="Q515" i="13"/>
  <c r="N516" i="13"/>
  <c r="O516" i="13"/>
  <c r="P516" i="13"/>
  <c r="Q516" i="13"/>
  <c r="N517" i="13"/>
  <c r="O517" i="13"/>
  <c r="P517" i="13"/>
  <c r="Q517" i="13"/>
  <c r="N518" i="13"/>
  <c r="O518" i="13"/>
  <c r="P518" i="13"/>
  <c r="Q518" i="13"/>
  <c r="N519" i="13"/>
  <c r="O519" i="13"/>
  <c r="P519" i="13"/>
  <c r="Q519" i="13"/>
  <c r="N451" i="13"/>
  <c r="O451" i="13"/>
  <c r="P451" i="13"/>
  <c r="Q451" i="13"/>
  <c r="N452" i="13"/>
  <c r="O452" i="13"/>
  <c r="P452" i="13"/>
  <c r="Q452" i="13"/>
  <c r="N453" i="13"/>
  <c r="O453" i="13"/>
  <c r="P453" i="13"/>
  <c r="Q453" i="13"/>
  <c r="N454" i="13"/>
  <c r="O454" i="13"/>
  <c r="P454" i="13"/>
  <c r="Q454" i="13"/>
  <c r="N455" i="13"/>
  <c r="O455" i="13"/>
  <c r="P455" i="13"/>
  <c r="Q455" i="13"/>
  <c r="N456" i="13"/>
  <c r="O456" i="13"/>
  <c r="P456" i="13"/>
  <c r="Q456" i="13"/>
  <c r="N530" i="13"/>
  <c r="O530" i="13"/>
  <c r="P530" i="13"/>
  <c r="Q530" i="13"/>
  <c r="N531" i="13"/>
  <c r="O531" i="13"/>
  <c r="P531" i="13"/>
  <c r="Q531" i="13"/>
  <c r="N457" i="13"/>
  <c r="O457" i="13"/>
  <c r="P457" i="13"/>
  <c r="Q457" i="13"/>
  <c r="N458" i="13"/>
  <c r="O458" i="13"/>
  <c r="P458" i="13"/>
  <c r="Q458" i="13"/>
  <c r="N459" i="13"/>
  <c r="O459" i="13"/>
  <c r="P459" i="13"/>
  <c r="Q459" i="13"/>
  <c r="N460" i="13"/>
  <c r="O460" i="13"/>
  <c r="P460" i="13"/>
  <c r="Q460" i="13"/>
  <c r="N461" i="13"/>
  <c r="O461" i="13"/>
  <c r="P461" i="13"/>
  <c r="Q461" i="13"/>
  <c r="N462" i="13"/>
  <c r="O462" i="13"/>
  <c r="P462" i="13"/>
  <c r="Q462" i="13"/>
  <c r="N463" i="13"/>
  <c r="O463" i="13"/>
  <c r="P463" i="13"/>
  <c r="Q463" i="13"/>
  <c r="N464" i="13"/>
  <c r="O464" i="13"/>
  <c r="P464" i="13"/>
  <c r="Q464" i="13"/>
  <c r="N465" i="13"/>
  <c r="O465" i="13"/>
  <c r="P465" i="13"/>
  <c r="Q465" i="13"/>
  <c r="N466" i="13"/>
  <c r="O466" i="13"/>
  <c r="P466" i="13"/>
  <c r="Q466" i="13"/>
  <c r="N467" i="13"/>
  <c r="O467" i="13"/>
  <c r="P467" i="13"/>
  <c r="Q467" i="13"/>
  <c r="N468" i="13"/>
  <c r="O468" i="13"/>
  <c r="P468" i="13"/>
  <c r="Q468" i="13"/>
  <c r="N469" i="13"/>
  <c r="O469" i="13"/>
  <c r="P469" i="13"/>
  <c r="Q469" i="13"/>
  <c r="N470" i="13"/>
  <c r="O470" i="13"/>
  <c r="P470" i="13"/>
  <c r="Q470" i="13"/>
  <c r="N471" i="13"/>
  <c r="O471" i="13"/>
  <c r="P471" i="13"/>
  <c r="Q471" i="13"/>
  <c r="N387" i="13"/>
  <c r="O387" i="13"/>
  <c r="P387" i="13"/>
  <c r="Q387" i="13"/>
  <c r="N388" i="13"/>
  <c r="O388" i="13"/>
  <c r="P388" i="13"/>
  <c r="Q388" i="13"/>
  <c r="N389" i="13"/>
  <c r="O389" i="13"/>
  <c r="P389" i="13"/>
  <c r="Q389" i="13"/>
  <c r="N643" i="13"/>
  <c r="O643" i="13"/>
  <c r="P643" i="13"/>
  <c r="Q643" i="13"/>
  <c r="N644" i="13"/>
  <c r="O644" i="13"/>
  <c r="P644" i="13"/>
  <c r="Q644" i="13"/>
  <c r="N645" i="13"/>
  <c r="O645" i="13"/>
  <c r="P645" i="13"/>
  <c r="Q645" i="13"/>
  <c r="N532" i="13"/>
  <c r="O532" i="13"/>
  <c r="P532" i="13"/>
  <c r="Q532" i="13"/>
  <c r="N533" i="13"/>
  <c r="O533" i="13"/>
  <c r="P533" i="13"/>
  <c r="Q533" i="13"/>
  <c r="N534" i="13"/>
  <c r="O534" i="13"/>
  <c r="P534" i="13"/>
  <c r="Q534" i="13"/>
  <c r="N535" i="13"/>
  <c r="O535" i="13"/>
  <c r="P535" i="13"/>
  <c r="Q535" i="13"/>
  <c r="N552" i="13"/>
  <c r="O552" i="13"/>
  <c r="P552" i="13"/>
  <c r="Q552" i="13"/>
  <c r="N553" i="13"/>
  <c r="O553" i="13"/>
  <c r="P553" i="13"/>
  <c r="Q553" i="13"/>
  <c r="N554" i="13"/>
  <c r="O554" i="13"/>
  <c r="P554" i="13"/>
  <c r="Q554" i="13"/>
  <c r="N555" i="13"/>
  <c r="O555" i="13"/>
  <c r="P555" i="13"/>
  <c r="Q555" i="13"/>
  <c r="N572" i="13"/>
  <c r="O572" i="13"/>
  <c r="P572" i="13"/>
  <c r="Q572" i="13"/>
  <c r="N573" i="13"/>
  <c r="O573" i="13"/>
  <c r="P573" i="13"/>
  <c r="Q573" i="13"/>
  <c r="N574" i="13"/>
  <c r="O574" i="13"/>
  <c r="P574" i="13"/>
  <c r="Q574" i="13"/>
  <c r="N575" i="13"/>
  <c r="O575" i="13"/>
  <c r="P575" i="13"/>
  <c r="Q575" i="13"/>
  <c r="N576" i="13"/>
  <c r="O576" i="13"/>
  <c r="P576" i="13"/>
  <c r="Q576" i="13"/>
  <c r="N577" i="13"/>
  <c r="O577" i="13"/>
  <c r="P577" i="13"/>
  <c r="Q577" i="13"/>
  <c r="N578" i="13"/>
  <c r="O578" i="13"/>
  <c r="P578" i="13"/>
  <c r="Q578" i="13"/>
  <c r="N586" i="13"/>
  <c r="O586" i="13"/>
  <c r="P586" i="13"/>
  <c r="Q586" i="13"/>
  <c r="N646" i="13"/>
  <c r="O646" i="13"/>
  <c r="P646" i="13"/>
  <c r="Q646" i="13"/>
  <c r="N647" i="13"/>
  <c r="O647" i="13"/>
  <c r="P647" i="13"/>
  <c r="Q647" i="13"/>
  <c r="N648" i="13"/>
  <c r="O648" i="13"/>
  <c r="P648" i="13"/>
  <c r="Q648" i="13"/>
  <c r="N536" i="13"/>
  <c r="O536" i="13"/>
  <c r="P536" i="13"/>
  <c r="Q536" i="13"/>
  <c r="N537" i="13"/>
  <c r="O537" i="13"/>
  <c r="P537" i="13"/>
  <c r="Q537" i="13"/>
  <c r="N538" i="13"/>
  <c r="O538" i="13"/>
  <c r="P538" i="13"/>
  <c r="Q538" i="13"/>
  <c r="N539" i="13"/>
  <c r="O539" i="13"/>
  <c r="P539" i="13"/>
  <c r="Q539" i="13"/>
  <c r="N556" i="13"/>
  <c r="O556" i="13"/>
  <c r="P556" i="13"/>
  <c r="Q556" i="13"/>
  <c r="N557" i="13"/>
  <c r="O557" i="13"/>
  <c r="P557" i="13"/>
  <c r="Q557" i="13"/>
  <c r="N558" i="13"/>
  <c r="O558" i="13"/>
  <c r="P558" i="13"/>
  <c r="Q558" i="13"/>
  <c r="N559" i="13"/>
  <c r="O559" i="13"/>
  <c r="P559" i="13"/>
  <c r="Q559" i="13"/>
  <c r="N579" i="13"/>
  <c r="O579" i="13"/>
  <c r="P579" i="13"/>
  <c r="Q579" i="13"/>
  <c r="N580" i="13"/>
  <c r="O580" i="13"/>
  <c r="P580" i="13"/>
  <c r="Q580" i="13"/>
  <c r="N581" i="13"/>
  <c r="O581" i="13"/>
  <c r="P581" i="13"/>
  <c r="Q581" i="13"/>
  <c r="N582" i="13"/>
  <c r="O582" i="13"/>
  <c r="P582" i="13"/>
  <c r="Q582" i="13"/>
  <c r="N587" i="13"/>
  <c r="O587" i="13"/>
  <c r="P587" i="13"/>
  <c r="Q587" i="13"/>
  <c r="N588" i="13"/>
  <c r="O588" i="13"/>
  <c r="P588" i="13"/>
  <c r="Q588" i="13"/>
  <c r="N589" i="13"/>
  <c r="O589" i="13"/>
  <c r="P589" i="13"/>
  <c r="Q589" i="13"/>
  <c r="N590" i="13"/>
  <c r="O590" i="13"/>
  <c r="P590" i="13"/>
  <c r="Q590" i="13"/>
  <c r="N540" i="13"/>
  <c r="O540" i="13"/>
  <c r="P540" i="13"/>
  <c r="Q540" i="13"/>
  <c r="N541" i="13"/>
  <c r="O541" i="13"/>
  <c r="P541" i="13"/>
  <c r="Q541" i="13"/>
  <c r="N542" i="13"/>
  <c r="O542" i="13"/>
  <c r="P542" i="13"/>
  <c r="Q542" i="13"/>
  <c r="N543" i="13"/>
  <c r="O543" i="13"/>
  <c r="P543" i="13"/>
  <c r="Q543" i="13"/>
  <c r="N560" i="13"/>
  <c r="O560" i="13"/>
  <c r="P560" i="13"/>
  <c r="Q560" i="13"/>
  <c r="N561" i="13"/>
  <c r="O561" i="13"/>
  <c r="P561" i="13"/>
  <c r="Q561" i="13"/>
  <c r="N562" i="13"/>
  <c r="O562" i="13"/>
  <c r="P562" i="13"/>
  <c r="Q562" i="13"/>
  <c r="N563" i="13"/>
  <c r="O563" i="13"/>
  <c r="P563" i="13"/>
  <c r="Q563" i="13"/>
  <c r="N583" i="13"/>
  <c r="O583" i="13"/>
  <c r="P583" i="13"/>
  <c r="Q583" i="13"/>
  <c r="N584" i="13"/>
  <c r="O584" i="13"/>
  <c r="P584" i="13"/>
  <c r="Q584" i="13"/>
  <c r="N585" i="13"/>
  <c r="O585" i="13"/>
  <c r="P585" i="13"/>
  <c r="Q585" i="13"/>
  <c r="N591" i="13"/>
  <c r="O591" i="13"/>
  <c r="P591" i="13"/>
  <c r="Q591" i="13"/>
  <c r="N592" i="13"/>
  <c r="O592" i="13"/>
  <c r="P592" i="13"/>
  <c r="Q592" i="13"/>
  <c r="N593" i="13"/>
  <c r="O593" i="13"/>
  <c r="P593" i="13"/>
  <c r="Q593" i="13"/>
  <c r="N594" i="13"/>
  <c r="O594" i="13"/>
  <c r="P594" i="13"/>
  <c r="Q594" i="13"/>
  <c r="N603" i="13"/>
  <c r="O603" i="13"/>
  <c r="P603" i="13"/>
  <c r="Q603" i="13"/>
  <c r="N649" i="13"/>
  <c r="O649" i="13"/>
  <c r="P649" i="13"/>
  <c r="Q649" i="13"/>
  <c r="N650" i="13"/>
  <c r="O650" i="13"/>
  <c r="P650" i="13"/>
  <c r="Q650" i="13"/>
  <c r="N651" i="13"/>
  <c r="O651" i="13"/>
  <c r="P651" i="13"/>
  <c r="Q651" i="13"/>
  <c r="N544" i="13"/>
  <c r="O544" i="13"/>
  <c r="P544" i="13"/>
  <c r="Q544" i="13"/>
  <c r="N545" i="13"/>
  <c r="O545" i="13"/>
  <c r="P545" i="13"/>
  <c r="Q545" i="13"/>
  <c r="N546" i="13"/>
  <c r="O546" i="13"/>
  <c r="P546" i="13"/>
  <c r="Q546" i="13"/>
  <c r="N547" i="13"/>
  <c r="O547" i="13"/>
  <c r="P547" i="13"/>
  <c r="Q547" i="13"/>
  <c r="N564" i="13"/>
  <c r="O564" i="13"/>
  <c r="P564" i="13"/>
  <c r="Q564" i="13"/>
  <c r="N565" i="13"/>
  <c r="O565" i="13"/>
  <c r="P565" i="13"/>
  <c r="Q565" i="13"/>
  <c r="N566" i="13"/>
  <c r="O566" i="13"/>
  <c r="P566" i="13"/>
  <c r="Q566" i="13"/>
  <c r="N567" i="13"/>
  <c r="O567" i="13"/>
  <c r="P567" i="13"/>
  <c r="Q567" i="13"/>
  <c r="N595" i="13"/>
  <c r="O595" i="13"/>
  <c r="P595" i="13"/>
  <c r="Q595" i="13"/>
  <c r="N596" i="13"/>
  <c r="O596" i="13"/>
  <c r="P596" i="13"/>
  <c r="Q596" i="13"/>
  <c r="N597" i="13"/>
  <c r="O597" i="13"/>
  <c r="P597" i="13"/>
  <c r="Q597" i="13"/>
  <c r="N598" i="13"/>
  <c r="O598" i="13"/>
  <c r="P598" i="13"/>
  <c r="Q598" i="13"/>
  <c r="N604" i="13"/>
  <c r="O604" i="13"/>
  <c r="P604" i="13"/>
  <c r="Q604" i="13"/>
  <c r="N652" i="13"/>
  <c r="O652" i="13"/>
  <c r="P652" i="13"/>
  <c r="Q652" i="13"/>
  <c r="N653" i="13"/>
  <c r="O653" i="13"/>
  <c r="P653" i="13"/>
  <c r="Q653" i="13"/>
  <c r="N654" i="13"/>
  <c r="O654" i="13"/>
  <c r="P654" i="13"/>
  <c r="Q654" i="13"/>
  <c r="N548" i="13"/>
  <c r="O548" i="13"/>
  <c r="P548" i="13"/>
  <c r="Q548" i="13"/>
  <c r="N549" i="13"/>
  <c r="O549" i="13"/>
  <c r="P549" i="13"/>
  <c r="Q549" i="13"/>
  <c r="N550" i="13"/>
  <c r="O550" i="13"/>
  <c r="P550" i="13"/>
  <c r="Q550" i="13"/>
  <c r="N551" i="13"/>
  <c r="O551" i="13"/>
  <c r="P551" i="13"/>
  <c r="Q551" i="13"/>
  <c r="N568" i="13"/>
  <c r="O568" i="13"/>
  <c r="P568" i="13"/>
  <c r="Q568" i="13"/>
  <c r="N569" i="13"/>
  <c r="O569" i="13"/>
  <c r="P569" i="13"/>
  <c r="Q569" i="13"/>
  <c r="N570" i="13"/>
  <c r="O570" i="13"/>
  <c r="P570" i="13"/>
  <c r="Q570" i="13"/>
  <c r="N571" i="13"/>
  <c r="O571" i="13"/>
  <c r="P571" i="13"/>
  <c r="Q571" i="13"/>
  <c r="N599" i="13"/>
  <c r="O599" i="13"/>
  <c r="P599" i="13"/>
  <c r="Q599" i="13"/>
  <c r="N600" i="13"/>
  <c r="O600" i="13"/>
  <c r="P600" i="13"/>
  <c r="Q600" i="13"/>
  <c r="N601" i="13"/>
  <c r="O601" i="13"/>
  <c r="P601" i="13"/>
  <c r="Q601" i="13"/>
  <c r="N602" i="13"/>
  <c r="O602" i="13"/>
  <c r="P602" i="13"/>
  <c r="Q602" i="13"/>
  <c r="N605" i="13"/>
  <c r="O605" i="13"/>
  <c r="P605" i="13"/>
  <c r="Q605" i="13"/>
  <c r="N655" i="13"/>
  <c r="O655" i="13"/>
  <c r="P655" i="13"/>
  <c r="Q655" i="13"/>
  <c r="N656" i="13"/>
  <c r="O656" i="13"/>
  <c r="P656" i="13"/>
  <c r="Q656" i="13"/>
  <c r="N657" i="13"/>
  <c r="O657" i="13"/>
  <c r="P657" i="13"/>
  <c r="Q657" i="13"/>
  <c r="N174" i="13"/>
  <c r="O174" i="13"/>
  <c r="P174" i="13"/>
  <c r="Q174" i="13"/>
  <c r="N175" i="13"/>
  <c r="O175" i="13"/>
  <c r="P175" i="13"/>
  <c r="Q175" i="13"/>
  <c r="N176" i="13"/>
  <c r="O176" i="13"/>
  <c r="P176" i="13"/>
  <c r="Q176" i="13"/>
  <c r="N177" i="13"/>
  <c r="O177" i="13"/>
  <c r="P177" i="13"/>
  <c r="Q177" i="13"/>
  <c r="N205" i="13"/>
  <c r="O205" i="13"/>
  <c r="P205" i="13"/>
  <c r="Q205" i="13"/>
  <c r="N206" i="13"/>
  <c r="O206" i="13"/>
  <c r="P206" i="13"/>
  <c r="Q206" i="13"/>
  <c r="N207" i="13"/>
  <c r="O207" i="13"/>
  <c r="P207" i="13"/>
  <c r="Q207" i="13"/>
  <c r="N208" i="13"/>
  <c r="O208" i="13"/>
  <c r="P208" i="13"/>
  <c r="Q208" i="13"/>
  <c r="N233" i="13"/>
  <c r="O233" i="13"/>
  <c r="P233" i="13"/>
  <c r="Q233" i="13"/>
  <c r="N234" i="13"/>
  <c r="O234" i="13"/>
  <c r="P234" i="13"/>
  <c r="Q234" i="13"/>
  <c r="N235" i="13"/>
  <c r="O235" i="13"/>
  <c r="P235" i="13"/>
  <c r="Q235" i="13"/>
  <c r="N236" i="13"/>
  <c r="O236" i="13"/>
  <c r="P236" i="13"/>
  <c r="Q236" i="13"/>
  <c r="N253" i="13"/>
  <c r="O253" i="13"/>
  <c r="P253" i="13"/>
  <c r="Q253" i="13"/>
  <c r="N254" i="13"/>
  <c r="O254" i="13"/>
  <c r="P254" i="13"/>
  <c r="Q254" i="13"/>
  <c r="N255" i="13"/>
  <c r="O255" i="13"/>
  <c r="P255" i="13"/>
  <c r="Q255" i="13"/>
  <c r="N256" i="13"/>
  <c r="O256" i="13"/>
  <c r="P256" i="13"/>
  <c r="Q256" i="13"/>
  <c r="N178" i="13"/>
  <c r="O178" i="13"/>
  <c r="P178" i="13"/>
  <c r="Q178" i="13"/>
  <c r="N179" i="13"/>
  <c r="O179" i="13"/>
  <c r="P179" i="13"/>
  <c r="Q179" i="13"/>
  <c r="N180" i="13"/>
  <c r="O180" i="13"/>
  <c r="P180" i="13"/>
  <c r="Q180" i="13"/>
  <c r="N181" i="13"/>
  <c r="O181" i="13"/>
  <c r="P181" i="13"/>
  <c r="Q181" i="13"/>
  <c r="N209" i="13"/>
  <c r="O209" i="13"/>
  <c r="P209" i="13"/>
  <c r="Q209" i="13"/>
  <c r="N210" i="13"/>
  <c r="O210" i="13"/>
  <c r="P210" i="13"/>
  <c r="Q210" i="13"/>
  <c r="N211" i="13"/>
  <c r="O211" i="13"/>
  <c r="P211" i="13"/>
  <c r="Q211" i="13"/>
  <c r="N212" i="13"/>
  <c r="O212" i="13"/>
  <c r="P212" i="13"/>
  <c r="Q212" i="13"/>
  <c r="N237" i="13"/>
  <c r="O237" i="13"/>
  <c r="P237" i="13"/>
  <c r="Q237" i="13"/>
  <c r="N238" i="13"/>
  <c r="O238" i="13"/>
  <c r="P238" i="13"/>
  <c r="Q238" i="13"/>
  <c r="N239" i="13"/>
  <c r="O239" i="13"/>
  <c r="P239" i="13"/>
  <c r="Q239" i="13"/>
  <c r="N240" i="13"/>
  <c r="O240" i="13"/>
  <c r="P240" i="13"/>
  <c r="Q240" i="13"/>
  <c r="N257" i="13"/>
  <c r="O257" i="13"/>
  <c r="P257" i="13"/>
  <c r="Q257" i="13"/>
  <c r="N258" i="13"/>
  <c r="O258" i="13"/>
  <c r="P258" i="13"/>
  <c r="Q258" i="13"/>
  <c r="N259" i="13"/>
  <c r="O259" i="13"/>
  <c r="P259" i="13"/>
  <c r="Q259" i="13"/>
  <c r="N260" i="13"/>
  <c r="O260" i="13"/>
  <c r="P260" i="13"/>
  <c r="Q260" i="13"/>
  <c r="N182" i="13"/>
  <c r="O182" i="13"/>
  <c r="P182" i="13"/>
  <c r="Q182" i="13"/>
  <c r="N183" i="13"/>
  <c r="O183" i="13"/>
  <c r="P183" i="13"/>
  <c r="Q183" i="13"/>
  <c r="N184" i="13"/>
  <c r="O184" i="13"/>
  <c r="P184" i="13"/>
  <c r="Q184" i="13"/>
  <c r="N185" i="13"/>
  <c r="O185" i="13"/>
  <c r="P185" i="13"/>
  <c r="Q185" i="13"/>
  <c r="N213" i="13"/>
  <c r="O213" i="13"/>
  <c r="P213" i="13"/>
  <c r="Q213" i="13"/>
  <c r="N214" i="13"/>
  <c r="O214" i="13"/>
  <c r="P214" i="13"/>
  <c r="Q214" i="13"/>
  <c r="N215" i="13"/>
  <c r="O215" i="13"/>
  <c r="P215" i="13"/>
  <c r="Q215" i="13"/>
  <c r="N216" i="13"/>
  <c r="O216" i="13"/>
  <c r="P216" i="13"/>
  <c r="Q216" i="13"/>
  <c r="N241" i="13"/>
  <c r="O241" i="13"/>
  <c r="P241" i="13"/>
  <c r="Q241" i="13"/>
  <c r="N242" i="13"/>
  <c r="O242" i="13"/>
  <c r="P242" i="13"/>
  <c r="Q242" i="13"/>
  <c r="N243" i="13"/>
  <c r="O243" i="13"/>
  <c r="P243" i="13"/>
  <c r="Q243" i="13"/>
  <c r="N244" i="13"/>
  <c r="O244" i="13"/>
  <c r="P244" i="13"/>
  <c r="Q244" i="13"/>
  <c r="N261" i="13"/>
  <c r="O261" i="13"/>
  <c r="P261" i="13"/>
  <c r="Q261" i="13"/>
  <c r="N262" i="13"/>
  <c r="O262" i="13"/>
  <c r="P262" i="13"/>
  <c r="Q262" i="13"/>
  <c r="N263" i="13"/>
  <c r="O263" i="13"/>
  <c r="P263" i="13"/>
  <c r="Q263" i="13"/>
  <c r="N264" i="13"/>
  <c r="O264" i="13"/>
  <c r="P264" i="13"/>
  <c r="Q264" i="13"/>
  <c r="N186" i="13"/>
  <c r="O186" i="13"/>
  <c r="P186" i="13"/>
  <c r="Q186" i="13"/>
  <c r="N187" i="13"/>
  <c r="O187" i="13"/>
  <c r="P187" i="13"/>
  <c r="Q187" i="13"/>
  <c r="N188" i="13"/>
  <c r="O188" i="13"/>
  <c r="P188" i="13"/>
  <c r="Q188" i="13"/>
  <c r="N189" i="13"/>
  <c r="O189" i="13"/>
  <c r="P189" i="13"/>
  <c r="Q189" i="13"/>
  <c r="N217" i="13"/>
  <c r="O217" i="13"/>
  <c r="P217" i="13"/>
  <c r="Q217" i="13"/>
  <c r="N218" i="13"/>
  <c r="O218" i="13"/>
  <c r="P218" i="13"/>
  <c r="Q218" i="13"/>
  <c r="N219" i="13"/>
  <c r="O219" i="13"/>
  <c r="P219" i="13"/>
  <c r="Q219" i="13"/>
  <c r="N220" i="13"/>
  <c r="O220" i="13"/>
  <c r="P220" i="13"/>
  <c r="Q220" i="13"/>
  <c r="N245" i="13"/>
  <c r="O245" i="13"/>
  <c r="P245" i="13"/>
  <c r="Q245" i="13"/>
  <c r="N246" i="13"/>
  <c r="O246" i="13"/>
  <c r="P246" i="13"/>
  <c r="Q246" i="13"/>
  <c r="N247" i="13"/>
  <c r="O247" i="13"/>
  <c r="P247" i="13"/>
  <c r="Q247" i="13"/>
  <c r="N248" i="13"/>
  <c r="O248" i="13"/>
  <c r="P248" i="13"/>
  <c r="Q248" i="13"/>
  <c r="N265" i="13"/>
  <c r="O265" i="13"/>
  <c r="P265" i="13"/>
  <c r="Q265" i="13"/>
  <c r="N266" i="13"/>
  <c r="O266" i="13"/>
  <c r="P266" i="13"/>
  <c r="Q266" i="13"/>
  <c r="N267" i="13"/>
  <c r="O267" i="13"/>
  <c r="P267" i="13"/>
  <c r="Q267" i="13"/>
  <c r="N268" i="13"/>
  <c r="O268" i="13"/>
  <c r="P268" i="13"/>
  <c r="Q268" i="13"/>
  <c r="N190" i="13"/>
  <c r="O190" i="13"/>
  <c r="P190" i="13"/>
  <c r="Q190" i="13"/>
  <c r="N191" i="13"/>
  <c r="O191" i="13"/>
  <c r="P191" i="13"/>
  <c r="Q191" i="13"/>
  <c r="N192" i="13"/>
  <c r="O192" i="13"/>
  <c r="P192" i="13"/>
  <c r="Q192" i="13"/>
  <c r="N193" i="13"/>
  <c r="O193" i="13"/>
  <c r="P193" i="13"/>
  <c r="Q193" i="13"/>
  <c r="N221" i="13"/>
  <c r="O221" i="13"/>
  <c r="P221" i="13"/>
  <c r="Q221" i="13"/>
  <c r="N222" i="13"/>
  <c r="O222" i="13"/>
  <c r="P222" i="13"/>
  <c r="Q222" i="13"/>
  <c r="N223" i="13"/>
  <c r="O223" i="13"/>
  <c r="P223" i="13"/>
  <c r="Q223" i="13"/>
  <c r="N224" i="13"/>
  <c r="O224" i="13"/>
  <c r="P224" i="13"/>
  <c r="Q224" i="13"/>
  <c r="N249" i="13"/>
  <c r="O249" i="13"/>
  <c r="P249" i="13"/>
  <c r="Q249" i="13"/>
  <c r="N250" i="13"/>
  <c r="O250" i="13"/>
  <c r="P250" i="13"/>
  <c r="Q250" i="13"/>
  <c r="N251" i="13"/>
  <c r="O251" i="13"/>
  <c r="P251" i="13"/>
  <c r="Q251" i="13"/>
  <c r="N252" i="13"/>
  <c r="O252" i="13"/>
  <c r="P252" i="13"/>
  <c r="Q252" i="13"/>
  <c r="N284" i="13"/>
  <c r="O284" i="13"/>
  <c r="P284" i="13"/>
  <c r="Q284" i="13"/>
  <c r="N285" i="13"/>
  <c r="O285" i="13"/>
  <c r="P285" i="13"/>
  <c r="Q285" i="13"/>
  <c r="N286" i="13"/>
  <c r="O286" i="13"/>
  <c r="P286" i="13"/>
  <c r="Q286" i="13"/>
  <c r="N287" i="13"/>
  <c r="O287" i="13"/>
  <c r="P287" i="13"/>
  <c r="Q287" i="13"/>
  <c r="N194" i="13"/>
  <c r="O194" i="13"/>
  <c r="P194" i="13"/>
  <c r="Q194" i="13"/>
  <c r="N195" i="13"/>
  <c r="O195" i="13"/>
  <c r="P195" i="13"/>
  <c r="Q195" i="13"/>
  <c r="N196" i="13"/>
  <c r="O196" i="13"/>
  <c r="P196" i="13"/>
  <c r="Q196" i="13"/>
  <c r="N197" i="13"/>
  <c r="O197" i="13"/>
  <c r="P197" i="13"/>
  <c r="Q197" i="13"/>
  <c r="N225" i="13"/>
  <c r="O225" i="13"/>
  <c r="P225" i="13"/>
  <c r="Q225" i="13"/>
  <c r="N226" i="13"/>
  <c r="O226" i="13"/>
  <c r="P226" i="13"/>
  <c r="Q226" i="13"/>
  <c r="N227" i="13"/>
  <c r="O227" i="13"/>
  <c r="P227" i="13"/>
  <c r="Q227" i="13"/>
  <c r="N228" i="13"/>
  <c r="O228" i="13"/>
  <c r="P228" i="13"/>
  <c r="Q228" i="13"/>
  <c r="N269" i="13"/>
  <c r="O269" i="13"/>
  <c r="P269" i="13"/>
  <c r="Q269" i="13"/>
  <c r="N270" i="13"/>
  <c r="O270" i="13"/>
  <c r="P270" i="13"/>
  <c r="Q270" i="13"/>
  <c r="N271" i="13"/>
  <c r="O271" i="13"/>
  <c r="P271" i="13"/>
  <c r="Q271" i="13"/>
  <c r="N272" i="13"/>
  <c r="O272" i="13"/>
  <c r="P272" i="13"/>
  <c r="Q272" i="13"/>
  <c r="N288" i="13"/>
  <c r="O288" i="13"/>
  <c r="P288" i="13"/>
  <c r="Q288" i="13"/>
  <c r="N289" i="13"/>
  <c r="O289" i="13"/>
  <c r="P289" i="13"/>
  <c r="Q289" i="13"/>
  <c r="N290" i="13"/>
  <c r="O290" i="13"/>
  <c r="P290" i="13"/>
  <c r="Q290" i="13"/>
  <c r="N291" i="13"/>
  <c r="O291" i="13"/>
  <c r="P291" i="13"/>
  <c r="Q291" i="13"/>
  <c r="N198" i="13"/>
  <c r="O198" i="13"/>
  <c r="P198" i="13"/>
  <c r="Q198" i="13"/>
  <c r="N199" i="13"/>
  <c r="O199" i="13"/>
  <c r="P199" i="13"/>
  <c r="Q199" i="13"/>
  <c r="N200" i="13"/>
  <c r="O200" i="13"/>
  <c r="P200" i="13"/>
  <c r="Q200" i="13"/>
  <c r="N201" i="13"/>
  <c r="O201" i="13"/>
  <c r="P201" i="13"/>
  <c r="Q201" i="13"/>
  <c r="N229" i="13"/>
  <c r="O229" i="13"/>
  <c r="P229" i="13"/>
  <c r="Q229" i="13"/>
  <c r="N230" i="13"/>
  <c r="O230" i="13"/>
  <c r="P230" i="13"/>
  <c r="Q230" i="13"/>
  <c r="N231" i="13"/>
  <c r="O231" i="13"/>
  <c r="P231" i="13"/>
  <c r="Q231" i="13"/>
  <c r="N232" i="13"/>
  <c r="O232" i="13"/>
  <c r="P232" i="13"/>
  <c r="Q232" i="13"/>
  <c r="N273" i="13"/>
  <c r="O273" i="13"/>
  <c r="P273" i="13"/>
  <c r="Q273" i="13"/>
  <c r="N274" i="13"/>
  <c r="O274" i="13"/>
  <c r="P274" i="13"/>
  <c r="Q274" i="13"/>
  <c r="N275" i="13"/>
  <c r="O275" i="13"/>
  <c r="P275" i="13"/>
  <c r="Q275" i="13"/>
  <c r="N276" i="13"/>
  <c r="O276" i="13"/>
  <c r="P276" i="13"/>
  <c r="Q276" i="13"/>
  <c r="N292" i="13"/>
  <c r="O292" i="13"/>
  <c r="P292" i="13"/>
  <c r="Q292" i="13"/>
  <c r="N293" i="13"/>
  <c r="O293" i="13"/>
  <c r="P293" i="13"/>
  <c r="Q293" i="13"/>
  <c r="N294" i="13"/>
  <c r="O294" i="13"/>
  <c r="P294" i="13"/>
  <c r="Q294" i="13"/>
  <c r="N295" i="13"/>
  <c r="O295" i="13"/>
  <c r="P295" i="13"/>
  <c r="Q295" i="13"/>
  <c r="N202" i="13"/>
  <c r="O202" i="13"/>
  <c r="P202" i="13"/>
  <c r="Q202" i="13"/>
  <c r="N203" i="13"/>
  <c r="O203" i="13"/>
  <c r="P203" i="13"/>
  <c r="Q203" i="13"/>
  <c r="N204" i="13"/>
  <c r="O204" i="13"/>
  <c r="P204" i="13"/>
  <c r="Q204" i="13"/>
  <c r="N277" i="13"/>
  <c r="O277" i="13"/>
  <c r="P277" i="13"/>
  <c r="Q277" i="13"/>
  <c r="N278" i="13"/>
  <c r="O278" i="13"/>
  <c r="P278" i="13"/>
  <c r="Q278" i="13"/>
  <c r="N279" i="13"/>
  <c r="O279" i="13"/>
  <c r="P279" i="13"/>
  <c r="Q279" i="13"/>
  <c r="N280" i="13"/>
  <c r="O280" i="13"/>
  <c r="P280" i="13"/>
  <c r="Q280" i="13"/>
  <c r="N296" i="13"/>
  <c r="O296" i="13"/>
  <c r="P296" i="13"/>
  <c r="Q296" i="13"/>
  <c r="N297" i="13"/>
  <c r="O297" i="13"/>
  <c r="P297" i="13"/>
  <c r="Q297" i="13"/>
  <c r="N298" i="13"/>
  <c r="O298" i="13"/>
  <c r="P298" i="13"/>
  <c r="Q298" i="13"/>
  <c r="N299" i="13"/>
  <c r="O299" i="13"/>
  <c r="P299" i="13"/>
  <c r="Q299" i="13"/>
  <c r="N162" i="13"/>
  <c r="O162" i="13"/>
  <c r="P162" i="13"/>
  <c r="Q162" i="13"/>
  <c r="N163" i="13"/>
  <c r="O163" i="13"/>
  <c r="P163" i="13"/>
  <c r="Q163" i="13"/>
  <c r="N164" i="13"/>
  <c r="O164" i="13"/>
  <c r="P164" i="13"/>
  <c r="Q164" i="13"/>
  <c r="N165" i="13"/>
  <c r="O165" i="13"/>
  <c r="P165" i="13"/>
  <c r="Q165" i="13"/>
  <c r="N166" i="13"/>
  <c r="O166" i="13"/>
  <c r="P166" i="13"/>
  <c r="Q166" i="13"/>
  <c r="N167" i="13"/>
  <c r="O167" i="13"/>
  <c r="P167" i="13"/>
  <c r="Q167" i="13"/>
  <c r="N168" i="13"/>
  <c r="O168" i="13"/>
  <c r="P168" i="13"/>
  <c r="Q168" i="13"/>
  <c r="N169" i="13"/>
  <c r="O169" i="13"/>
  <c r="P169" i="13"/>
  <c r="Q169" i="13"/>
  <c r="N97" i="13"/>
  <c r="O97" i="13"/>
  <c r="P97" i="13"/>
  <c r="Q97" i="13"/>
  <c r="N98" i="13"/>
  <c r="O98" i="13"/>
  <c r="P98" i="13"/>
  <c r="Q98" i="13"/>
  <c r="N99" i="13"/>
  <c r="O99" i="13"/>
  <c r="P99" i="13"/>
  <c r="Q99" i="13"/>
  <c r="N100" i="13"/>
  <c r="O100" i="13"/>
  <c r="P100" i="13"/>
  <c r="Q100" i="13"/>
  <c r="N101" i="13"/>
  <c r="O101" i="13"/>
  <c r="P101" i="13"/>
  <c r="Q101" i="13"/>
  <c r="N102" i="13"/>
  <c r="O102" i="13"/>
  <c r="P102" i="13"/>
  <c r="Q102" i="13"/>
  <c r="N103" i="13"/>
  <c r="O103" i="13"/>
  <c r="P103" i="13"/>
  <c r="Q103" i="13"/>
  <c r="N104" i="13"/>
  <c r="O104" i="13"/>
  <c r="P104" i="13"/>
  <c r="Q104" i="13"/>
  <c r="N77" i="13"/>
  <c r="O77" i="13"/>
  <c r="P77" i="13"/>
  <c r="Q77" i="13"/>
  <c r="N78" i="13"/>
  <c r="O78" i="13"/>
  <c r="P78" i="13"/>
  <c r="Q78" i="13"/>
  <c r="N79" i="13"/>
  <c r="O79" i="13"/>
  <c r="P79" i="13"/>
  <c r="Q79" i="13"/>
  <c r="N80" i="13"/>
  <c r="O80" i="13"/>
  <c r="P80" i="13"/>
  <c r="Q80" i="13"/>
  <c r="N81" i="13"/>
  <c r="O81" i="13"/>
  <c r="P81" i="13"/>
  <c r="Q81" i="13"/>
  <c r="N82" i="13"/>
  <c r="O82" i="13"/>
  <c r="P82" i="13"/>
  <c r="Q82" i="13"/>
  <c r="N83" i="13"/>
  <c r="O83" i="13"/>
  <c r="P83" i="13"/>
  <c r="Q83" i="13"/>
  <c r="N84" i="13"/>
  <c r="O84" i="13"/>
  <c r="P84" i="13"/>
  <c r="Q84" i="13"/>
  <c r="N26" i="13"/>
  <c r="O26" i="13"/>
  <c r="P26" i="13"/>
  <c r="Q26" i="13"/>
  <c r="N27" i="13"/>
  <c r="O27" i="13"/>
  <c r="P27" i="13"/>
  <c r="Q27" i="13"/>
  <c r="N28" i="13"/>
  <c r="O28" i="13"/>
  <c r="P28" i="13"/>
  <c r="Q28" i="13"/>
  <c r="N29" i="13"/>
  <c r="O29" i="13"/>
  <c r="P29" i="13"/>
  <c r="Q29" i="13"/>
  <c r="N46" i="13"/>
  <c r="O46" i="13"/>
  <c r="P46" i="13"/>
  <c r="Q46" i="13"/>
  <c r="N47" i="13"/>
  <c r="O47" i="13"/>
  <c r="P47" i="13"/>
  <c r="Q47" i="13"/>
  <c r="N48" i="13"/>
  <c r="O48" i="13"/>
  <c r="P48" i="13"/>
  <c r="Q48" i="13"/>
  <c r="N49" i="13"/>
  <c r="O49" i="13"/>
  <c r="P49" i="13"/>
  <c r="Q49" i="13"/>
  <c r="N606" i="13"/>
  <c r="O606" i="13"/>
  <c r="P606" i="13"/>
  <c r="Q606" i="13"/>
  <c r="N607" i="13"/>
  <c r="O607" i="13"/>
  <c r="P607" i="13"/>
  <c r="Q607" i="13"/>
  <c r="N608" i="13"/>
  <c r="O608" i="13"/>
  <c r="P608" i="13"/>
  <c r="Q608" i="13"/>
  <c r="N609" i="13"/>
  <c r="O609" i="13"/>
  <c r="P609" i="13"/>
  <c r="Q609" i="13"/>
  <c r="N610" i="13"/>
  <c r="O610" i="13"/>
  <c r="P610" i="13"/>
  <c r="Q610" i="13"/>
  <c r="N611" i="13"/>
  <c r="O611" i="13"/>
  <c r="P611" i="13"/>
  <c r="Q611" i="13"/>
  <c r="N612" i="13"/>
  <c r="O612" i="13"/>
  <c r="P612" i="13"/>
  <c r="Q612" i="13"/>
  <c r="N613" i="13"/>
  <c r="O613" i="13"/>
  <c r="P613" i="13"/>
  <c r="Q613" i="13"/>
  <c r="N614" i="13"/>
  <c r="O614" i="13"/>
  <c r="P614" i="13"/>
  <c r="Q614" i="13"/>
  <c r="N615" i="13"/>
  <c r="O615" i="13"/>
  <c r="P615" i="13"/>
  <c r="Q615" i="13"/>
  <c r="N616" i="13"/>
  <c r="O616" i="13"/>
  <c r="P616" i="13"/>
  <c r="Q616" i="13"/>
  <c r="N617" i="13"/>
  <c r="O617" i="13"/>
  <c r="P617" i="13"/>
  <c r="Q617" i="13"/>
  <c r="N618" i="13"/>
  <c r="O618" i="13"/>
  <c r="P618" i="13"/>
  <c r="Q618" i="13"/>
  <c r="N619" i="13"/>
  <c r="O619" i="13"/>
  <c r="P619" i="13"/>
  <c r="Q619" i="13"/>
  <c r="N620" i="13"/>
  <c r="O620" i="13"/>
  <c r="P620" i="13"/>
  <c r="Q620" i="13"/>
  <c r="N621" i="13"/>
  <c r="O621" i="13"/>
  <c r="P621" i="13"/>
  <c r="Q621" i="13"/>
  <c r="N281" i="13"/>
  <c r="O281" i="13"/>
  <c r="P281" i="13"/>
  <c r="Q281" i="13"/>
  <c r="N282" i="13"/>
  <c r="O282" i="13"/>
  <c r="P282" i="13"/>
  <c r="Q282" i="13"/>
  <c r="N283" i="13"/>
  <c r="O283" i="13"/>
  <c r="P283" i="13"/>
  <c r="Q283" i="13"/>
  <c r="N300" i="13"/>
  <c r="O300" i="13"/>
  <c r="P300" i="13"/>
  <c r="Q300" i="13"/>
  <c r="N301" i="13"/>
  <c r="O301" i="13"/>
  <c r="P301" i="13"/>
  <c r="Q301" i="13"/>
  <c r="N302" i="13"/>
  <c r="O302" i="13"/>
  <c r="P302" i="13"/>
  <c r="Q302" i="13"/>
  <c r="N303" i="13"/>
  <c r="O303" i="13"/>
  <c r="P303" i="13"/>
  <c r="Q303" i="13"/>
  <c r="N307" i="13"/>
  <c r="O307" i="13"/>
  <c r="P307" i="13"/>
  <c r="Q307" i="13"/>
  <c r="N308" i="13"/>
  <c r="O308" i="13"/>
  <c r="P308" i="13"/>
  <c r="Q308" i="13"/>
  <c r="N309" i="13"/>
  <c r="O309" i="13"/>
  <c r="P309" i="13"/>
  <c r="Q309" i="13"/>
  <c r="N310" i="13"/>
  <c r="O310" i="13"/>
  <c r="P310" i="13"/>
  <c r="Q310" i="13"/>
  <c r="N324" i="13"/>
  <c r="O324" i="13"/>
  <c r="P324" i="13"/>
  <c r="Q324" i="13"/>
  <c r="N325" i="13"/>
  <c r="O325" i="13"/>
  <c r="P325" i="13"/>
  <c r="Q325" i="13"/>
  <c r="N326" i="13"/>
  <c r="O326" i="13"/>
  <c r="P326" i="13"/>
  <c r="Q326" i="13"/>
  <c r="N327" i="13"/>
  <c r="O327" i="13"/>
  <c r="P327" i="13"/>
  <c r="Q327" i="13"/>
  <c r="N170" i="13"/>
  <c r="O170" i="13"/>
  <c r="P170" i="13"/>
  <c r="Q170" i="13"/>
  <c r="N171" i="13"/>
  <c r="O171" i="13"/>
  <c r="P171" i="13"/>
  <c r="Q171" i="13"/>
  <c r="N172" i="13"/>
  <c r="O172" i="13"/>
  <c r="P172" i="13"/>
  <c r="Q172" i="13"/>
  <c r="N173" i="13"/>
  <c r="O173" i="13"/>
  <c r="P173" i="13"/>
  <c r="Q173" i="13"/>
  <c r="N85" i="13"/>
  <c r="O85" i="13"/>
  <c r="P85" i="13"/>
  <c r="Q85" i="13"/>
  <c r="N86" i="13"/>
  <c r="O86" i="13"/>
  <c r="P86" i="13"/>
  <c r="Q86" i="13"/>
  <c r="N87" i="13"/>
  <c r="O87" i="13"/>
  <c r="P87" i="13"/>
  <c r="Q87" i="13"/>
  <c r="N88" i="13"/>
  <c r="O88" i="13"/>
  <c r="P88" i="13"/>
  <c r="Q88" i="13"/>
  <c r="N105" i="13"/>
  <c r="O105" i="13"/>
  <c r="P105" i="13"/>
  <c r="Q105" i="13"/>
  <c r="N106" i="13"/>
  <c r="O106" i="13"/>
  <c r="P106" i="13"/>
  <c r="Q106" i="13"/>
  <c r="N107" i="13"/>
  <c r="O107" i="13"/>
  <c r="P107" i="13"/>
  <c r="Q107" i="13"/>
  <c r="N108" i="13"/>
  <c r="O108" i="13"/>
  <c r="P108" i="13"/>
  <c r="Q108" i="13"/>
  <c r="N109" i="13"/>
  <c r="O109" i="13"/>
  <c r="P109" i="13"/>
  <c r="Q109" i="13"/>
  <c r="N110" i="13"/>
  <c r="O110" i="13"/>
  <c r="P110" i="13"/>
  <c r="Q110" i="13"/>
  <c r="N111" i="13"/>
  <c r="O111" i="13"/>
  <c r="P111" i="13"/>
  <c r="Q111" i="13"/>
  <c r="N112" i="13"/>
  <c r="O112" i="13"/>
  <c r="P112" i="13"/>
  <c r="Q112" i="13"/>
  <c r="N89" i="13"/>
  <c r="O89" i="13"/>
  <c r="P89" i="13"/>
  <c r="Q89" i="13"/>
  <c r="N90" i="13"/>
  <c r="O90" i="13"/>
  <c r="P90" i="13"/>
  <c r="Q90" i="13"/>
  <c r="N91" i="13"/>
  <c r="O91" i="13"/>
  <c r="P91" i="13"/>
  <c r="Q91" i="13"/>
  <c r="N92" i="13"/>
  <c r="O92" i="13"/>
  <c r="P92" i="13"/>
  <c r="Q92" i="13"/>
  <c r="N93" i="13"/>
  <c r="O93" i="13"/>
  <c r="P93" i="13"/>
  <c r="Q93" i="13"/>
  <c r="N94" i="13"/>
  <c r="O94" i="13"/>
  <c r="P94" i="13"/>
  <c r="Q94" i="13"/>
  <c r="N95" i="13"/>
  <c r="O95" i="13"/>
  <c r="P95" i="13"/>
  <c r="Q95" i="13"/>
  <c r="N96" i="13"/>
  <c r="O96" i="13"/>
  <c r="P96" i="13"/>
  <c r="Q96" i="13"/>
  <c r="N30" i="13"/>
  <c r="O30" i="13"/>
  <c r="P30" i="13"/>
  <c r="Q30" i="13"/>
  <c r="N31" i="13"/>
  <c r="O31" i="13"/>
  <c r="P31" i="13"/>
  <c r="Q31" i="13"/>
  <c r="N32" i="13"/>
  <c r="O32" i="13"/>
  <c r="P32" i="13"/>
  <c r="Q32" i="13"/>
  <c r="N33" i="13"/>
  <c r="O33" i="13"/>
  <c r="P33" i="13"/>
  <c r="Q33" i="13"/>
  <c r="N34" i="13"/>
  <c r="O34" i="13"/>
  <c r="P34" i="13"/>
  <c r="Q34" i="13"/>
  <c r="N35" i="13"/>
  <c r="O35" i="13"/>
  <c r="P35" i="13"/>
  <c r="Q35" i="13"/>
  <c r="N36" i="13"/>
  <c r="O36" i="13"/>
  <c r="P36" i="13"/>
  <c r="Q36" i="13"/>
  <c r="N113" i="13"/>
  <c r="O113" i="13"/>
  <c r="P113" i="13"/>
  <c r="Q113" i="13"/>
  <c r="N311" i="13"/>
  <c r="O311" i="13"/>
  <c r="P311" i="13"/>
  <c r="Q311" i="13"/>
  <c r="N312" i="13"/>
  <c r="O312" i="13"/>
  <c r="P312" i="13"/>
  <c r="Q312" i="13"/>
  <c r="N313" i="13"/>
  <c r="O313" i="13"/>
  <c r="P313" i="13"/>
  <c r="Q313" i="13"/>
  <c r="N314" i="13"/>
  <c r="O314" i="13"/>
  <c r="P314" i="13"/>
  <c r="Q314" i="13"/>
  <c r="N328" i="13"/>
  <c r="O328" i="13"/>
  <c r="P328" i="13"/>
  <c r="Q328" i="13"/>
  <c r="N329" i="13"/>
  <c r="O329" i="13"/>
  <c r="P329" i="13"/>
  <c r="Q329" i="13"/>
  <c r="N330" i="13"/>
  <c r="O330" i="13"/>
  <c r="P330" i="13"/>
  <c r="Q330" i="13"/>
  <c r="N331" i="13"/>
  <c r="O331" i="13"/>
  <c r="P331" i="13"/>
  <c r="Q331" i="13"/>
  <c r="N343" i="13"/>
  <c r="O343" i="13"/>
  <c r="P343" i="13"/>
  <c r="Q343" i="13"/>
  <c r="N344" i="13"/>
  <c r="O344" i="13"/>
  <c r="P344" i="13"/>
  <c r="Q344" i="13"/>
  <c r="N345" i="13"/>
  <c r="O345" i="13"/>
  <c r="P345" i="13"/>
  <c r="Q345" i="13"/>
  <c r="N346" i="13"/>
  <c r="O346" i="13"/>
  <c r="P346" i="13"/>
  <c r="Q346" i="13"/>
  <c r="N355" i="13"/>
  <c r="O355" i="13"/>
  <c r="P355" i="13"/>
  <c r="Q355" i="13"/>
  <c r="N356" i="13"/>
  <c r="O356" i="13"/>
  <c r="P356" i="13"/>
  <c r="Q356" i="13"/>
  <c r="N357" i="13"/>
  <c r="O357" i="13"/>
  <c r="P357" i="13"/>
  <c r="Q357" i="13"/>
  <c r="N358" i="13"/>
  <c r="O358" i="13"/>
  <c r="P358" i="13"/>
  <c r="Q358" i="13"/>
  <c r="N114" i="13"/>
  <c r="O114" i="13"/>
  <c r="P114" i="13"/>
  <c r="Q114" i="13"/>
  <c r="N115" i="13"/>
  <c r="O115" i="13"/>
  <c r="P115" i="13"/>
  <c r="Q115" i="13"/>
  <c r="N116" i="13"/>
  <c r="O116" i="13"/>
  <c r="P116" i="13"/>
  <c r="Q116" i="13"/>
  <c r="N117" i="13"/>
  <c r="O117" i="13"/>
  <c r="P117" i="13"/>
  <c r="Q117" i="13"/>
  <c r="N118" i="13"/>
  <c r="O118" i="13"/>
  <c r="P118" i="13"/>
  <c r="Q118" i="13"/>
  <c r="N119" i="13"/>
  <c r="O119" i="13"/>
  <c r="P119" i="13"/>
  <c r="Q119" i="13"/>
  <c r="N120" i="13"/>
  <c r="O120" i="13"/>
  <c r="P120" i="13"/>
  <c r="Q120" i="13"/>
  <c r="N121" i="13"/>
  <c r="O121" i="13"/>
  <c r="P121" i="13"/>
  <c r="Q121" i="13"/>
  <c r="N122" i="13"/>
  <c r="O122" i="13"/>
  <c r="P122" i="13"/>
  <c r="Q122" i="13"/>
  <c r="N123" i="13"/>
  <c r="O123" i="13"/>
  <c r="P123" i="13"/>
  <c r="Q123" i="13"/>
  <c r="N124" i="13"/>
  <c r="O124" i="13"/>
  <c r="P124" i="13"/>
  <c r="Q124" i="13"/>
  <c r="N125" i="13"/>
  <c r="O125" i="13"/>
  <c r="P125" i="13"/>
  <c r="Q125" i="13"/>
  <c r="N126" i="13"/>
  <c r="O126" i="13"/>
  <c r="P126" i="13"/>
  <c r="Q126" i="13"/>
  <c r="N127" i="13"/>
  <c r="O127" i="13"/>
  <c r="P127" i="13"/>
  <c r="Q127" i="13"/>
  <c r="N128" i="13"/>
  <c r="O128" i="13"/>
  <c r="P128" i="13"/>
  <c r="Q128" i="13"/>
  <c r="N129" i="13"/>
  <c r="O129" i="13"/>
  <c r="P129" i="13"/>
  <c r="Q129" i="13"/>
  <c r="N315" i="13"/>
  <c r="O315" i="13"/>
  <c r="P315" i="13"/>
  <c r="Q315" i="13"/>
  <c r="N316" i="13"/>
  <c r="O316" i="13"/>
  <c r="P316" i="13"/>
  <c r="Q316" i="13"/>
  <c r="N317" i="13"/>
  <c r="O317" i="13"/>
  <c r="P317" i="13"/>
  <c r="Q317" i="13"/>
  <c r="N318" i="13"/>
  <c r="O318" i="13"/>
  <c r="P318" i="13"/>
  <c r="Q318" i="13"/>
  <c r="N332" i="13"/>
  <c r="O332" i="13"/>
  <c r="P332" i="13"/>
  <c r="Q332" i="13"/>
  <c r="N333" i="13"/>
  <c r="O333" i="13"/>
  <c r="P333" i="13"/>
  <c r="Q333" i="13"/>
  <c r="N334" i="13"/>
  <c r="O334" i="13"/>
  <c r="P334" i="13"/>
  <c r="Q334" i="13"/>
  <c r="N335" i="13"/>
  <c r="O335" i="13"/>
  <c r="P335" i="13"/>
  <c r="Q335" i="13"/>
  <c r="N347" i="13"/>
  <c r="O347" i="13"/>
  <c r="P347" i="13"/>
  <c r="Q347" i="13"/>
  <c r="N348" i="13"/>
  <c r="O348" i="13"/>
  <c r="P348" i="13"/>
  <c r="Q348" i="13"/>
  <c r="N349" i="13"/>
  <c r="O349" i="13"/>
  <c r="P349" i="13"/>
  <c r="Q349" i="13"/>
  <c r="N350" i="13"/>
  <c r="O350" i="13"/>
  <c r="P350" i="13"/>
  <c r="Q350" i="13"/>
  <c r="N359" i="13"/>
  <c r="O359" i="13"/>
  <c r="P359" i="13"/>
  <c r="Q359" i="13"/>
  <c r="N360" i="13"/>
  <c r="O360" i="13"/>
  <c r="P360" i="13"/>
  <c r="Q360" i="13"/>
  <c r="N361" i="13"/>
  <c r="O361" i="13"/>
  <c r="P361" i="13"/>
  <c r="Q361" i="13"/>
  <c r="N362" i="13"/>
  <c r="O362" i="13"/>
  <c r="P362" i="13"/>
  <c r="Q362" i="13"/>
  <c r="N319" i="13"/>
  <c r="O319" i="13"/>
  <c r="P319" i="13"/>
  <c r="Q319" i="13"/>
  <c r="N320" i="13"/>
  <c r="O320" i="13"/>
  <c r="P320" i="13"/>
  <c r="Q320" i="13"/>
  <c r="N321" i="13"/>
  <c r="O321" i="13"/>
  <c r="P321" i="13"/>
  <c r="Q321" i="13"/>
  <c r="N322" i="13"/>
  <c r="O322" i="13"/>
  <c r="P322" i="13"/>
  <c r="Q322" i="13"/>
  <c r="N336" i="13"/>
  <c r="O336" i="13"/>
  <c r="P336" i="13"/>
  <c r="Q336" i="13"/>
  <c r="N337" i="13"/>
  <c r="O337" i="13"/>
  <c r="P337" i="13"/>
  <c r="Q337" i="13"/>
  <c r="N338" i="13"/>
  <c r="O338" i="13"/>
  <c r="P338" i="13"/>
  <c r="Q338" i="13"/>
  <c r="N339" i="13"/>
  <c r="O339" i="13"/>
  <c r="P339" i="13"/>
  <c r="Q339" i="13"/>
  <c r="N351" i="13"/>
  <c r="O351" i="13"/>
  <c r="P351" i="13"/>
  <c r="Q351" i="13"/>
  <c r="N352" i="13"/>
  <c r="O352" i="13"/>
  <c r="P352" i="13"/>
  <c r="Q352" i="13"/>
  <c r="N353" i="13"/>
  <c r="O353" i="13"/>
  <c r="P353" i="13"/>
  <c r="Q353" i="13"/>
  <c r="N354" i="13"/>
  <c r="O354" i="13"/>
  <c r="P354" i="13"/>
  <c r="Q354" i="13"/>
  <c r="N363" i="13"/>
  <c r="O363" i="13"/>
  <c r="P363" i="13"/>
  <c r="Q363" i="13"/>
  <c r="N364" i="13"/>
  <c r="O364" i="13"/>
  <c r="P364" i="13"/>
  <c r="Q364" i="13"/>
  <c r="N365" i="13"/>
  <c r="O365" i="13"/>
  <c r="P365" i="13"/>
  <c r="Q365" i="13"/>
  <c r="N366" i="13"/>
  <c r="O366" i="13"/>
  <c r="P366" i="13"/>
  <c r="Q366" i="13"/>
  <c r="N304" i="13"/>
  <c r="O304" i="13"/>
  <c r="P304" i="13"/>
  <c r="Q304" i="13"/>
  <c r="N305" i="13"/>
  <c r="O305" i="13"/>
  <c r="P305" i="13"/>
  <c r="Q305" i="13"/>
  <c r="N306" i="13"/>
  <c r="O306" i="13"/>
  <c r="P306" i="13"/>
  <c r="Q306" i="13"/>
  <c r="N323" i="13"/>
  <c r="O323" i="13"/>
  <c r="P323" i="13"/>
  <c r="Q323" i="13"/>
  <c r="N340" i="13"/>
  <c r="O340" i="13"/>
  <c r="P340" i="13"/>
  <c r="Q340" i="13"/>
  <c r="N341" i="13"/>
  <c r="O341" i="13"/>
  <c r="P341" i="13"/>
  <c r="Q341" i="13"/>
  <c r="N342" i="13"/>
  <c r="O342" i="13"/>
  <c r="P342" i="13"/>
  <c r="Q342" i="13"/>
  <c r="N367" i="13"/>
  <c r="O367" i="13"/>
  <c r="P367" i="13"/>
  <c r="Q367" i="13"/>
  <c r="N368" i="13"/>
  <c r="O368" i="13"/>
  <c r="P368" i="13"/>
  <c r="Q368" i="13"/>
  <c r="N369" i="13"/>
  <c r="O369" i="13"/>
  <c r="P369" i="13"/>
  <c r="Q369" i="13"/>
  <c r="N370" i="13"/>
  <c r="O370" i="13"/>
  <c r="P370" i="13"/>
  <c r="Q370" i="13"/>
  <c r="N371" i="13"/>
  <c r="O371" i="13"/>
  <c r="P371" i="13"/>
  <c r="Q371" i="13"/>
  <c r="N372" i="13"/>
  <c r="O372" i="13"/>
  <c r="P372" i="13"/>
  <c r="Q372" i="13"/>
  <c r="N373" i="13"/>
  <c r="O373" i="13"/>
  <c r="P373" i="13"/>
  <c r="Q373" i="13"/>
  <c r="N374" i="13"/>
  <c r="O374" i="13"/>
  <c r="P374" i="13"/>
  <c r="Q374" i="13"/>
  <c r="N130" i="13"/>
  <c r="O130" i="13"/>
  <c r="P130" i="13"/>
  <c r="Q130" i="13"/>
  <c r="N131" i="13"/>
  <c r="O131" i="13"/>
  <c r="P131" i="13"/>
  <c r="Q131" i="13"/>
  <c r="N132" i="13"/>
  <c r="O132" i="13"/>
  <c r="P132" i="13"/>
  <c r="Q132" i="13"/>
  <c r="N133" i="13"/>
  <c r="O133" i="13"/>
  <c r="P133" i="13"/>
  <c r="Q133" i="13"/>
  <c r="N134" i="13"/>
  <c r="O134" i="13"/>
  <c r="P134" i="13"/>
  <c r="Q134" i="13"/>
  <c r="N135" i="13"/>
  <c r="O135" i="13"/>
  <c r="P135" i="13"/>
  <c r="Q135" i="13"/>
  <c r="N136" i="13"/>
  <c r="O136" i="13"/>
  <c r="P136" i="13"/>
  <c r="Q136" i="13"/>
  <c r="N137" i="13"/>
  <c r="O137" i="13"/>
  <c r="P137" i="13"/>
  <c r="Q137" i="13"/>
  <c r="N142" i="13"/>
  <c r="O142" i="13"/>
  <c r="P142" i="13"/>
  <c r="Q142" i="13"/>
  <c r="N143" i="13"/>
  <c r="O143" i="13"/>
  <c r="P143" i="13"/>
  <c r="Q143" i="13"/>
  <c r="N144" i="13"/>
  <c r="O144" i="13"/>
  <c r="P144" i="13"/>
  <c r="Q144" i="13"/>
  <c r="N145" i="13"/>
  <c r="O145" i="13"/>
  <c r="P145" i="13"/>
  <c r="Q145" i="13"/>
  <c r="N146" i="13"/>
  <c r="O146" i="13"/>
  <c r="P146" i="13"/>
  <c r="Q146" i="13"/>
  <c r="N147" i="13"/>
  <c r="O147" i="13"/>
  <c r="P147" i="13"/>
  <c r="Q147" i="13"/>
  <c r="N148" i="13"/>
  <c r="O148" i="13"/>
  <c r="P148" i="13"/>
  <c r="Q148" i="13"/>
  <c r="N149" i="13"/>
  <c r="O149" i="13"/>
  <c r="P149" i="13"/>
  <c r="Q149" i="13"/>
  <c r="N138" i="13"/>
  <c r="O138" i="13"/>
  <c r="P138" i="13"/>
  <c r="Q138" i="13"/>
  <c r="N139" i="13"/>
  <c r="O139" i="13"/>
  <c r="P139" i="13"/>
  <c r="Q139" i="13"/>
  <c r="N140" i="13"/>
  <c r="O140" i="13"/>
  <c r="P140" i="13"/>
  <c r="Q140" i="13"/>
  <c r="N141" i="13"/>
  <c r="O141" i="13"/>
  <c r="P141" i="13"/>
  <c r="Q141" i="13"/>
  <c r="N150" i="13"/>
  <c r="O150" i="13"/>
  <c r="P150" i="13"/>
  <c r="Q150" i="13"/>
  <c r="N151" i="13"/>
  <c r="O151" i="13"/>
  <c r="P151" i="13"/>
  <c r="Q151" i="13"/>
  <c r="N152" i="13"/>
  <c r="O152" i="13"/>
  <c r="P152" i="13"/>
  <c r="Q152" i="13"/>
  <c r="N153" i="13"/>
  <c r="O153" i="13"/>
  <c r="P153" i="13"/>
  <c r="Q153" i="13"/>
  <c r="N154" i="13"/>
  <c r="O154" i="13"/>
  <c r="P154" i="13"/>
  <c r="Q154" i="13"/>
  <c r="N155" i="13"/>
  <c r="O155" i="13"/>
  <c r="P155" i="13"/>
  <c r="Q155" i="13"/>
  <c r="N156" i="13"/>
  <c r="O156" i="13"/>
  <c r="P156" i="13"/>
  <c r="Q156" i="13"/>
  <c r="N157" i="13"/>
  <c r="O157" i="13"/>
  <c r="P157" i="13"/>
  <c r="Q157" i="13"/>
  <c r="N158" i="13"/>
  <c r="O158" i="13"/>
  <c r="P158" i="13"/>
  <c r="Q158" i="13"/>
  <c r="N159" i="13"/>
  <c r="O159" i="13"/>
  <c r="P159" i="13"/>
  <c r="Q159" i="13"/>
  <c r="N160" i="13"/>
  <c r="O160" i="13"/>
  <c r="P160" i="13"/>
  <c r="Q160" i="13"/>
  <c r="N161" i="13"/>
  <c r="O161" i="13"/>
  <c r="P161" i="13"/>
  <c r="Q161" i="13"/>
  <c r="N50" i="13"/>
  <c r="O50" i="13"/>
  <c r="P50" i="13"/>
  <c r="Q50" i="13"/>
  <c r="N51" i="13"/>
  <c r="O51" i="13"/>
  <c r="P51" i="13"/>
  <c r="Q51" i="13"/>
  <c r="N52" i="13"/>
  <c r="O52" i="13"/>
  <c r="P52" i="13"/>
  <c r="Q52" i="13"/>
  <c r="N53" i="13"/>
  <c r="O53" i="13"/>
  <c r="P53" i="13"/>
  <c r="Q53" i="13"/>
  <c r="N54" i="13"/>
  <c r="O54" i="13"/>
  <c r="P54" i="13"/>
  <c r="Q54" i="13"/>
  <c r="N55" i="13"/>
  <c r="O55" i="13"/>
  <c r="P55" i="13"/>
  <c r="Q55" i="13"/>
  <c r="N56" i="13"/>
  <c r="O56" i="13"/>
  <c r="P56" i="13"/>
  <c r="Q56" i="13"/>
  <c r="N57" i="13"/>
  <c r="O57" i="13"/>
  <c r="P57" i="13"/>
  <c r="Q57" i="13"/>
  <c r="N58" i="13"/>
  <c r="O58" i="13"/>
  <c r="P58" i="13"/>
  <c r="Q58" i="13"/>
  <c r="N59" i="13"/>
  <c r="O59" i="13"/>
  <c r="P59" i="13"/>
  <c r="Q59" i="13"/>
  <c r="N60" i="13"/>
  <c r="O60" i="13"/>
  <c r="P60" i="13"/>
  <c r="Q60" i="13"/>
  <c r="N37" i="13"/>
  <c r="O37" i="13"/>
  <c r="P37" i="13"/>
  <c r="Q37" i="13"/>
  <c r="N38" i="13"/>
  <c r="O38" i="13"/>
  <c r="P38" i="13"/>
  <c r="Q38" i="13"/>
  <c r="N39" i="13"/>
  <c r="O39" i="13"/>
  <c r="P39" i="13"/>
  <c r="Q39" i="13"/>
  <c r="N40" i="13"/>
  <c r="O40" i="13"/>
  <c r="P40" i="13"/>
  <c r="Q40" i="13"/>
  <c r="N41" i="13"/>
  <c r="O41" i="13"/>
  <c r="P41" i="13"/>
  <c r="Q41" i="13"/>
  <c r="N42" i="13"/>
  <c r="O42" i="13"/>
  <c r="P42" i="13"/>
  <c r="Q42" i="13"/>
  <c r="N43" i="13"/>
  <c r="O43" i="13"/>
  <c r="P43" i="13"/>
  <c r="Q43" i="13"/>
  <c r="N44" i="13"/>
  <c r="O44" i="13"/>
  <c r="P44" i="13"/>
  <c r="Q44" i="13"/>
  <c r="N45" i="13"/>
  <c r="O45" i="13"/>
  <c r="P45" i="13"/>
  <c r="Q45" i="13"/>
  <c r="N2" i="13"/>
  <c r="O2" i="13"/>
  <c r="P2" i="13"/>
  <c r="Q2" i="13"/>
  <c r="N3" i="13"/>
  <c r="O3" i="13"/>
  <c r="P3" i="13"/>
  <c r="Q3" i="13"/>
  <c r="N6" i="13"/>
  <c r="O6" i="13"/>
  <c r="P6" i="13"/>
  <c r="Q6" i="13"/>
  <c r="N7" i="13"/>
  <c r="O7" i="13"/>
  <c r="P7" i="13"/>
  <c r="Q7" i="13"/>
  <c r="N8" i="13"/>
  <c r="O8" i="13"/>
  <c r="P8" i="13"/>
  <c r="Q8" i="13"/>
  <c r="N9" i="13"/>
  <c r="O9" i="13"/>
  <c r="P9" i="13"/>
  <c r="Q9" i="13"/>
  <c r="N10" i="13"/>
  <c r="O10" i="13"/>
  <c r="P10" i="13"/>
  <c r="Q10" i="13"/>
  <c r="N4" i="13"/>
  <c r="O4" i="13"/>
  <c r="P4" i="13"/>
  <c r="Q4" i="13"/>
  <c r="N5" i="13"/>
  <c r="O5" i="13"/>
  <c r="P5" i="13"/>
  <c r="Q5" i="13"/>
  <c r="N11" i="13"/>
  <c r="O11" i="13"/>
  <c r="P11" i="13"/>
  <c r="Q11" i="13"/>
  <c r="N12" i="13"/>
  <c r="O12" i="13"/>
  <c r="P12" i="13"/>
  <c r="Q12" i="13"/>
  <c r="N13" i="13"/>
  <c r="O13" i="13"/>
  <c r="P13" i="13"/>
  <c r="Q13" i="13"/>
  <c r="N14" i="13"/>
  <c r="O14" i="13"/>
  <c r="P14" i="13"/>
  <c r="Q14" i="13"/>
  <c r="N15" i="13"/>
  <c r="O15" i="13"/>
  <c r="P15" i="13"/>
  <c r="Q15" i="13"/>
  <c r="N16" i="13"/>
  <c r="O16" i="13"/>
  <c r="P16" i="13"/>
  <c r="Q16" i="13"/>
  <c r="N17" i="13"/>
  <c r="O17" i="13"/>
  <c r="P17" i="13"/>
  <c r="Q17" i="13"/>
  <c r="N18" i="13"/>
  <c r="O18" i="13"/>
  <c r="P18" i="13"/>
  <c r="Q18" i="13"/>
  <c r="N19" i="13"/>
  <c r="O19" i="13"/>
  <c r="P19" i="13"/>
  <c r="Q19" i="13"/>
  <c r="N20" i="13"/>
  <c r="O20" i="13"/>
  <c r="P20" i="13"/>
  <c r="Q20" i="13"/>
  <c r="N21" i="13"/>
  <c r="O21" i="13"/>
  <c r="P21" i="13"/>
  <c r="Q21" i="13"/>
  <c r="N22" i="13"/>
  <c r="O22" i="13"/>
  <c r="P22" i="13"/>
  <c r="Q22" i="13"/>
  <c r="N23" i="13"/>
  <c r="O23" i="13"/>
  <c r="P23" i="13"/>
  <c r="Q23" i="13"/>
  <c r="N24" i="13"/>
  <c r="O24" i="13"/>
  <c r="P24" i="13"/>
  <c r="Q24" i="13"/>
  <c r="N25" i="13"/>
  <c r="O25" i="13"/>
  <c r="P25" i="13"/>
  <c r="Q25" i="13"/>
  <c r="N61" i="13"/>
  <c r="O61" i="13"/>
  <c r="P61" i="13"/>
  <c r="Q61" i="13"/>
  <c r="N62" i="13"/>
  <c r="O62" i="13"/>
  <c r="P62" i="13"/>
  <c r="Q62" i="13"/>
  <c r="N63" i="13"/>
  <c r="O63" i="13"/>
  <c r="P63" i="13"/>
  <c r="Q63" i="13"/>
  <c r="N64" i="13"/>
  <c r="O64" i="13"/>
  <c r="P64" i="13"/>
  <c r="Q64" i="13"/>
  <c r="N65" i="13"/>
  <c r="O65" i="13"/>
  <c r="P65" i="13"/>
  <c r="Q65" i="13"/>
  <c r="N66" i="13"/>
  <c r="O66" i="13"/>
  <c r="P66" i="13"/>
  <c r="Q66" i="13"/>
  <c r="N67" i="13"/>
  <c r="O67" i="13"/>
  <c r="P67" i="13"/>
  <c r="Q67" i="13"/>
  <c r="N68" i="13"/>
  <c r="O68" i="13"/>
  <c r="P68" i="13"/>
  <c r="Q68" i="13"/>
  <c r="N69" i="13"/>
  <c r="O69" i="13"/>
  <c r="P69" i="13"/>
  <c r="Q69" i="13"/>
  <c r="N70" i="13"/>
  <c r="O70" i="13"/>
  <c r="P70" i="13"/>
  <c r="Q70" i="13"/>
  <c r="N71" i="13"/>
  <c r="O71" i="13"/>
  <c r="P71" i="13"/>
  <c r="Q71" i="13"/>
  <c r="N72" i="13"/>
  <c r="O72" i="13"/>
  <c r="P72" i="13"/>
  <c r="Q72" i="13"/>
  <c r="N73" i="13"/>
  <c r="O73" i="13"/>
  <c r="P73" i="13"/>
  <c r="Q73" i="13"/>
  <c r="N74" i="13"/>
  <c r="O74" i="13"/>
  <c r="P74" i="13"/>
  <c r="Q74" i="13"/>
  <c r="N75" i="13"/>
  <c r="O75" i="13"/>
  <c r="P75" i="13"/>
  <c r="Q75" i="13"/>
  <c r="N76" i="13"/>
  <c r="O76" i="13"/>
  <c r="P76" i="13"/>
  <c r="Q76" i="13"/>
  <c r="J125" i="8"/>
  <c r="K125" i="8"/>
  <c r="L125" i="8"/>
  <c r="M125" i="8"/>
  <c r="J126" i="8"/>
  <c r="K126" i="8"/>
  <c r="L126" i="8"/>
  <c r="M126" i="8"/>
  <c r="J127" i="8"/>
  <c r="K127" i="8"/>
  <c r="L127" i="8"/>
  <c r="M127" i="8"/>
  <c r="J128" i="8"/>
  <c r="K128" i="8"/>
  <c r="L128" i="8"/>
  <c r="M128" i="8"/>
  <c r="J129" i="8"/>
  <c r="K129" i="8"/>
  <c r="L129" i="8"/>
  <c r="M129" i="8"/>
  <c r="J130" i="8"/>
  <c r="K130" i="8"/>
  <c r="L130" i="8"/>
  <c r="M130" i="8"/>
  <c r="J131" i="8"/>
  <c r="K131" i="8"/>
  <c r="L131" i="8"/>
  <c r="M131" i="8"/>
  <c r="J132" i="8"/>
  <c r="K132" i="8"/>
  <c r="L132" i="8"/>
  <c r="M132" i="8"/>
  <c r="J133" i="8"/>
  <c r="K133" i="8"/>
  <c r="L133" i="8"/>
  <c r="M133" i="8"/>
  <c r="J134" i="8"/>
  <c r="K134" i="8"/>
  <c r="L134" i="8"/>
  <c r="M134" i="8"/>
  <c r="J135" i="8"/>
  <c r="K135" i="8"/>
  <c r="L135" i="8"/>
  <c r="M135" i="8"/>
  <c r="J136" i="8"/>
  <c r="K136" i="8"/>
  <c r="L136" i="8"/>
  <c r="M136" i="8"/>
  <c r="J137" i="8"/>
  <c r="K137" i="8"/>
  <c r="L137" i="8"/>
  <c r="M137" i="8"/>
  <c r="J138" i="8"/>
  <c r="K138" i="8"/>
  <c r="L138" i="8"/>
  <c r="M138" i="8"/>
  <c r="J139" i="8"/>
  <c r="K139" i="8"/>
  <c r="L139" i="8"/>
  <c r="M139" i="8"/>
  <c r="J140" i="8"/>
  <c r="K140" i="8"/>
  <c r="L140" i="8"/>
  <c r="M140" i="8"/>
  <c r="J141" i="8"/>
  <c r="K141" i="8"/>
  <c r="L141" i="8"/>
  <c r="M141" i="8"/>
  <c r="J142" i="8"/>
  <c r="K142" i="8"/>
  <c r="L142" i="8"/>
  <c r="M142" i="8"/>
  <c r="J143" i="8"/>
  <c r="K143" i="8"/>
  <c r="L143" i="8"/>
  <c r="M143" i="8"/>
  <c r="J144" i="8"/>
  <c r="K144" i="8"/>
  <c r="L144" i="8"/>
  <c r="M144" i="8"/>
  <c r="J122" i="8"/>
  <c r="K122" i="8"/>
  <c r="L122" i="8"/>
  <c r="M122" i="8"/>
  <c r="J123" i="8"/>
  <c r="K123" i="8"/>
  <c r="L123" i="8"/>
  <c r="M123" i="8"/>
  <c r="J121" i="8"/>
  <c r="K121" i="8"/>
  <c r="L121" i="8"/>
  <c r="M121" i="8"/>
  <c r="J65" i="8"/>
  <c r="K65" i="8"/>
  <c r="L65" i="8"/>
  <c r="M65" i="8"/>
  <c r="J61" i="8"/>
  <c r="K61" i="8"/>
  <c r="L61" i="8"/>
  <c r="M61" i="8"/>
  <c r="J48" i="8"/>
  <c r="K48" i="8"/>
  <c r="L48" i="8"/>
  <c r="M48" i="8"/>
  <c r="J54" i="8"/>
  <c r="K54" i="8"/>
  <c r="L54" i="8"/>
  <c r="M54" i="8"/>
  <c r="J28" i="8"/>
  <c r="K28" i="8"/>
  <c r="L28" i="8"/>
  <c r="M28" i="8"/>
  <c r="J49" i="8"/>
  <c r="K49" i="8"/>
  <c r="L49" i="8"/>
  <c r="M49" i="8"/>
  <c r="J60" i="8"/>
  <c r="K60" i="8"/>
  <c r="L60" i="8"/>
  <c r="M60" i="8"/>
  <c r="J44" i="8"/>
  <c r="K44" i="8"/>
  <c r="L44" i="8"/>
  <c r="M44" i="8"/>
  <c r="J50" i="8"/>
  <c r="K50" i="8"/>
  <c r="L50" i="8"/>
  <c r="M50" i="8"/>
  <c r="J52" i="8"/>
  <c r="K52" i="8"/>
  <c r="L52" i="8"/>
  <c r="M52" i="8"/>
  <c r="J5" i="8"/>
  <c r="K5" i="8"/>
  <c r="L5" i="8"/>
  <c r="M5" i="8"/>
  <c r="J18" i="8"/>
  <c r="K18" i="8"/>
  <c r="L18" i="8"/>
  <c r="M18" i="8"/>
  <c r="J16" i="8"/>
  <c r="K16" i="8"/>
  <c r="L16" i="8"/>
  <c r="M16" i="8"/>
  <c r="J63" i="8"/>
  <c r="K63" i="8"/>
  <c r="L63" i="8"/>
  <c r="M63" i="8"/>
  <c r="J56" i="8"/>
  <c r="K56" i="8"/>
  <c r="L56" i="8"/>
  <c r="M56" i="8"/>
  <c r="J19" i="8"/>
  <c r="K19" i="8"/>
  <c r="L19" i="8"/>
  <c r="M19" i="8"/>
  <c r="J24" i="8"/>
  <c r="K24" i="8"/>
  <c r="L24" i="8"/>
  <c r="M24" i="8"/>
  <c r="J51" i="8"/>
  <c r="K51" i="8"/>
  <c r="L51" i="8"/>
  <c r="M51" i="8"/>
  <c r="J26" i="8"/>
  <c r="K26" i="8"/>
  <c r="L26" i="8"/>
  <c r="M26" i="8"/>
  <c r="J22" i="8"/>
  <c r="K22" i="8"/>
  <c r="L22" i="8"/>
  <c r="M22" i="8"/>
  <c r="J77" i="8"/>
  <c r="K77" i="8"/>
  <c r="L77" i="8"/>
  <c r="M77" i="8"/>
  <c r="J70" i="8"/>
  <c r="K70" i="8"/>
  <c r="L70" i="8"/>
  <c r="M70" i="8"/>
  <c r="J33" i="8"/>
  <c r="K33" i="8"/>
  <c r="L33" i="8"/>
  <c r="M33" i="8"/>
  <c r="J64" i="8"/>
  <c r="K64" i="8"/>
  <c r="L64" i="8"/>
  <c r="M64" i="8"/>
  <c r="J45" i="8"/>
  <c r="K45" i="8"/>
  <c r="L45" i="8"/>
  <c r="M45" i="8"/>
  <c r="J47" i="8"/>
  <c r="K47" i="8"/>
  <c r="L47" i="8"/>
  <c r="M47" i="8"/>
  <c r="J38" i="8"/>
  <c r="K38" i="8"/>
  <c r="L38" i="8"/>
  <c r="M38" i="8"/>
  <c r="J41" i="8"/>
  <c r="K41" i="8"/>
  <c r="L41" i="8"/>
  <c r="M41" i="8"/>
  <c r="J29" i="8"/>
  <c r="K29" i="8"/>
  <c r="L29" i="8"/>
  <c r="M29" i="8"/>
  <c r="J57" i="8"/>
  <c r="K57" i="8"/>
  <c r="L57" i="8"/>
  <c r="M57" i="8"/>
  <c r="J30" i="8"/>
  <c r="K30" i="8"/>
  <c r="L30" i="8"/>
  <c r="M30" i="8"/>
  <c r="J20" i="8"/>
  <c r="K20" i="8"/>
  <c r="L20" i="8"/>
  <c r="M20" i="8"/>
  <c r="J36" i="8"/>
  <c r="K36" i="8"/>
  <c r="L36" i="8"/>
  <c r="M36" i="8"/>
  <c r="J27" i="8"/>
  <c r="K27" i="8"/>
  <c r="L27" i="8"/>
  <c r="M27" i="8"/>
  <c r="J7" i="8"/>
  <c r="K7" i="8"/>
  <c r="L7" i="8"/>
  <c r="M7" i="8"/>
  <c r="J37" i="8"/>
  <c r="K37" i="8"/>
  <c r="L37" i="8"/>
  <c r="M37" i="8"/>
  <c r="J17" i="8"/>
  <c r="K17" i="8"/>
  <c r="L17" i="8"/>
  <c r="M17" i="8"/>
  <c r="J11" i="8"/>
  <c r="K11" i="8"/>
  <c r="L11" i="8"/>
  <c r="M11" i="8"/>
  <c r="J15" i="8"/>
  <c r="K15" i="8"/>
  <c r="L15" i="8"/>
  <c r="M15" i="8"/>
  <c r="J9" i="8"/>
  <c r="K9" i="8"/>
  <c r="L9" i="8"/>
  <c r="M9" i="8"/>
  <c r="J3" i="8"/>
  <c r="K3" i="8"/>
  <c r="L3" i="8"/>
  <c r="M3" i="8"/>
  <c r="J31" i="8"/>
  <c r="K31" i="8"/>
  <c r="L31" i="8"/>
  <c r="M31" i="8"/>
  <c r="J13" i="8"/>
  <c r="K13" i="8"/>
  <c r="L13" i="8"/>
  <c r="M13" i="8"/>
  <c r="J34" i="8"/>
  <c r="K34" i="8"/>
  <c r="L34" i="8"/>
  <c r="M34" i="8"/>
  <c r="J21" i="8"/>
  <c r="K21" i="8"/>
  <c r="L21" i="8"/>
  <c r="M21" i="8"/>
  <c r="J120" i="8"/>
  <c r="K120" i="8"/>
  <c r="L120" i="8"/>
  <c r="M120" i="8"/>
  <c r="J23" i="8"/>
  <c r="K23" i="8"/>
  <c r="L23" i="8"/>
  <c r="M23" i="8"/>
  <c r="J42" i="8"/>
  <c r="K42" i="8"/>
  <c r="L42" i="8"/>
  <c r="M42" i="8"/>
  <c r="J10" i="8"/>
  <c r="K10" i="8"/>
  <c r="L10" i="8"/>
  <c r="M10" i="8"/>
  <c r="J53" i="8"/>
  <c r="K53" i="8"/>
  <c r="L53" i="8"/>
  <c r="M53" i="8"/>
  <c r="J4" i="8"/>
  <c r="K4" i="8"/>
  <c r="L4" i="8"/>
  <c r="M4" i="8"/>
  <c r="J14" i="8"/>
  <c r="K14" i="8"/>
  <c r="L14" i="8"/>
  <c r="M14" i="8"/>
  <c r="J12" i="8"/>
  <c r="K12" i="8"/>
  <c r="L12" i="8"/>
  <c r="M12" i="8"/>
  <c r="J25" i="8"/>
  <c r="K25" i="8"/>
  <c r="L25" i="8"/>
  <c r="M25" i="8"/>
  <c r="J43" i="8"/>
  <c r="K43" i="8"/>
  <c r="L43" i="8"/>
  <c r="M43" i="8"/>
  <c r="J32" i="8"/>
  <c r="K32" i="8"/>
  <c r="L32" i="8"/>
  <c r="M32" i="8"/>
  <c r="J87" i="8"/>
  <c r="K87" i="8"/>
  <c r="L87" i="8"/>
  <c r="M87" i="8"/>
  <c r="J6" i="8"/>
  <c r="K6" i="8"/>
  <c r="L6" i="8"/>
  <c r="M6" i="8"/>
  <c r="J8" i="8"/>
  <c r="K8" i="8"/>
  <c r="L8" i="8"/>
  <c r="M8" i="8"/>
  <c r="J40" i="8"/>
  <c r="K40" i="8"/>
  <c r="L40" i="8"/>
  <c r="M40" i="8"/>
  <c r="J111" i="8"/>
  <c r="K111" i="8"/>
  <c r="L111" i="8"/>
  <c r="M111" i="8"/>
  <c r="J115" i="8"/>
  <c r="K115" i="8"/>
  <c r="L115" i="8"/>
  <c r="M115" i="8"/>
  <c r="J118" i="8"/>
  <c r="K118" i="8"/>
  <c r="L118" i="8"/>
  <c r="M118" i="8"/>
  <c r="J114" i="8"/>
  <c r="K114" i="8"/>
  <c r="L114" i="8"/>
  <c r="M114" i="8"/>
  <c r="J103" i="8"/>
  <c r="K103" i="8"/>
  <c r="L103" i="8"/>
  <c r="M103" i="8"/>
  <c r="J108" i="8"/>
  <c r="K108" i="8"/>
  <c r="L108" i="8"/>
  <c r="M108" i="8"/>
  <c r="J105" i="8"/>
  <c r="K105" i="8"/>
  <c r="L105" i="8"/>
  <c r="M105" i="8"/>
  <c r="J116" i="8"/>
  <c r="K116" i="8"/>
  <c r="L116" i="8"/>
  <c r="M116" i="8"/>
  <c r="J101" i="8"/>
  <c r="K101" i="8"/>
  <c r="L101" i="8"/>
  <c r="M101" i="8"/>
  <c r="J94" i="8"/>
  <c r="K94" i="8"/>
  <c r="L94" i="8"/>
  <c r="M94" i="8"/>
  <c r="J84" i="8"/>
  <c r="K84" i="8"/>
  <c r="L84" i="8"/>
  <c r="M84" i="8"/>
  <c r="J82" i="8"/>
  <c r="K82" i="8"/>
  <c r="L82" i="8"/>
  <c r="M82" i="8"/>
  <c r="J99" i="8"/>
  <c r="K99" i="8"/>
  <c r="L99" i="8"/>
  <c r="M99" i="8"/>
  <c r="J85" i="8"/>
  <c r="K85" i="8"/>
  <c r="L85" i="8"/>
  <c r="M85" i="8"/>
  <c r="J74" i="8"/>
  <c r="K74" i="8"/>
  <c r="L74" i="8"/>
  <c r="M74" i="8"/>
  <c r="J67" i="8"/>
  <c r="K67" i="8"/>
  <c r="L67" i="8"/>
  <c r="M67" i="8"/>
  <c r="J95" i="8"/>
  <c r="K95" i="8"/>
  <c r="L95" i="8"/>
  <c r="M95" i="8"/>
  <c r="J112" i="8"/>
  <c r="K112" i="8"/>
  <c r="L112" i="8"/>
  <c r="M112" i="8"/>
  <c r="J102" i="8"/>
  <c r="K102" i="8"/>
  <c r="L102" i="8"/>
  <c r="M102" i="8"/>
  <c r="J72" i="8"/>
  <c r="K72" i="8"/>
  <c r="L72" i="8"/>
  <c r="M72" i="8"/>
  <c r="J78" i="8"/>
  <c r="K78" i="8"/>
  <c r="L78" i="8"/>
  <c r="M78" i="8"/>
  <c r="J75" i="8"/>
  <c r="K75" i="8"/>
  <c r="L75" i="8"/>
  <c r="M75" i="8"/>
  <c r="J69" i="8"/>
  <c r="K69" i="8"/>
  <c r="L69" i="8"/>
  <c r="M69" i="8"/>
  <c r="J76" i="8"/>
  <c r="K76" i="8"/>
  <c r="L76" i="8"/>
  <c r="M76" i="8"/>
  <c r="J58" i="8"/>
  <c r="K58" i="8"/>
  <c r="L58" i="8"/>
  <c r="M58" i="8"/>
  <c r="J97" i="8"/>
  <c r="K97" i="8"/>
  <c r="L97" i="8"/>
  <c r="M97" i="8"/>
  <c r="J88" i="8"/>
  <c r="K88" i="8"/>
  <c r="L88" i="8"/>
  <c r="M88" i="8"/>
  <c r="J92" i="8"/>
  <c r="K92" i="8"/>
  <c r="L92" i="8"/>
  <c r="M92" i="8"/>
  <c r="J96" i="8"/>
  <c r="K96" i="8"/>
  <c r="L96" i="8"/>
  <c r="M96" i="8"/>
  <c r="J73" i="8"/>
  <c r="K73" i="8"/>
  <c r="L73" i="8"/>
  <c r="M73" i="8"/>
  <c r="J93" i="8"/>
  <c r="K93" i="8"/>
  <c r="L93" i="8"/>
  <c r="M93" i="8"/>
  <c r="J100" i="8"/>
  <c r="K100" i="8"/>
  <c r="L100" i="8"/>
  <c r="M100" i="8"/>
  <c r="J117" i="8"/>
  <c r="K117" i="8"/>
  <c r="L117" i="8"/>
  <c r="M117" i="8"/>
  <c r="J107" i="8"/>
  <c r="K107" i="8"/>
  <c r="L107" i="8"/>
  <c r="M107" i="8"/>
  <c r="J109" i="8"/>
  <c r="K109" i="8"/>
  <c r="L109" i="8"/>
  <c r="M109" i="8"/>
  <c r="J98" i="8"/>
  <c r="K98" i="8"/>
  <c r="L98" i="8"/>
  <c r="M98" i="8"/>
  <c r="J86" i="8"/>
  <c r="K86" i="8"/>
  <c r="L86" i="8"/>
  <c r="M86" i="8"/>
  <c r="J68" i="8"/>
  <c r="K68" i="8"/>
  <c r="L68" i="8"/>
  <c r="M68" i="8"/>
  <c r="J55" i="8"/>
  <c r="K55" i="8"/>
  <c r="L55" i="8"/>
  <c r="M55" i="8"/>
  <c r="J46" i="8"/>
  <c r="K46" i="8"/>
  <c r="L46" i="8"/>
  <c r="M46" i="8"/>
  <c r="J79" i="8"/>
  <c r="K79" i="8"/>
  <c r="L79" i="8"/>
  <c r="M79" i="8"/>
  <c r="J62" i="8"/>
  <c r="K62" i="8"/>
  <c r="L62" i="8"/>
  <c r="M62" i="8"/>
  <c r="J35" i="8"/>
  <c r="K35" i="8"/>
  <c r="L35" i="8"/>
  <c r="M35" i="8"/>
  <c r="J81" i="8"/>
  <c r="K81" i="8"/>
  <c r="L81" i="8"/>
  <c r="M81" i="8"/>
  <c r="J83" i="8"/>
  <c r="K83" i="8"/>
  <c r="L83" i="8"/>
  <c r="M83" i="8"/>
  <c r="J66" i="8"/>
  <c r="K66" i="8"/>
  <c r="L66" i="8"/>
  <c r="M66" i="8"/>
  <c r="J113" i="8"/>
  <c r="K113" i="8"/>
  <c r="L113" i="8"/>
  <c r="M113" i="8"/>
  <c r="J89" i="8"/>
  <c r="K89" i="8"/>
  <c r="L89" i="8"/>
  <c r="M89" i="8"/>
  <c r="J39" i="8"/>
  <c r="K39" i="8"/>
  <c r="L39" i="8"/>
  <c r="M39" i="8"/>
  <c r="J90" i="8"/>
  <c r="K90" i="8"/>
  <c r="L90" i="8"/>
  <c r="M90" i="8"/>
  <c r="J91" i="8"/>
  <c r="K91" i="8"/>
  <c r="L91" i="8"/>
  <c r="M91" i="8"/>
  <c r="J119" i="8"/>
  <c r="K119" i="8"/>
  <c r="L119" i="8"/>
  <c r="M119" i="8"/>
  <c r="J71" i="8"/>
  <c r="K71" i="8"/>
  <c r="L71" i="8"/>
  <c r="M71" i="8"/>
  <c r="J106" i="8"/>
  <c r="K106" i="8"/>
  <c r="L106" i="8"/>
  <c r="M106" i="8"/>
  <c r="J104" i="8"/>
  <c r="K104" i="8"/>
  <c r="L104" i="8"/>
  <c r="M104" i="8"/>
  <c r="J59" i="8"/>
  <c r="K59" i="8"/>
  <c r="L59" i="8"/>
  <c r="M59" i="8"/>
  <c r="J2" i="8"/>
  <c r="K2" i="8"/>
  <c r="L2" i="8"/>
  <c r="M2" i="8"/>
  <c r="J110" i="8"/>
  <c r="K110" i="8"/>
  <c r="L110" i="8"/>
  <c r="M110" i="8"/>
  <c r="J80" i="8"/>
  <c r="K80" i="8"/>
  <c r="L80" i="8"/>
  <c r="M80" i="8"/>
  <c r="J124" i="8"/>
  <c r="J3" i="3"/>
  <c r="K3" i="3"/>
  <c r="L3" i="3"/>
  <c r="M3" i="3"/>
  <c r="N3" i="3"/>
  <c r="J4" i="3"/>
  <c r="K4" i="3"/>
  <c r="L4" i="3"/>
  <c r="M4" i="3"/>
  <c r="N4" i="3"/>
  <c r="J5" i="3"/>
  <c r="K5" i="3"/>
  <c r="L5" i="3"/>
  <c r="M5" i="3"/>
  <c r="N5" i="3"/>
  <c r="J6" i="3"/>
  <c r="K6" i="3"/>
  <c r="L6" i="3"/>
  <c r="M6" i="3"/>
  <c r="N6" i="3"/>
  <c r="J7" i="3"/>
  <c r="K7" i="3"/>
  <c r="L7" i="3"/>
  <c r="M7" i="3"/>
  <c r="J8" i="3"/>
  <c r="K8" i="3"/>
  <c r="L8" i="3"/>
  <c r="M8" i="3"/>
  <c r="N8" i="3"/>
  <c r="J9" i="3"/>
  <c r="K9" i="3"/>
  <c r="L9" i="3"/>
  <c r="M9" i="3"/>
  <c r="N9" i="3"/>
  <c r="J10" i="3"/>
  <c r="K10" i="3"/>
  <c r="L10" i="3"/>
  <c r="M10" i="3"/>
  <c r="N10" i="3"/>
  <c r="J11" i="3"/>
  <c r="K11" i="3"/>
  <c r="L11" i="3"/>
  <c r="M11" i="3"/>
  <c r="N11" i="3"/>
  <c r="J12" i="3"/>
  <c r="K12" i="3"/>
  <c r="L12" i="3"/>
  <c r="M12" i="3"/>
  <c r="N12" i="3"/>
  <c r="J13" i="3"/>
  <c r="K13" i="3"/>
  <c r="L13" i="3"/>
  <c r="M13" i="3"/>
  <c r="J14" i="3"/>
  <c r="K14" i="3"/>
  <c r="L14" i="3"/>
  <c r="M14" i="3"/>
  <c r="J15" i="3"/>
  <c r="K15" i="3"/>
  <c r="L15" i="3"/>
  <c r="M15" i="3"/>
  <c r="J16" i="3"/>
  <c r="K16" i="3"/>
  <c r="L16" i="3"/>
  <c r="M16" i="3"/>
  <c r="N16" i="3"/>
  <c r="J17" i="3"/>
  <c r="K17" i="3"/>
  <c r="L17" i="3"/>
  <c r="M17" i="3"/>
  <c r="N17" i="3"/>
  <c r="J18" i="3"/>
  <c r="K18" i="3"/>
  <c r="L18" i="3"/>
  <c r="M18" i="3"/>
  <c r="N18" i="3"/>
  <c r="J19" i="3"/>
  <c r="K19" i="3"/>
  <c r="L19" i="3"/>
  <c r="M19" i="3"/>
  <c r="N19" i="3"/>
  <c r="J20" i="3"/>
  <c r="K20" i="3"/>
  <c r="L20" i="3"/>
  <c r="M20" i="3"/>
  <c r="N20" i="3"/>
  <c r="J21" i="3"/>
  <c r="K21" i="3"/>
  <c r="L21" i="3"/>
  <c r="M21" i="3"/>
  <c r="J22" i="3"/>
  <c r="K22" i="3"/>
  <c r="L22" i="3"/>
  <c r="M22" i="3"/>
  <c r="N22" i="3"/>
  <c r="J23" i="3"/>
  <c r="K23" i="3"/>
  <c r="L23" i="3"/>
  <c r="M23" i="3"/>
  <c r="N23" i="3"/>
  <c r="J24" i="3"/>
  <c r="K24" i="3"/>
  <c r="L24" i="3"/>
  <c r="M24" i="3"/>
  <c r="N24" i="3"/>
  <c r="J25" i="3"/>
  <c r="K25" i="3"/>
  <c r="L25" i="3"/>
  <c r="M25" i="3"/>
  <c r="J26" i="3"/>
  <c r="K26" i="3"/>
  <c r="L26" i="3"/>
  <c r="M26" i="3"/>
  <c r="J27" i="3"/>
  <c r="K27" i="3"/>
  <c r="L27" i="3"/>
  <c r="M27" i="3"/>
  <c r="N27" i="3"/>
  <c r="J28" i="3"/>
  <c r="K28" i="3"/>
  <c r="L28" i="3"/>
  <c r="M28" i="3"/>
  <c r="N28" i="3"/>
  <c r="J29" i="3"/>
  <c r="K29" i="3"/>
  <c r="L29" i="3"/>
  <c r="M29" i="3"/>
  <c r="N29" i="3"/>
  <c r="J30" i="3"/>
  <c r="K30" i="3"/>
  <c r="L30" i="3"/>
  <c r="M30" i="3"/>
  <c r="N30" i="3"/>
  <c r="J31" i="3"/>
  <c r="K31" i="3"/>
  <c r="L31" i="3"/>
  <c r="M31" i="3"/>
  <c r="N31" i="3"/>
  <c r="J32" i="3"/>
  <c r="K32" i="3"/>
  <c r="L32" i="3"/>
  <c r="M32" i="3"/>
  <c r="N32" i="3"/>
  <c r="J33" i="3"/>
  <c r="K33" i="3"/>
  <c r="L33" i="3"/>
  <c r="M33" i="3"/>
  <c r="N33" i="3"/>
  <c r="J34" i="3"/>
  <c r="K34" i="3"/>
  <c r="L34" i="3"/>
  <c r="M34" i="3"/>
  <c r="N34" i="3"/>
  <c r="J35" i="3"/>
  <c r="K35" i="3"/>
  <c r="L35" i="3"/>
  <c r="M35" i="3"/>
  <c r="N35" i="3"/>
  <c r="J36" i="3"/>
  <c r="K36" i="3"/>
  <c r="L36" i="3"/>
  <c r="M36" i="3"/>
  <c r="N36" i="3"/>
  <c r="J37" i="3"/>
  <c r="K37" i="3"/>
  <c r="L37" i="3"/>
  <c r="M37" i="3"/>
  <c r="N37" i="3"/>
  <c r="J38" i="3"/>
  <c r="K38" i="3"/>
  <c r="L38" i="3"/>
  <c r="M38" i="3"/>
  <c r="J39" i="3"/>
  <c r="K39" i="3"/>
  <c r="L39" i="3"/>
  <c r="M39" i="3"/>
  <c r="J40" i="3"/>
  <c r="K40" i="3"/>
  <c r="L40" i="3"/>
  <c r="M40" i="3"/>
  <c r="N40" i="3"/>
  <c r="J41" i="3"/>
  <c r="K41" i="3"/>
  <c r="L41" i="3"/>
  <c r="M41" i="3"/>
  <c r="N41" i="3"/>
  <c r="J42" i="3"/>
  <c r="K42" i="3"/>
  <c r="L42" i="3"/>
  <c r="M42" i="3"/>
  <c r="N42" i="3"/>
  <c r="J43" i="3"/>
  <c r="K43" i="3"/>
  <c r="L43" i="3"/>
  <c r="M43" i="3"/>
  <c r="N43" i="3"/>
  <c r="J44" i="3"/>
  <c r="K44" i="3"/>
  <c r="L44" i="3"/>
  <c r="M44" i="3"/>
  <c r="N44" i="3"/>
  <c r="J45" i="3"/>
  <c r="K45" i="3"/>
  <c r="L45" i="3"/>
  <c r="M45" i="3"/>
  <c r="N45" i="3"/>
  <c r="J46" i="3"/>
  <c r="K46" i="3"/>
  <c r="L46" i="3"/>
  <c r="M46" i="3"/>
  <c r="N46" i="3"/>
  <c r="J47" i="3"/>
  <c r="K47" i="3"/>
  <c r="L47" i="3"/>
  <c r="M47" i="3"/>
  <c r="N47" i="3"/>
  <c r="J48" i="3"/>
  <c r="K48" i="3"/>
  <c r="L48" i="3"/>
  <c r="M48" i="3"/>
  <c r="N48" i="3"/>
  <c r="J49" i="3"/>
  <c r="K49" i="3"/>
  <c r="L49" i="3"/>
  <c r="M49" i="3"/>
  <c r="N49" i="3"/>
  <c r="J50" i="3"/>
  <c r="K50" i="3"/>
  <c r="L50" i="3"/>
  <c r="M50" i="3"/>
  <c r="N50" i="3"/>
  <c r="J51" i="3"/>
  <c r="K51" i="3"/>
  <c r="L51" i="3"/>
  <c r="M51" i="3"/>
  <c r="N51" i="3"/>
  <c r="J52" i="3"/>
  <c r="K52" i="3"/>
  <c r="L52" i="3"/>
  <c r="M52" i="3"/>
  <c r="N52" i="3"/>
  <c r="J53" i="3"/>
  <c r="K53" i="3"/>
  <c r="L53" i="3"/>
  <c r="M53" i="3"/>
  <c r="J54" i="3"/>
  <c r="K54" i="3"/>
  <c r="L54" i="3"/>
  <c r="M54" i="3"/>
  <c r="N54" i="3"/>
  <c r="J55" i="3"/>
  <c r="K55" i="3"/>
  <c r="L55" i="3"/>
  <c r="M55" i="3"/>
  <c r="N55" i="3"/>
  <c r="J56" i="3"/>
  <c r="K56" i="3"/>
  <c r="L56" i="3"/>
  <c r="M56" i="3"/>
  <c r="N56" i="3"/>
  <c r="J57" i="3"/>
  <c r="K57" i="3"/>
  <c r="L57" i="3"/>
  <c r="M57" i="3"/>
  <c r="N57" i="3"/>
  <c r="J58" i="3"/>
  <c r="K58" i="3"/>
  <c r="L58" i="3"/>
  <c r="M58" i="3"/>
  <c r="N58" i="3"/>
  <c r="J59" i="3"/>
  <c r="K59" i="3"/>
  <c r="L59" i="3"/>
  <c r="M59" i="3"/>
  <c r="N59" i="3"/>
  <c r="J60" i="3"/>
  <c r="K60" i="3"/>
  <c r="L60" i="3"/>
  <c r="M60" i="3"/>
  <c r="N60" i="3"/>
  <c r="J61" i="3"/>
  <c r="K61" i="3"/>
  <c r="L61" i="3"/>
  <c r="M61" i="3"/>
  <c r="N61" i="3"/>
  <c r="J62" i="3"/>
  <c r="K62" i="3"/>
  <c r="L62" i="3"/>
  <c r="M62" i="3"/>
  <c r="J63" i="3"/>
  <c r="K63" i="3"/>
  <c r="L63" i="3"/>
  <c r="M63" i="3"/>
  <c r="N63" i="3"/>
  <c r="J64" i="3"/>
  <c r="K64" i="3"/>
  <c r="L64" i="3"/>
  <c r="M64" i="3"/>
  <c r="N64" i="3"/>
  <c r="J65" i="3"/>
  <c r="K65" i="3"/>
  <c r="L65" i="3"/>
  <c r="M65" i="3"/>
  <c r="N65" i="3"/>
  <c r="J66" i="3"/>
  <c r="K66" i="3"/>
  <c r="L66" i="3"/>
  <c r="M66" i="3"/>
  <c r="N66" i="3"/>
  <c r="J67" i="3"/>
  <c r="K67" i="3"/>
  <c r="L67" i="3"/>
  <c r="M67" i="3"/>
  <c r="N67" i="3"/>
  <c r="J68" i="3"/>
  <c r="K68" i="3"/>
  <c r="L68" i="3"/>
  <c r="M68" i="3"/>
  <c r="N68" i="3"/>
  <c r="J69" i="3"/>
  <c r="K69" i="3"/>
  <c r="L69" i="3"/>
  <c r="M69" i="3"/>
  <c r="N69" i="3"/>
  <c r="J70" i="3"/>
  <c r="K70" i="3"/>
  <c r="L70" i="3"/>
  <c r="M70" i="3"/>
  <c r="N70" i="3"/>
  <c r="J71" i="3"/>
  <c r="K71" i="3"/>
  <c r="L71" i="3"/>
  <c r="M71" i="3"/>
  <c r="N71" i="3"/>
  <c r="J72" i="3"/>
  <c r="K72" i="3"/>
  <c r="L72" i="3"/>
  <c r="M72" i="3"/>
  <c r="N72" i="3"/>
  <c r="J73" i="3"/>
  <c r="K73" i="3"/>
  <c r="L73" i="3"/>
  <c r="M73" i="3"/>
  <c r="N73" i="3"/>
  <c r="J74" i="3"/>
  <c r="K74" i="3"/>
  <c r="L74" i="3"/>
  <c r="M74" i="3"/>
  <c r="N74" i="3"/>
  <c r="J75" i="3"/>
  <c r="K75" i="3"/>
  <c r="L75" i="3"/>
  <c r="M75" i="3"/>
  <c r="N75" i="3"/>
  <c r="J76" i="3"/>
  <c r="K76" i="3"/>
  <c r="L76" i="3"/>
  <c r="M76" i="3"/>
  <c r="N76" i="3"/>
  <c r="J77" i="3"/>
  <c r="K77" i="3"/>
  <c r="L77" i="3"/>
  <c r="M77" i="3"/>
  <c r="N77" i="3"/>
  <c r="J78" i="3"/>
  <c r="K78" i="3"/>
  <c r="L78" i="3"/>
  <c r="M78" i="3"/>
  <c r="N78" i="3"/>
  <c r="J79" i="3"/>
  <c r="K79" i="3"/>
  <c r="L79" i="3"/>
  <c r="M79" i="3"/>
  <c r="N79" i="3"/>
  <c r="J80" i="3"/>
  <c r="K80" i="3"/>
  <c r="L80" i="3"/>
  <c r="M80" i="3"/>
  <c r="N80" i="3"/>
  <c r="J81" i="3"/>
  <c r="K81" i="3"/>
  <c r="L81" i="3"/>
  <c r="M81" i="3"/>
  <c r="N81" i="3"/>
  <c r="J82" i="3"/>
  <c r="K82" i="3"/>
  <c r="L82" i="3"/>
  <c r="M82" i="3"/>
  <c r="N82" i="3"/>
  <c r="J83" i="3"/>
  <c r="K83" i="3"/>
  <c r="L83" i="3"/>
  <c r="M83" i="3"/>
  <c r="N83" i="3"/>
  <c r="J84" i="3"/>
  <c r="K84" i="3"/>
  <c r="L84" i="3"/>
  <c r="M84" i="3"/>
  <c r="N84" i="3"/>
  <c r="J85" i="3"/>
  <c r="K85" i="3"/>
  <c r="L85" i="3"/>
  <c r="M85" i="3"/>
  <c r="N85" i="3"/>
  <c r="J86" i="3"/>
  <c r="K86" i="3"/>
  <c r="L86" i="3"/>
  <c r="M86" i="3"/>
  <c r="N86" i="3"/>
  <c r="J87" i="3"/>
  <c r="K87" i="3"/>
  <c r="L87" i="3"/>
  <c r="M87" i="3"/>
  <c r="J88" i="3"/>
  <c r="K88" i="3"/>
  <c r="L88" i="3"/>
  <c r="M88" i="3"/>
  <c r="N88" i="3"/>
  <c r="J89" i="3"/>
  <c r="K89" i="3"/>
  <c r="L89" i="3"/>
  <c r="M89" i="3"/>
  <c r="N89" i="3"/>
  <c r="J90" i="3"/>
  <c r="K90" i="3"/>
  <c r="L90" i="3"/>
  <c r="M90" i="3"/>
  <c r="N90" i="3"/>
  <c r="J91" i="3"/>
  <c r="K91" i="3"/>
  <c r="L91" i="3"/>
  <c r="M91" i="3"/>
  <c r="N91" i="3"/>
  <c r="J92" i="3"/>
  <c r="K92" i="3"/>
  <c r="L92" i="3"/>
  <c r="M92" i="3"/>
  <c r="N92" i="3"/>
  <c r="J93" i="3"/>
  <c r="K93" i="3"/>
  <c r="L93" i="3"/>
  <c r="M93" i="3"/>
  <c r="N93" i="3"/>
  <c r="J94" i="3"/>
  <c r="K94" i="3"/>
  <c r="L94" i="3"/>
  <c r="M94" i="3"/>
  <c r="N94" i="3"/>
  <c r="J95" i="3"/>
  <c r="K95" i="3"/>
  <c r="L95" i="3"/>
  <c r="M95" i="3"/>
  <c r="N95" i="3"/>
  <c r="J96" i="3"/>
  <c r="K96" i="3"/>
  <c r="L96" i="3"/>
  <c r="M96" i="3"/>
  <c r="N96" i="3"/>
  <c r="J97" i="3"/>
  <c r="K97" i="3"/>
  <c r="L97" i="3"/>
  <c r="M97" i="3"/>
  <c r="N97" i="3"/>
  <c r="J98" i="3"/>
  <c r="K98" i="3"/>
  <c r="L98" i="3"/>
  <c r="M98" i="3"/>
  <c r="N98" i="3"/>
  <c r="J99" i="3"/>
  <c r="K99" i="3"/>
  <c r="L99" i="3"/>
  <c r="M99" i="3"/>
  <c r="N99" i="3"/>
  <c r="J100" i="3"/>
  <c r="K100" i="3"/>
  <c r="L100" i="3"/>
  <c r="M100" i="3"/>
  <c r="J101" i="3"/>
  <c r="K101" i="3"/>
  <c r="L101" i="3"/>
  <c r="M101" i="3"/>
  <c r="N101" i="3"/>
  <c r="J102" i="3"/>
  <c r="K102" i="3"/>
  <c r="L102" i="3"/>
  <c r="M102" i="3"/>
  <c r="N102" i="3"/>
  <c r="J103" i="3"/>
  <c r="K103" i="3"/>
  <c r="L103" i="3"/>
  <c r="M103" i="3"/>
  <c r="N103" i="3"/>
  <c r="J104" i="3"/>
  <c r="K104" i="3"/>
  <c r="L104" i="3"/>
  <c r="M104" i="3"/>
  <c r="N104" i="3"/>
  <c r="J105" i="3"/>
  <c r="K105" i="3"/>
  <c r="L105" i="3"/>
  <c r="M105" i="3"/>
  <c r="N105" i="3"/>
  <c r="J106" i="3"/>
  <c r="K106" i="3"/>
  <c r="L106" i="3"/>
  <c r="M106" i="3"/>
  <c r="N106" i="3"/>
  <c r="J107" i="3"/>
  <c r="K107" i="3"/>
  <c r="L107" i="3"/>
  <c r="M107" i="3"/>
  <c r="N107" i="3"/>
  <c r="J108" i="3"/>
  <c r="K108" i="3"/>
  <c r="L108" i="3"/>
  <c r="M108" i="3"/>
  <c r="N108" i="3"/>
  <c r="J109" i="3"/>
  <c r="K109" i="3"/>
  <c r="L109" i="3"/>
  <c r="M109" i="3"/>
  <c r="N109" i="3"/>
  <c r="J110" i="3"/>
  <c r="K110" i="3"/>
  <c r="L110" i="3"/>
  <c r="M110" i="3"/>
  <c r="N110" i="3"/>
  <c r="J111" i="3"/>
  <c r="K111" i="3"/>
  <c r="L111" i="3"/>
  <c r="M111" i="3"/>
  <c r="N111" i="3"/>
  <c r="J112" i="3"/>
  <c r="K112" i="3"/>
  <c r="L112" i="3"/>
  <c r="M112" i="3"/>
  <c r="N112" i="3"/>
  <c r="J113" i="3"/>
  <c r="K113" i="3"/>
  <c r="L113" i="3"/>
  <c r="M113" i="3"/>
  <c r="N113" i="3"/>
  <c r="J114" i="3"/>
  <c r="K114" i="3"/>
  <c r="L114" i="3"/>
  <c r="M114" i="3"/>
  <c r="N114" i="3"/>
  <c r="J115" i="3"/>
  <c r="K115" i="3"/>
  <c r="L115" i="3"/>
  <c r="M115" i="3"/>
  <c r="N115" i="3"/>
  <c r="J116" i="3"/>
  <c r="K116" i="3"/>
  <c r="L116" i="3"/>
  <c r="M116" i="3"/>
  <c r="N116" i="3"/>
  <c r="J117" i="3"/>
  <c r="K117" i="3"/>
  <c r="L117" i="3"/>
  <c r="M117" i="3"/>
  <c r="N117" i="3"/>
  <c r="J118" i="3"/>
  <c r="K118" i="3"/>
  <c r="L118" i="3"/>
  <c r="M118" i="3"/>
  <c r="N118" i="3"/>
  <c r="J119" i="3"/>
  <c r="K119" i="3"/>
  <c r="L119" i="3"/>
  <c r="M119" i="3"/>
  <c r="N119" i="3"/>
  <c r="J120" i="3"/>
  <c r="K120" i="3"/>
  <c r="L120" i="3"/>
  <c r="M120" i="3"/>
  <c r="N120" i="3"/>
  <c r="J121" i="3"/>
  <c r="K121" i="3"/>
  <c r="L121" i="3"/>
  <c r="M121" i="3"/>
  <c r="N121" i="3"/>
  <c r="J122" i="3"/>
  <c r="K122" i="3"/>
  <c r="L122" i="3"/>
  <c r="M122" i="3"/>
  <c r="N122" i="3"/>
  <c r="K3" i="2"/>
  <c r="L3" i="2"/>
  <c r="M3" i="2"/>
  <c r="N3" i="2"/>
  <c r="O3" i="2"/>
  <c r="P3" i="2"/>
  <c r="Q3" i="2"/>
  <c r="K4" i="2"/>
  <c r="L4" i="2"/>
  <c r="M4" i="2"/>
  <c r="N4" i="2"/>
  <c r="O4" i="2"/>
  <c r="P4" i="2"/>
  <c r="Q4" i="2"/>
  <c r="K5" i="2"/>
  <c r="L5" i="2"/>
  <c r="M5" i="2"/>
  <c r="N5" i="2"/>
  <c r="O5" i="2"/>
  <c r="P5" i="2"/>
  <c r="Q5" i="2"/>
  <c r="K6" i="2"/>
  <c r="L6" i="2"/>
  <c r="M6" i="2"/>
  <c r="N6" i="2"/>
  <c r="O6" i="2"/>
  <c r="P6" i="2"/>
  <c r="Q6" i="2"/>
  <c r="K7" i="2"/>
  <c r="L7" i="2"/>
  <c r="M7" i="2"/>
  <c r="N7" i="2"/>
  <c r="O7" i="2"/>
  <c r="P7" i="2"/>
  <c r="Q7" i="2"/>
  <c r="K8" i="2"/>
  <c r="L8" i="2"/>
  <c r="M8" i="2"/>
  <c r="N8" i="2"/>
  <c r="O8" i="2"/>
  <c r="P8" i="2"/>
  <c r="Q8" i="2"/>
  <c r="K9" i="2"/>
  <c r="L9" i="2"/>
  <c r="M9" i="2"/>
  <c r="N9" i="2"/>
  <c r="O9" i="2"/>
  <c r="P9" i="2"/>
  <c r="Q9" i="2"/>
  <c r="K10" i="2"/>
  <c r="L10" i="2"/>
  <c r="M10" i="2"/>
  <c r="N10" i="2"/>
  <c r="K11" i="2"/>
  <c r="L11" i="2"/>
  <c r="M11" i="2"/>
  <c r="N11" i="2"/>
  <c r="K12" i="2"/>
  <c r="L12" i="2"/>
  <c r="M12" i="2"/>
  <c r="N12" i="2"/>
  <c r="O12" i="2"/>
  <c r="P12" i="2"/>
  <c r="Q12" i="2"/>
  <c r="K13" i="2"/>
  <c r="L13" i="2"/>
  <c r="M13" i="2"/>
  <c r="N13" i="2"/>
  <c r="O13" i="2"/>
  <c r="P13" i="2"/>
  <c r="Q13" i="2"/>
  <c r="K14" i="2"/>
  <c r="L14" i="2"/>
  <c r="M14" i="2"/>
  <c r="N14" i="2"/>
  <c r="O14" i="2"/>
  <c r="P14" i="2"/>
  <c r="Q14" i="2"/>
  <c r="K15" i="2"/>
  <c r="L15" i="2"/>
  <c r="M15" i="2"/>
  <c r="N15" i="2"/>
  <c r="O15" i="2"/>
  <c r="P15" i="2"/>
  <c r="Q15" i="2"/>
  <c r="K16" i="2"/>
  <c r="L16" i="2"/>
  <c r="M16" i="2"/>
  <c r="N16" i="2"/>
  <c r="O16" i="2"/>
  <c r="P16" i="2"/>
  <c r="Q16" i="2"/>
  <c r="K17" i="2"/>
  <c r="L17" i="2"/>
  <c r="M17" i="2"/>
  <c r="N17" i="2"/>
  <c r="O17" i="2"/>
  <c r="P17" i="2"/>
  <c r="Q17" i="2"/>
  <c r="K18" i="2"/>
  <c r="L18" i="2"/>
  <c r="M18" i="2"/>
  <c r="N18" i="2"/>
  <c r="O18" i="2"/>
  <c r="P18" i="2"/>
  <c r="Q18" i="2"/>
  <c r="K19" i="2"/>
  <c r="L19" i="2"/>
  <c r="M19" i="2"/>
  <c r="N19" i="2"/>
  <c r="O19" i="2"/>
  <c r="P19" i="2"/>
  <c r="Q19" i="2"/>
  <c r="K20" i="2"/>
  <c r="L20" i="2"/>
  <c r="M20" i="2"/>
  <c r="N20" i="2"/>
  <c r="O20" i="2"/>
  <c r="P20" i="2"/>
  <c r="Q20" i="2"/>
  <c r="K21" i="2"/>
  <c r="L21" i="2"/>
  <c r="M21" i="2"/>
  <c r="N21" i="2"/>
  <c r="O21" i="2"/>
  <c r="P21" i="2"/>
  <c r="Q21" i="2"/>
  <c r="K22" i="2"/>
  <c r="L22" i="2"/>
  <c r="M22" i="2"/>
  <c r="N22" i="2"/>
  <c r="O22" i="2"/>
  <c r="P22" i="2"/>
  <c r="Q22" i="2"/>
  <c r="K23" i="2"/>
  <c r="L23" i="2"/>
  <c r="M23" i="2"/>
  <c r="N23" i="2"/>
  <c r="O23" i="2"/>
  <c r="P23" i="2"/>
  <c r="Q23" i="2"/>
  <c r="K24" i="2"/>
  <c r="L24" i="2"/>
  <c r="M24" i="2"/>
  <c r="N24" i="2"/>
  <c r="K25" i="2"/>
  <c r="L25" i="2"/>
  <c r="M25" i="2"/>
  <c r="N25" i="2"/>
  <c r="O25" i="2"/>
  <c r="P25" i="2"/>
  <c r="Q25" i="2"/>
  <c r="K26" i="2"/>
  <c r="L26" i="2"/>
  <c r="M26" i="2"/>
  <c r="N26" i="2"/>
  <c r="O26" i="2"/>
  <c r="P26" i="2"/>
  <c r="Q26" i="2"/>
  <c r="K27" i="2"/>
  <c r="L27" i="2"/>
  <c r="M27" i="2"/>
  <c r="N27" i="2"/>
  <c r="K28" i="2"/>
  <c r="L28" i="2"/>
  <c r="M28" i="2"/>
  <c r="N28" i="2"/>
  <c r="O28" i="2"/>
  <c r="P28" i="2"/>
  <c r="Q28" i="2"/>
  <c r="K29" i="2"/>
  <c r="L29" i="2"/>
  <c r="M29" i="2"/>
  <c r="N29" i="2"/>
  <c r="O29" i="2"/>
  <c r="P29" i="2"/>
  <c r="Q29" i="2"/>
  <c r="K30" i="2"/>
  <c r="L30" i="2"/>
  <c r="M30" i="2"/>
  <c r="N30" i="2"/>
  <c r="O30" i="2"/>
  <c r="P30" i="2"/>
  <c r="Q30" i="2"/>
  <c r="K31" i="2"/>
  <c r="L31" i="2"/>
  <c r="M31" i="2"/>
  <c r="N31" i="2"/>
  <c r="O31" i="2"/>
  <c r="P31" i="2"/>
  <c r="Q31" i="2"/>
  <c r="K32" i="2"/>
  <c r="L32" i="2"/>
  <c r="M32" i="2"/>
  <c r="N32" i="2"/>
  <c r="O32" i="2"/>
  <c r="P32" i="2"/>
  <c r="Q32" i="2"/>
  <c r="K33" i="2"/>
  <c r="L33" i="2"/>
  <c r="M33" i="2"/>
  <c r="N33" i="2"/>
  <c r="O33" i="2"/>
  <c r="P33" i="2"/>
  <c r="Q33" i="2"/>
  <c r="K34" i="2"/>
  <c r="L34" i="2"/>
  <c r="M34" i="2"/>
  <c r="N34" i="2"/>
  <c r="O34" i="2"/>
  <c r="P34" i="2"/>
  <c r="Q34" i="2"/>
  <c r="K35" i="2"/>
  <c r="L35" i="2"/>
  <c r="M35" i="2"/>
  <c r="N35" i="2"/>
  <c r="O35" i="2"/>
  <c r="P35" i="2"/>
  <c r="Q35" i="2"/>
  <c r="K36" i="2"/>
  <c r="L36" i="2"/>
  <c r="M36" i="2"/>
  <c r="N36" i="2"/>
  <c r="O36" i="2"/>
  <c r="P36" i="2"/>
  <c r="Q36" i="2"/>
  <c r="K37" i="2"/>
  <c r="L37" i="2"/>
  <c r="M37" i="2"/>
  <c r="N37" i="2"/>
  <c r="O37" i="2"/>
  <c r="P37" i="2"/>
  <c r="Q37" i="2"/>
  <c r="K38" i="2"/>
  <c r="L38" i="2"/>
  <c r="M38" i="2"/>
  <c r="N38" i="2"/>
  <c r="O38" i="2"/>
  <c r="P38" i="2"/>
  <c r="Q38" i="2"/>
  <c r="K39" i="2"/>
  <c r="L39" i="2"/>
  <c r="M39" i="2"/>
  <c r="N39" i="2"/>
  <c r="O39" i="2"/>
  <c r="P39" i="2"/>
  <c r="Q39" i="2"/>
  <c r="K40" i="2"/>
  <c r="L40" i="2"/>
  <c r="M40" i="2"/>
  <c r="N40" i="2"/>
  <c r="O40" i="2"/>
  <c r="P40" i="2"/>
  <c r="Q40" i="2"/>
  <c r="K41" i="2"/>
  <c r="L41" i="2"/>
  <c r="M41" i="2"/>
  <c r="N41" i="2"/>
  <c r="K42" i="2"/>
  <c r="L42" i="2"/>
  <c r="M42" i="2"/>
  <c r="N42" i="2"/>
  <c r="O42" i="2"/>
  <c r="P42" i="2"/>
  <c r="Q42" i="2"/>
  <c r="K43" i="2"/>
  <c r="L43" i="2"/>
  <c r="M43" i="2"/>
  <c r="N43" i="2"/>
  <c r="K44" i="2"/>
  <c r="L44" i="2"/>
  <c r="M44" i="2"/>
  <c r="N44" i="2"/>
  <c r="O44" i="2"/>
  <c r="P44" i="2"/>
  <c r="Q44" i="2"/>
  <c r="K45" i="2"/>
  <c r="L45" i="2"/>
  <c r="M45" i="2"/>
  <c r="N45" i="2"/>
  <c r="O45" i="2"/>
  <c r="P45" i="2"/>
  <c r="Q45" i="2"/>
  <c r="K46" i="2"/>
  <c r="L46" i="2"/>
  <c r="M46" i="2"/>
  <c r="N46" i="2"/>
  <c r="O46" i="2"/>
  <c r="P46" i="2"/>
  <c r="Q46" i="2"/>
  <c r="K47" i="2"/>
  <c r="L47" i="2"/>
  <c r="M47" i="2"/>
  <c r="N47" i="2"/>
  <c r="O47" i="2"/>
  <c r="P47" i="2"/>
  <c r="Q47" i="2"/>
  <c r="K48" i="2"/>
  <c r="L48" i="2"/>
  <c r="M48" i="2"/>
  <c r="N48" i="2"/>
  <c r="O48" i="2"/>
  <c r="P48" i="2"/>
  <c r="Q48" i="2"/>
  <c r="K49" i="2"/>
  <c r="L49" i="2"/>
  <c r="M49" i="2"/>
  <c r="N49" i="2"/>
  <c r="O49" i="2"/>
  <c r="P49" i="2"/>
  <c r="Q49" i="2"/>
  <c r="K50" i="2"/>
  <c r="L50" i="2"/>
  <c r="M50" i="2"/>
  <c r="N50" i="2"/>
  <c r="O50" i="2"/>
  <c r="P50" i="2"/>
  <c r="Q50" i="2"/>
  <c r="K51" i="2"/>
  <c r="L51" i="2"/>
  <c r="M51" i="2"/>
  <c r="N51" i="2"/>
  <c r="O51" i="2"/>
  <c r="P51" i="2"/>
  <c r="Q51" i="2"/>
  <c r="K52" i="2"/>
  <c r="L52" i="2"/>
  <c r="M52" i="2"/>
  <c r="N52" i="2"/>
  <c r="O52" i="2"/>
  <c r="P52" i="2"/>
  <c r="Q52" i="2"/>
  <c r="K53" i="2"/>
  <c r="L53" i="2"/>
  <c r="M53" i="2"/>
  <c r="N53" i="2"/>
  <c r="O53" i="2"/>
  <c r="P53" i="2"/>
  <c r="Q53" i="2"/>
  <c r="K54" i="2"/>
  <c r="L54" i="2"/>
  <c r="M54" i="2"/>
  <c r="N54" i="2"/>
  <c r="K55" i="2"/>
  <c r="L55" i="2"/>
  <c r="M55" i="2"/>
  <c r="N55" i="2"/>
  <c r="O55" i="2"/>
  <c r="P55" i="2"/>
  <c r="Q55" i="2"/>
  <c r="K56" i="2"/>
  <c r="L56" i="2"/>
  <c r="M56" i="2"/>
  <c r="N56" i="2"/>
  <c r="O56" i="2"/>
  <c r="P56" i="2"/>
  <c r="Q56" i="2"/>
  <c r="K57" i="2"/>
  <c r="L57" i="2"/>
  <c r="M57" i="2"/>
  <c r="N57" i="2"/>
  <c r="O57" i="2"/>
  <c r="P57" i="2"/>
  <c r="Q57" i="2"/>
  <c r="K58" i="2"/>
  <c r="L58" i="2"/>
  <c r="M58" i="2"/>
  <c r="N58" i="2"/>
  <c r="O58" i="2"/>
  <c r="P58" i="2"/>
  <c r="Q58" i="2"/>
  <c r="K59" i="2"/>
  <c r="L59" i="2"/>
  <c r="M59" i="2"/>
  <c r="N59" i="2"/>
  <c r="K60" i="2"/>
  <c r="L60" i="2"/>
  <c r="M60" i="2"/>
  <c r="N60" i="2"/>
  <c r="O60" i="2"/>
  <c r="P60" i="2"/>
  <c r="Q60" i="2"/>
  <c r="K61" i="2"/>
  <c r="L61" i="2"/>
  <c r="M61" i="2"/>
  <c r="N61" i="2"/>
  <c r="O61" i="2"/>
  <c r="P61" i="2"/>
  <c r="Q61" i="2"/>
  <c r="K62" i="2"/>
  <c r="L62" i="2"/>
  <c r="M62" i="2"/>
  <c r="N62" i="2"/>
  <c r="O62" i="2"/>
  <c r="P62" i="2"/>
  <c r="Q62" i="2"/>
  <c r="K63" i="2"/>
  <c r="L63" i="2"/>
  <c r="M63" i="2"/>
  <c r="N63" i="2"/>
  <c r="O63" i="2"/>
  <c r="P63" i="2"/>
  <c r="Q63" i="2"/>
  <c r="K64" i="2"/>
  <c r="L64" i="2"/>
  <c r="M64" i="2"/>
  <c r="N64" i="2"/>
  <c r="O64" i="2"/>
  <c r="P64" i="2"/>
  <c r="Q64" i="2"/>
  <c r="K65" i="2"/>
  <c r="L65" i="2"/>
  <c r="M65" i="2"/>
  <c r="N65" i="2"/>
  <c r="O65" i="2"/>
  <c r="P65" i="2"/>
  <c r="Q65" i="2"/>
  <c r="K66" i="2"/>
  <c r="L66" i="2"/>
  <c r="M66" i="2"/>
  <c r="N66" i="2"/>
  <c r="O66" i="2"/>
  <c r="P66" i="2"/>
  <c r="Q66" i="2"/>
  <c r="K67" i="2"/>
  <c r="L67" i="2"/>
  <c r="M67" i="2"/>
  <c r="N67" i="2"/>
  <c r="O67" i="2"/>
  <c r="P67" i="2"/>
  <c r="Q67" i="2"/>
  <c r="K68" i="2"/>
  <c r="L68" i="2"/>
  <c r="M68" i="2"/>
  <c r="N68" i="2"/>
  <c r="K69" i="2"/>
  <c r="L69" i="2"/>
  <c r="M69" i="2"/>
  <c r="N69" i="2"/>
  <c r="O69" i="2"/>
  <c r="P69" i="2"/>
  <c r="Q69" i="2"/>
  <c r="K70" i="2"/>
  <c r="L70" i="2"/>
  <c r="M70" i="2"/>
  <c r="N70" i="2"/>
  <c r="O70" i="2"/>
  <c r="P70" i="2"/>
  <c r="Q70" i="2"/>
  <c r="K71" i="2"/>
  <c r="L71" i="2"/>
  <c r="M71" i="2"/>
  <c r="N71" i="2"/>
  <c r="O71" i="2"/>
  <c r="P71" i="2"/>
  <c r="Q71" i="2"/>
  <c r="K72" i="2"/>
  <c r="L72" i="2"/>
  <c r="M72" i="2"/>
  <c r="N72" i="2"/>
  <c r="O72" i="2"/>
  <c r="P72" i="2"/>
  <c r="Q72" i="2"/>
  <c r="K73" i="2"/>
  <c r="L73" i="2"/>
  <c r="M73" i="2"/>
  <c r="N73" i="2"/>
  <c r="O73" i="2"/>
  <c r="P73" i="2"/>
  <c r="Q73" i="2"/>
  <c r="K74" i="2"/>
  <c r="L74" i="2"/>
  <c r="M74" i="2"/>
  <c r="N74" i="2"/>
  <c r="O74" i="2"/>
  <c r="P74" i="2"/>
  <c r="Q74" i="2"/>
  <c r="K75" i="2"/>
  <c r="L75" i="2"/>
  <c r="M75" i="2"/>
  <c r="N75" i="2"/>
  <c r="O75" i="2"/>
  <c r="P75" i="2"/>
  <c r="Q75" i="2"/>
  <c r="K76" i="2"/>
  <c r="L76" i="2"/>
  <c r="M76" i="2"/>
  <c r="N76" i="2"/>
  <c r="O76" i="2"/>
  <c r="P76" i="2"/>
  <c r="Q76" i="2"/>
  <c r="K77" i="2"/>
  <c r="L77" i="2"/>
  <c r="M77" i="2"/>
  <c r="N77" i="2"/>
  <c r="O77" i="2"/>
  <c r="P77" i="2"/>
  <c r="Q77" i="2"/>
  <c r="K78" i="2"/>
  <c r="L78" i="2"/>
  <c r="M78" i="2"/>
  <c r="N78" i="2"/>
  <c r="O78" i="2"/>
  <c r="P78" i="2"/>
  <c r="Q78" i="2"/>
  <c r="K79" i="2"/>
  <c r="L79" i="2"/>
  <c r="M79" i="2"/>
  <c r="N79" i="2"/>
  <c r="O79" i="2"/>
  <c r="P79" i="2"/>
  <c r="Q79" i="2"/>
  <c r="K80" i="2"/>
  <c r="L80" i="2"/>
  <c r="M80" i="2"/>
  <c r="N80" i="2"/>
  <c r="O80" i="2"/>
  <c r="P80" i="2"/>
  <c r="Q80" i="2"/>
  <c r="K81" i="2"/>
  <c r="L81" i="2"/>
  <c r="M81" i="2"/>
  <c r="N81" i="2"/>
  <c r="O81" i="2"/>
  <c r="P81" i="2"/>
  <c r="Q81" i="2"/>
  <c r="K82" i="2"/>
  <c r="L82" i="2"/>
  <c r="M82" i="2"/>
  <c r="N82" i="2"/>
  <c r="O82" i="2"/>
  <c r="P82" i="2"/>
  <c r="Q82" i="2"/>
  <c r="K83" i="2"/>
  <c r="L83" i="2"/>
  <c r="M83" i="2"/>
  <c r="N83" i="2"/>
  <c r="O83" i="2"/>
  <c r="P83" i="2"/>
  <c r="Q83" i="2"/>
  <c r="K84" i="2"/>
  <c r="L84" i="2"/>
  <c r="M84" i="2"/>
  <c r="N84" i="2"/>
  <c r="O84" i="2"/>
  <c r="P84" i="2"/>
  <c r="Q84" i="2"/>
  <c r="K85" i="2"/>
  <c r="L85" i="2"/>
  <c r="M85" i="2"/>
  <c r="N85" i="2"/>
  <c r="O85" i="2"/>
  <c r="P85" i="2"/>
  <c r="Q85" i="2"/>
  <c r="K86" i="2"/>
  <c r="L86" i="2"/>
  <c r="M86" i="2"/>
  <c r="N86" i="2"/>
  <c r="O86" i="2"/>
  <c r="P86" i="2"/>
  <c r="Q86" i="2"/>
  <c r="K87" i="2"/>
  <c r="L87" i="2"/>
  <c r="M87" i="2"/>
  <c r="N87" i="2"/>
  <c r="O87" i="2"/>
  <c r="P87" i="2"/>
  <c r="Q87" i="2"/>
  <c r="K88" i="2"/>
  <c r="L88" i="2"/>
  <c r="M88" i="2"/>
  <c r="N88" i="2"/>
  <c r="O88" i="2"/>
  <c r="P88" i="2"/>
  <c r="Q88" i="2"/>
  <c r="K89" i="2"/>
  <c r="L89" i="2"/>
  <c r="M89" i="2"/>
  <c r="N89" i="2"/>
  <c r="O89" i="2"/>
  <c r="P89" i="2"/>
  <c r="Q89" i="2"/>
  <c r="K90" i="2"/>
  <c r="L90" i="2"/>
  <c r="M90" i="2"/>
  <c r="N90" i="2"/>
  <c r="O90" i="2"/>
  <c r="P90" i="2"/>
  <c r="Q90" i="2"/>
  <c r="K91" i="2"/>
  <c r="L91" i="2"/>
  <c r="M91" i="2"/>
  <c r="N91" i="2"/>
  <c r="O91" i="2"/>
  <c r="P91" i="2"/>
  <c r="Q91" i="2"/>
  <c r="K92" i="2"/>
  <c r="L92" i="2"/>
  <c r="M92" i="2"/>
  <c r="N92" i="2"/>
  <c r="O92" i="2"/>
  <c r="P92" i="2"/>
  <c r="Q92" i="2"/>
  <c r="K93" i="2"/>
  <c r="L93" i="2"/>
  <c r="M93" i="2"/>
  <c r="N93" i="2"/>
  <c r="O93" i="2"/>
  <c r="P93" i="2"/>
  <c r="Q93" i="2"/>
  <c r="K94" i="2"/>
  <c r="L94" i="2"/>
  <c r="M94" i="2"/>
  <c r="N94" i="2"/>
  <c r="O94" i="2"/>
  <c r="P94" i="2"/>
  <c r="Q94" i="2"/>
  <c r="K95" i="2"/>
  <c r="L95" i="2"/>
  <c r="M95" i="2"/>
  <c r="N95" i="2"/>
  <c r="O95" i="2"/>
  <c r="P95" i="2"/>
  <c r="Q95" i="2"/>
  <c r="K96" i="2"/>
  <c r="L96" i="2"/>
  <c r="M96" i="2"/>
  <c r="N96" i="2"/>
  <c r="O96" i="2"/>
  <c r="P96" i="2"/>
  <c r="Q96" i="2"/>
  <c r="K97" i="2"/>
  <c r="L97" i="2"/>
  <c r="M97" i="2"/>
  <c r="N97" i="2"/>
  <c r="O97" i="2"/>
  <c r="P97" i="2"/>
  <c r="Q97" i="2"/>
  <c r="K98" i="2"/>
  <c r="L98" i="2"/>
  <c r="M98" i="2"/>
  <c r="N98" i="2"/>
  <c r="O98" i="2"/>
  <c r="P98" i="2"/>
  <c r="Q98" i="2"/>
  <c r="K99" i="2"/>
  <c r="L99" i="2"/>
  <c r="M99" i="2"/>
  <c r="N99" i="2"/>
  <c r="O99" i="2"/>
  <c r="P99" i="2"/>
  <c r="Q99" i="2"/>
  <c r="K100" i="2"/>
  <c r="L100" i="2"/>
  <c r="M100" i="2"/>
  <c r="N100" i="2"/>
  <c r="O100" i="2"/>
  <c r="P100" i="2"/>
  <c r="Q100" i="2"/>
  <c r="K101" i="2"/>
  <c r="L101" i="2"/>
  <c r="M101" i="2"/>
  <c r="N101" i="2"/>
  <c r="O101" i="2"/>
  <c r="P101" i="2"/>
  <c r="Q101" i="2"/>
  <c r="K102" i="2"/>
  <c r="L102" i="2"/>
  <c r="M102" i="2"/>
  <c r="N102" i="2"/>
  <c r="K103" i="2"/>
  <c r="L103" i="2"/>
  <c r="M103" i="2"/>
  <c r="N103" i="2"/>
  <c r="O103" i="2"/>
  <c r="P103" i="2"/>
  <c r="Q103" i="2"/>
  <c r="K104" i="2"/>
  <c r="L104" i="2"/>
  <c r="M104" i="2"/>
  <c r="N104" i="2"/>
  <c r="O104" i="2"/>
  <c r="P104" i="2"/>
  <c r="Q104" i="2"/>
  <c r="K105" i="2"/>
  <c r="L105" i="2"/>
  <c r="M105" i="2"/>
  <c r="N105" i="2"/>
  <c r="O105" i="2"/>
  <c r="P105" i="2"/>
  <c r="Q105" i="2"/>
  <c r="K106" i="2"/>
  <c r="L106" i="2"/>
  <c r="M106" i="2"/>
  <c r="N106" i="2"/>
  <c r="O106" i="2"/>
  <c r="P106" i="2"/>
  <c r="Q106" i="2"/>
  <c r="K107" i="2"/>
  <c r="L107" i="2"/>
  <c r="M107" i="2"/>
  <c r="N107" i="2"/>
  <c r="O107" i="2"/>
  <c r="P107" i="2"/>
  <c r="Q107" i="2"/>
  <c r="K108" i="2"/>
  <c r="L108" i="2"/>
  <c r="M108" i="2"/>
  <c r="N108" i="2"/>
  <c r="O108" i="2"/>
  <c r="P108" i="2"/>
  <c r="Q108" i="2"/>
  <c r="K109" i="2"/>
  <c r="L109" i="2"/>
  <c r="M109" i="2"/>
  <c r="N109" i="2"/>
  <c r="O109" i="2"/>
  <c r="P109" i="2"/>
  <c r="Q109" i="2"/>
  <c r="K110" i="2"/>
  <c r="L110" i="2"/>
  <c r="M110" i="2"/>
  <c r="N110" i="2"/>
  <c r="O110" i="2"/>
  <c r="P110" i="2"/>
  <c r="Q110" i="2"/>
  <c r="K111" i="2"/>
  <c r="L111" i="2"/>
  <c r="M111" i="2"/>
  <c r="N111" i="2"/>
  <c r="O111" i="2"/>
  <c r="P111" i="2"/>
  <c r="Q111" i="2"/>
  <c r="K112" i="2"/>
  <c r="L112" i="2"/>
  <c r="M112" i="2"/>
  <c r="N112" i="2"/>
  <c r="O112" i="2"/>
  <c r="P112" i="2"/>
  <c r="Q112" i="2"/>
  <c r="K113" i="2"/>
  <c r="L113" i="2"/>
  <c r="M113" i="2"/>
  <c r="N113" i="2"/>
  <c r="O113" i="2"/>
  <c r="P113" i="2"/>
  <c r="Q113" i="2"/>
  <c r="K114" i="2"/>
  <c r="L114" i="2"/>
  <c r="M114" i="2"/>
  <c r="N114" i="2"/>
  <c r="O114" i="2"/>
  <c r="P114" i="2"/>
  <c r="Q114" i="2"/>
  <c r="K115" i="2"/>
  <c r="L115" i="2"/>
  <c r="M115" i="2"/>
  <c r="N115" i="2"/>
  <c r="O115" i="2"/>
  <c r="P115" i="2"/>
  <c r="Q115" i="2"/>
  <c r="K116" i="2"/>
  <c r="L116" i="2"/>
  <c r="M116" i="2"/>
  <c r="N116" i="2"/>
  <c r="O116" i="2"/>
  <c r="P116" i="2"/>
  <c r="Q116" i="2"/>
  <c r="K117" i="2"/>
  <c r="L117" i="2"/>
  <c r="M117" i="2"/>
  <c r="N117" i="2"/>
  <c r="O117" i="2"/>
  <c r="P117" i="2"/>
  <c r="Q117" i="2"/>
  <c r="K118" i="2"/>
  <c r="L118" i="2"/>
  <c r="M118" i="2"/>
  <c r="N118" i="2"/>
  <c r="O118" i="2"/>
  <c r="P118" i="2"/>
  <c r="Q118" i="2"/>
  <c r="K119" i="2"/>
  <c r="L119" i="2"/>
  <c r="M119" i="2"/>
  <c r="N119" i="2"/>
  <c r="O119" i="2"/>
  <c r="P119" i="2"/>
  <c r="Q119" i="2"/>
  <c r="K120" i="2"/>
  <c r="L120" i="2"/>
  <c r="M120" i="2"/>
  <c r="N120" i="2"/>
  <c r="O120" i="2"/>
  <c r="P120" i="2"/>
  <c r="Q120" i="2"/>
  <c r="K121" i="2"/>
  <c r="L121" i="2"/>
  <c r="M121" i="2"/>
  <c r="N121" i="2"/>
  <c r="O121" i="2"/>
  <c r="P121" i="2"/>
  <c r="Q121" i="2"/>
  <c r="K122" i="2"/>
  <c r="L122" i="2"/>
  <c r="M122" i="2"/>
  <c r="N122" i="2"/>
  <c r="O122" i="2"/>
  <c r="P122" i="2"/>
  <c r="Q122" i="2"/>
  <c r="K123" i="2"/>
  <c r="L123" i="2"/>
  <c r="M123" i="2"/>
  <c r="N123" i="2"/>
  <c r="O123" i="2"/>
  <c r="P123" i="2"/>
  <c r="Q123" i="2"/>
  <c r="K124" i="2"/>
  <c r="L124" i="2"/>
  <c r="M124" i="2"/>
  <c r="N124" i="2"/>
  <c r="O124" i="2"/>
  <c r="P124" i="2"/>
  <c r="Q124" i="2"/>
  <c r="K125" i="2"/>
  <c r="L125" i="2"/>
  <c r="M125" i="2"/>
  <c r="N125" i="2"/>
  <c r="O125" i="2"/>
  <c r="P125" i="2"/>
  <c r="Q125" i="2"/>
  <c r="N492" i="13"/>
  <c r="M10" i="7"/>
  <c r="L92" i="7"/>
  <c r="J120" i="7"/>
  <c r="K120" i="7"/>
  <c r="L120" i="7"/>
  <c r="M120" i="7"/>
  <c r="J2" i="3"/>
  <c r="K2" i="3"/>
  <c r="L2" i="3"/>
  <c r="M2" i="3"/>
  <c r="N2" i="3"/>
  <c r="J106" i="7"/>
  <c r="K106" i="7"/>
  <c r="L106" i="7"/>
  <c r="M106" i="7"/>
  <c r="J92" i="7"/>
  <c r="K92" i="7"/>
  <c r="M92" i="7"/>
  <c r="J77" i="7"/>
  <c r="K77" i="7"/>
  <c r="L77" i="7"/>
  <c r="M77" i="7"/>
  <c r="J115" i="7"/>
  <c r="K115" i="7"/>
  <c r="L115" i="7"/>
  <c r="M115" i="7"/>
  <c r="J99" i="7"/>
  <c r="K99" i="7"/>
  <c r="L99" i="7"/>
  <c r="M99" i="7"/>
  <c r="J112" i="7"/>
  <c r="K112" i="7"/>
  <c r="L112" i="7"/>
  <c r="M112" i="7"/>
  <c r="J103" i="7"/>
  <c r="K103" i="7"/>
  <c r="L103" i="7"/>
  <c r="M103" i="7"/>
  <c r="J14" i="7"/>
  <c r="K14" i="7"/>
  <c r="L14" i="7"/>
  <c r="M14" i="7"/>
  <c r="J20" i="7"/>
  <c r="K20" i="7"/>
  <c r="L20" i="7"/>
  <c r="M20" i="7"/>
  <c r="J25" i="7"/>
  <c r="K25" i="7"/>
  <c r="L25" i="7"/>
  <c r="M25" i="7"/>
  <c r="J34" i="7"/>
  <c r="K34" i="7"/>
  <c r="L34" i="7"/>
  <c r="M34" i="7"/>
  <c r="J94" i="7"/>
  <c r="K94" i="7"/>
  <c r="L94" i="7"/>
  <c r="M94" i="7"/>
  <c r="J116" i="7"/>
  <c r="K116" i="7"/>
  <c r="L116" i="7"/>
  <c r="M116" i="7"/>
  <c r="J90" i="7"/>
  <c r="K90" i="7"/>
  <c r="L90" i="7"/>
  <c r="M90" i="7"/>
  <c r="J74" i="7"/>
  <c r="K74" i="7"/>
  <c r="L74" i="7"/>
  <c r="M74" i="7"/>
  <c r="J36" i="7"/>
  <c r="K36" i="7"/>
  <c r="L36" i="7"/>
  <c r="M36" i="7"/>
  <c r="J76" i="7"/>
  <c r="K76" i="7"/>
  <c r="L76" i="7"/>
  <c r="M76" i="7"/>
  <c r="J69" i="7"/>
  <c r="K69" i="7"/>
  <c r="L69" i="7"/>
  <c r="M69" i="7"/>
  <c r="J84" i="7"/>
  <c r="K84" i="7"/>
  <c r="L84" i="7"/>
  <c r="M84" i="7"/>
  <c r="J114" i="7"/>
  <c r="K114" i="7"/>
  <c r="L114" i="7"/>
  <c r="M114" i="7"/>
  <c r="J88" i="7"/>
  <c r="K88" i="7"/>
  <c r="L88" i="7"/>
  <c r="M88" i="7"/>
  <c r="J108" i="7"/>
  <c r="K108" i="7"/>
  <c r="L108" i="7"/>
  <c r="M108" i="7"/>
  <c r="J29" i="7"/>
  <c r="K29" i="7"/>
  <c r="L29" i="7"/>
  <c r="M29" i="7"/>
  <c r="J35" i="7"/>
  <c r="K35" i="7"/>
  <c r="L35" i="7"/>
  <c r="M35" i="7"/>
  <c r="J45" i="7"/>
  <c r="K45" i="7"/>
  <c r="L45" i="7"/>
  <c r="M45" i="7"/>
  <c r="J66" i="7"/>
  <c r="K66" i="7"/>
  <c r="L66" i="7"/>
  <c r="M66" i="7"/>
  <c r="J93" i="7"/>
  <c r="K93" i="7"/>
  <c r="L93" i="7"/>
  <c r="M93" i="7"/>
  <c r="J109" i="7"/>
  <c r="K109" i="7"/>
  <c r="L109" i="7"/>
  <c r="M109" i="7"/>
  <c r="J16" i="7"/>
  <c r="K16" i="7"/>
  <c r="L16" i="7"/>
  <c r="M16" i="7"/>
  <c r="J110" i="7"/>
  <c r="K110" i="7"/>
  <c r="L110" i="7"/>
  <c r="M110" i="7"/>
  <c r="J58" i="7"/>
  <c r="K58" i="7"/>
  <c r="L58" i="7"/>
  <c r="M58" i="7"/>
  <c r="J24" i="7"/>
  <c r="K24" i="7"/>
  <c r="L24" i="7"/>
  <c r="M24" i="7"/>
  <c r="J33" i="7"/>
  <c r="K33" i="7"/>
  <c r="L33" i="7"/>
  <c r="M33" i="7"/>
  <c r="J21" i="7"/>
  <c r="K21" i="7"/>
  <c r="L21" i="7"/>
  <c r="M21" i="7"/>
  <c r="J80" i="7"/>
  <c r="K80" i="7"/>
  <c r="L80" i="7"/>
  <c r="M80" i="7"/>
  <c r="J87" i="7"/>
  <c r="K87" i="7"/>
  <c r="L87" i="7"/>
  <c r="M87" i="7"/>
  <c r="J121" i="7"/>
  <c r="K121" i="7"/>
  <c r="L121" i="7"/>
  <c r="M121" i="7"/>
  <c r="J12" i="7"/>
  <c r="K12" i="7"/>
  <c r="L12" i="7"/>
  <c r="M12" i="7"/>
  <c r="J46" i="7"/>
  <c r="K46" i="7"/>
  <c r="L46" i="7"/>
  <c r="M46" i="7"/>
  <c r="J11" i="7"/>
  <c r="K11" i="7"/>
  <c r="L11" i="7"/>
  <c r="M11" i="7"/>
  <c r="J9" i="7"/>
  <c r="K9" i="7"/>
  <c r="L9" i="7"/>
  <c r="M9" i="7"/>
  <c r="J97" i="7"/>
  <c r="K97" i="7"/>
  <c r="L97" i="7"/>
  <c r="M97" i="7"/>
  <c r="J59" i="7"/>
  <c r="K59" i="7"/>
  <c r="L59" i="7"/>
  <c r="M59" i="7"/>
  <c r="J52" i="7"/>
  <c r="K52" i="7"/>
  <c r="L52" i="7"/>
  <c r="M52" i="7"/>
  <c r="J50" i="7"/>
  <c r="K50" i="7"/>
  <c r="L50" i="7"/>
  <c r="M50" i="7"/>
  <c r="J65" i="7"/>
  <c r="K65" i="7"/>
  <c r="L65" i="7"/>
  <c r="M65" i="7"/>
  <c r="J124" i="7"/>
  <c r="K124" i="7"/>
  <c r="L124" i="7"/>
  <c r="J61" i="7"/>
  <c r="K61" i="7"/>
  <c r="L61" i="7"/>
  <c r="M61" i="7"/>
  <c r="J111" i="7"/>
  <c r="K111" i="7"/>
  <c r="L111" i="7"/>
  <c r="M111" i="7"/>
  <c r="J75" i="7"/>
  <c r="K75" i="7"/>
  <c r="L75" i="7"/>
  <c r="M75" i="7"/>
  <c r="J48" i="7"/>
  <c r="K48" i="7"/>
  <c r="L48" i="7"/>
  <c r="M48" i="7"/>
  <c r="J83" i="7"/>
  <c r="K83" i="7"/>
  <c r="L83" i="7"/>
  <c r="M83" i="7"/>
  <c r="J17" i="7"/>
  <c r="K17" i="7"/>
  <c r="L17" i="7"/>
  <c r="M17" i="7"/>
  <c r="J18" i="7"/>
  <c r="K18" i="7"/>
  <c r="L18" i="7"/>
  <c r="M18" i="7"/>
  <c r="J6" i="7"/>
  <c r="K6" i="7"/>
  <c r="L6" i="7"/>
  <c r="M6" i="7"/>
  <c r="J53" i="7"/>
  <c r="K53" i="7"/>
  <c r="L53" i="7"/>
  <c r="M53" i="7"/>
  <c r="J63" i="7"/>
  <c r="K63" i="7"/>
  <c r="L63" i="7"/>
  <c r="M63" i="7"/>
  <c r="J96" i="7"/>
  <c r="K96" i="7"/>
  <c r="L96" i="7"/>
  <c r="M96" i="7"/>
  <c r="J60" i="7"/>
  <c r="K60" i="7"/>
  <c r="L60" i="7"/>
  <c r="M60" i="7"/>
  <c r="J78" i="7"/>
  <c r="K78" i="7"/>
  <c r="L78" i="7"/>
  <c r="M78" i="7"/>
  <c r="J62" i="7"/>
  <c r="K62" i="7"/>
  <c r="L62" i="7"/>
  <c r="M62" i="7"/>
  <c r="J51" i="7"/>
  <c r="K51" i="7"/>
  <c r="L51" i="7"/>
  <c r="M51" i="7"/>
  <c r="J22" i="7"/>
  <c r="K22" i="7"/>
  <c r="L22" i="7"/>
  <c r="M22" i="7"/>
  <c r="J42" i="7"/>
  <c r="K42" i="7"/>
  <c r="L42" i="7"/>
  <c r="M42" i="7"/>
  <c r="J32" i="7"/>
  <c r="K32" i="7"/>
  <c r="L32" i="7"/>
  <c r="M32" i="7"/>
  <c r="J68" i="7"/>
  <c r="K68" i="7"/>
  <c r="L68" i="7"/>
  <c r="M68" i="7"/>
  <c r="J95" i="7"/>
  <c r="K95" i="7"/>
  <c r="L95" i="7"/>
  <c r="M95" i="7"/>
  <c r="J86" i="7"/>
  <c r="K86" i="7"/>
  <c r="L86" i="7"/>
  <c r="M86" i="7"/>
  <c r="J31" i="7"/>
  <c r="K31" i="7"/>
  <c r="L31" i="7"/>
  <c r="M31" i="7"/>
  <c r="J38" i="7"/>
  <c r="K38" i="7"/>
  <c r="L38" i="7"/>
  <c r="M38" i="7"/>
  <c r="J54" i="7"/>
  <c r="K54" i="7"/>
  <c r="L54" i="7"/>
  <c r="M54" i="7"/>
  <c r="J41" i="7"/>
  <c r="K41" i="7"/>
  <c r="L41" i="7"/>
  <c r="M41" i="7"/>
  <c r="J72" i="7"/>
  <c r="K72" i="7"/>
  <c r="L72" i="7"/>
  <c r="M72" i="7"/>
  <c r="J107" i="7"/>
  <c r="K107" i="7"/>
  <c r="L107" i="7"/>
  <c r="M107" i="7"/>
  <c r="J105" i="7"/>
  <c r="K105" i="7"/>
  <c r="L105" i="7"/>
  <c r="M105" i="7"/>
  <c r="J101" i="7"/>
  <c r="K101" i="7"/>
  <c r="L101" i="7"/>
  <c r="M101" i="7"/>
  <c r="J49" i="7"/>
  <c r="K49" i="7"/>
  <c r="L49" i="7"/>
  <c r="M49" i="7"/>
  <c r="J71" i="7"/>
  <c r="K71" i="7"/>
  <c r="L71" i="7"/>
  <c r="M71" i="7"/>
  <c r="J79" i="7"/>
  <c r="K79" i="7"/>
  <c r="L79" i="7"/>
  <c r="M79" i="7"/>
  <c r="J100" i="7"/>
  <c r="K100" i="7"/>
  <c r="L100" i="7"/>
  <c r="M100" i="7"/>
  <c r="J89" i="7"/>
  <c r="K89" i="7"/>
  <c r="L89" i="7"/>
  <c r="M89" i="7"/>
  <c r="J102" i="7"/>
  <c r="K102" i="7"/>
  <c r="L102" i="7"/>
  <c r="M102" i="7"/>
  <c r="J56" i="7"/>
  <c r="K56" i="7"/>
  <c r="L56" i="7"/>
  <c r="M56" i="7"/>
  <c r="J82" i="7"/>
  <c r="K82" i="7"/>
  <c r="L82" i="7"/>
  <c r="M82" i="7"/>
  <c r="J26" i="7"/>
  <c r="K26" i="7"/>
  <c r="L26" i="7"/>
  <c r="M26" i="7"/>
  <c r="J70" i="7"/>
  <c r="K70" i="7"/>
  <c r="L70" i="7"/>
  <c r="M70" i="7"/>
  <c r="J57" i="7"/>
  <c r="K57" i="7"/>
  <c r="L57" i="7"/>
  <c r="M57" i="7"/>
  <c r="J43" i="7"/>
  <c r="K43" i="7"/>
  <c r="L43" i="7"/>
  <c r="M43" i="7"/>
  <c r="J44" i="7"/>
  <c r="K44" i="7"/>
  <c r="L44" i="7"/>
  <c r="M44" i="7"/>
  <c r="J23" i="7"/>
  <c r="K23" i="7"/>
  <c r="L23" i="7"/>
  <c r="M23" i="7"/>
  <c r="J27" i="7"/>
  <c r="K27" i="7"/>
  <c r="L27" i="7"/>
  <c r="M27" i="7"/>
  <c r="J19" i="7"/>
  <c r="K19" i="7"/>
  <c r="L19" i="7"/>
  <c r="M19" i="7"/>
  <c r="J7" i="7"/>
  <c r="K7" i="7"/>
  <c r="L7" i="7"/>
  <c r="M7" i="7"/>
  <c r="J4" i="7"/>
  <c r="K4" i="7"/>
  <c r="L4" i="7"/>
  <c r="M4" i="7"/>
  <c r="J13" i="7"/>
  <c r="K13" i="7"/>
  <c r="L13" i="7"/>
  <c r="M13" i="7"/>
  <c r="J47" i="7"/>
  <c r="K47" i="7"/>
  <c r="L47" i="7"/>
  <c r="M47" i="7"/>
  <c r="J8" i="7"/>
  <c r="K8" i="7"/>
  <c r="L8" i="7"/>
  <c r="M8" i="7"/>
  <c r="J15" i="7"/>
  <c r="K15" i="7"/>
  <c r="L15" i="7"/>
  <c r="M15" i="7"/>
  <c r="J10" i="7"/>
  <c r="K10" i="7"/>
  <c r="L10" i="7"/>
  <c r="J3" i="7"/>
  <c r="K3" i="7"/>
  <c r="L3" i="7"/>
  <c r="M3" i="7"/>
  <c r="J2" i="7"/>
  <c r="K2" i="7"/>
  <c r="L2" i="7"/>
  <c r="M2" i="7"/>
  <c r="J67" i="7"/>
  <c r="K67" i="7"/>
  <c r="L67" i="7"/>
  <c r="M67" i="7"/>
  <c r="J5" i="7"/>
  <c r="K5" i="7"/>
  <c r="L5" i="7"/>
  <c r="M5" i="7"/>
  <c r="J37" i="7"/>
  <c r="K37" i="7"/>
  <c r="L37" i="7"/>
  <c r="M37" i="7"/>
  <c r="J73" i="7"/>
  <c r="K73" i="7"/>
  <c r="L73" i="7"/>
  <c r="M73" i="7"/>
  <c r="J40" i="7"/>
  <c r="K40" i="7"/>
  <c r="L40" i="7"/>
  <c r="M40" i="7"/>
  <c r="J39" i="7"/>
  <c r="K39" i="7"/>
  <c r="L39" i="7"/>
  <c r="M39" i="7"/>
  <c r="J122" i="7"/>
  <c r="K122" i="7"/>
  <c r="L122" i="7"/>
  <c r="M122" i="7"/>
  <c r="J91" i="7"/>
  <c r="K91" i="7"/>
  <c r="L91" i="7"/>
  <c r="M91" i="7"/>
  <c r="J81" i="7"/>
  <c r="K81" i="7"/>
  <c r="L81" i="7"/>
  <c r="M81" i="7"/>
  <c r="J98" i="7"/>
  <c r="K98" i="7"/>
  <c r="L98" i="7"/>
  <c r="M98" i="7"/>
  <c r="J104" i="7"/>
  <c r="K104" i="7"/>
  <c r="L104" i="7"/>
  <c r="M104" i="7"/>
  <c r="J28" i="7"/>
  <c r="K28" i="7"/>
  <c r="L28" i="7"/>
  <c r="M28" i="7"/>
  <c r="J30" i="7"/>
  <c r="K30" i="7"/>
  <c r="L30" i="7"/>
  <c r="M30" i="7"/>
  <c r="J113" i="7"/>
  <c r="K113" i="7"/>
  <c r="L113" i="7"/>
  <c r="M113" i="7"/>
  <c r="J85" i="7"/>
  <c r="K85" i="7"/>
  <c r="L85" i="7"/>
  <c r="M85" i="7"/>
  <c r="J64" i="7"/>
  <c r="K64" i="7"/>
  <c r="L64" i="7"/>
  <c r="M64" i="7"/>
  <c r="J123" i="7"/>
  <c r="K123" i="7"/>
  <c r="L123" i="7"/>
  <c r="M123" i="7"/>
  <c r="J119" i="7"/>
  <c r="K119" i="7"/>
  <c r="L119" i="7"/>
  <c r="M119" i="7"/>
  <c r="J117" i="7"/>
  <c r="K117" i="7"/>
  <c r="L117" i="7"/>
  <c r="M117" i="7"/>
  <c r="J118" i="7"/>
  <c r="K118" i="7"/>
  <c r="L118" i="7"/>
  <c r="M118" i="7"/>
  <c r="M55" i="7"/>
  <c r="L55" i="7"/>
  <c r="K55" i="7"/>
  <c r="J55" i="7"/>
  <c r="M124" i="8"/>
  <c r="L124" i="8"/>
  <c r="K124" i="8"/>
  <c r="Q492" i="13"/>
  <c r="P492" i="13"/>
  <c r="O492" i="13"/>
  <c r="N15" i="3"/>
  <c r="N13" i="3"/>
  <c r="N26" i="3"/>
  <c r="N87" i="3"/>
  <c r="N100" i="3"/>
  <c r="N53" i="3"/>
  <c r="N39" i="3"/>
  <c r="N62" i="3"/>
  <c r="N21" i="3"/>
  <c r="N7" i="3"/>
  <c r="N14" i="3"/>
  <c r="O68" i="2"/>
  <c r="P68" i="2"/>
  <c r="Q68" i="2"/>
  <c r="M2" i="2"/>
  <c r="O10" i="2"/>
  <c r="P10" i="2"/>
  <c r="Q10" i="2"/>
  <c r="J2" i="5"/>
  <c r="K2" i="5"/>
  <c r="L2" i="5"/>
  <c r="M2" i="5"/>
  <c r="I2" i="5"/>
  <c r="H2" i="5"/>
  <c r="N25" i="3"/>
  <c r="N38" i="3"/>
  <c r="O102" i="2"/>
  <c r="P102" i="2"/>
  <c r="Q102" i="2"/>
  <c r="J2" i="4"/>
  <c r="K2" i="4"/>
  <c r="L2" i="4"/>
  <c r="J3" i="4"/>
  <c r="K3" i="4"/>
  <c r="L3" i="4"/>
  <c r="J4" i="4"/>
  <c r="K4" i="4"/>
  <c r="L4" i="4"/>
  <c r="J5" i="4"/>
  <c r="K5" i="4"/>
  <c r="L5" i="4"/>
  <c r="K6" i="4"/>
  <c r="L6" i="4"/>
  <c r="J7" i="4"/>
  <c r="K7" i="4"/>
  <c r="L7" i="4"/>
  <c r="J8" i="4"/>
  <c r="K8" i="4"/>
  <c r="L8" i="4"/>
  <c r="J9" i="4"/>
  <c r="K9" i="4"/>
  <c r="L9" i="4"/>
  <c r="J10" i="4"/>
  <c r="K10" i="4"/>
  <c r="L10" i="4"/>
  <c r="J11" i="4"/>
  <c r="K11" i="4"/>
  <c r="L11" i="4"/>
  <c r="J12" i="4"/>
  <c r="K12" i="4"/>
  <c r="L12" i="4"/>
  <c r="J13" i="4"/>
  <c r="K13" i="4"/>
  <c r="L13" i="4"/>
  <c r="J14" i="4"/>
  <c r="K14" i="4"/>
  <c r="L14" i="4"/>
  <c r="J15" i="4"/>
  <c r="K15" i="4"/>
  <c r="L15" i="4"/>
  <c r="J16" i="4"/>
  <c r="K16" i="4"/>
  <c r="L16" i="4"/>
  <c r="J17" i="4"/>
  <c r="K17" i="4"/>
  <c r="L17" i="4"/>
  <c r="J18" i="4"/>
  <c r="K18" i="4"/>
  <c r="L18" i="4"/>
  <c r="J19" i="4"/>
  <c r="K19" i="4"/>
  <c r="L19" i="4"/>
  <c r="J20" i="4"/>
  <c r="K20" i="4"/>
  <c r="L20" i="4"/>
  <c r="J21" i="4"/>
  <c r="K21" i="4"/>
  <c r="L21" i="4"/>
  <c r="J22" i="4"/>
  <c r="K22" i="4"/>
  <c r="L22" i="4"/>
  <c r="J23" i="4"/>
  <c r="K23" i="4"/>
  <c r="L23" i="4"/>
  <c r="J24" i="4"/>
  <c r="K24" i="4"/>
  <c r="L24" i="4"/>
  <c r="J25" i="4"/>
  <c r="K25" i="4"/>
  <c r="L25" i="4"/>
  <c r="J26" i="4"/>
  <c r="K26" i="4"/>
  <c r="L26" i="4"/>
  <c r="J27" i="4"/>
  <c r="K27" i="4"/>
  <c r="L27" i="4"/>
  <c r="J28" i="4"/>
  <c r="K28" i="4"/>
  <c r="L28" i="4"/>
  <c r="J29" i="4"/>
  <c r="K29" i="4"/>
  <c r="L29" i="4"/>
  <c r="J30" i="4"/>
  <c r="K30" i="4"/>
  <c r="L30" i="4"/>
  <c r="J31" i="4"/>
  <c r="K31" i="4"/>
  <c r="L31" i="4"/>
  <c r="J32" i="4"/>
  <c r="K32" i="4"/>
  <c r="L32" i="4"/>
  <c r="J33" i="4"/>
  <c r="K33" i="4"/>
  <c r="L33" i="4"/>
  <c r="K34" i="4"/>
  <c r="L34" i="4"/>
  <c r="J35" i="4"/>
  <c r="K35" i="4"/>
  <c r="L35" i="4"/>
  <c r="J36" i="4"/>
  <c r="K36" i="4"/>
  <c r="L36" i="4"/>
  <c r="J37" i="4"/>
  <c r="K37" i="4"/>
  <c r="L37" i="4"/>
  <c r="J38" i="4"/>
  <c r="K38" i="4"/>
  <c r="L38" i="4"/>
  <c r="J39" i="4"/>
  <c r="K39" i="4"/>
  <c r="L39" i="4"/>
  <c r="J40" i="4"/>
  <c r="K40" i="4"/>
  <c r="L40" i="4"/>
  <c r="J41" i="4"/>
  <c r="K41" i="4"/>
  <c r="L41" i="4"/>
  <c r="K42" i="4"/>
  <c r="L42" i="4"/>
  <c r="J43" i="4"/>
  <c r="K43" i="4"/>
  <c r="L43" i="4"/>
  <c r="J44" i="4"/>
  <c r="K44" i="4"/>
  <c r="L44" i="4"/>
  <c r="J45" i="4"/>
  <c r="K45" i="4"/>
  <c r="L45" i="4"/>
  <c r="J46" i="4"/>
  <c r="K46" i="4"/>
  <c r="L46" i="4"/>
  <c r="J47" i="4"/>
  <c r="K47" i="4"/>
  <c r="L47" i="4"/>
  <c r="J48" i="4"/>
  <c r="K48" i="4"/>
  <c r="L48" i="4"/>
  <c r="J49" i="4"/>
  <c r="K49" i="4"/>
  <c r="L49" i="4"/>
  <c r="J50" i="4"/>
  <c r="K50" i="4"/>
  <c r="L50" i="4"/>
  <c r="J51" i="4"/>
  <c r="K51" i="4"/>
  <c r="L51" i="4"/>
  <c r="J52" i="4"/>
  <c r="K52" i="4"/>
  <c r="L52" i="4"/>
  <c r="J53" i="4"/>
  <c r="K53" i="4"/>
  <c r="L53" i="4"/>
  <c r="J54" i="4"/>
  <c r="K54" i="4"/>
  <c r="L54" i="4"/>
  <c r="J55" i="4"/>
  <c r="K55" i="4"/>
  <c r="L55" i="4"/>
  <c r="J56" i="4"/>
  <c r="K56" i="4"/>
  <c r="L56" i="4"/>
  <c r="J57" i="4"/>
  <c r="K57" i="4"/>
  <c r="L57" i="4"/>
  <c r="J58" i="4"/>
  <c r="K58" i="4"/>
  <c r="L58" i="4"/>
  <c r="J59" i="4"/>
  <c r="K59" i="4"/>
  <c r="L59" i="4"/>
  <c r="J60" i="4"/>
  <c r="K60" i="4"/>
  <c r="L60" i="4"/>
  <c r="J61" i="4"/>
  <c r="K61" i="4"/>
  <c r="L61" i="4"/>
  <c r="J62" i="4"/>
  <c r="K62" i="4"/>
  <c r="L62" i="4"/>
  <c r="J63" i="4"/>
  <c r="K63" i="4"/>
  <c r="L63" i="4"/>
  <c r="J64" i="4"/>
  <c r="K64" i="4"/>
  <c r="L64" i="4"/>
  <c r="J65" i="4"/>
  <c r="K65" i="4"/>
  <c r="L65" i="4"/>
  <c r="J66" i="4"/>
  <c r="K66" i="4"/>
  <c r="L66" i="4"/>
  <c r="J67" i="4"/>
  <c r="K67" i="4"/>
  <c r="L67" i="4"/>
  <c r="J68" i="4"/>
  <c r="K68" i="4"/>
  <c r="L68" i="4"/>
  <c r="J69" i="4"/>
  <c r="K69" i="4"/>
  <c r="L69" i="4"/>
  <c r="J70" i="4"/>
  <c r="K70" i="4"/>
  <c r="L70" i="4"/>
  <c r="J71" i="4"/>
  <c r="K71" i="4"/>
  <c r="L71" i="4"/>
  <c r="J72" i="4"/>
  <c r="K72" i="4"/>
  <c r="L72" i="4"/>
  <c r="J73" i="4"/>
  <c r="K73" i="4"/>
  <c r="L73" i="4"/>
  <c r="J74" i="4"/>
  <c r="K74" i="4"/>
  <c r="L74" i="4"/>
  <c r="J75" i="4"/>
  <c r="K75" i="4"/>
  <c r="L75" i="4"/>
  <c r="J76" i="4"/>
  <c r="K76" i="4"/>
  <c r="L76" i="4"/>
  <c r="J77" i="4"/>
  <c r="K77" i="4"/>
  <c r="L77" i="4"/>
  <c r="J78" i="4"/>
  <c r="K78" i="4"/>
  <c r="L78" i="4"/>
  <c r="J79" i="4"/>
  <c r="K79" i="4"/>
  <c r="L79" i="4"/>
  <c r="J80" i="4"/>
  <c r="K80" i="4"/>
  <c r="L80" i="4"/>
  <c r="J81" i="4"/>
  <c r="K81" i="4"/>
  <c r="L81" i="4"/>
  <c r="J82" i="4"/>
  <c r="K82" i="4"/>
  <c r="L82" i="4"/>
  <c r="J83" i="4"/>
  <c r="K83" i="4"/>
  <c r="L83" i="4"/>
  <c r="J84" i="4"/>
  <c r="K84" i="4"/>
  <c r="L84" i="4"/>
  <c r="J85" i="4"/>
  <c r="K85" i="4"/>
  <c r="L85" i="4"/>
  <c r="J86" i="4"/>
  <c r="K86" i="4"/>
  <c r="L86" i="4"/>
  <c r="J87" i="4"/>
  <c r="K87" i="4"/>
  <c r="L87" i="4"/>
  <c r="J88" i="4"/>
  <c r="K88" i="4"/>
  <c r="L88" i="4"/>
  <c r="J89" i="4"/>
  <c r="K89" i="4"/>
  <c r="L89" i="4"/>
  <c r="J90" i="4"/>
  <c r="K90" i="4"/>
  <c r="L90" i="4"/>
  <c r="J91" i="4"/>
  <c r="K91" i="4"/>
  <c r="L91" i="4"/>
  <c r="J92" i="4"/>
  <c r="K92" i="4"/>
  <c r="L92" i="4"/>
  <c r="J93" i="4"/>
  <c r="K93" i="4"/>
  <c r="L93" i="4"/>
  <c r="J94" i="4"/>
  <c r="K94" i="4"/>
  <c r="L94" i="4"/>
  <c r="J95" i="4"/>
  <c r="K95" i="4"/>
  <c r="L95" i="4"/>
  <c r="J96" i="4"/>
  <c r="K96" i="4"/>
  <c r="L96" i="4"/>
  <c r="J97" i="4"/>
  <c r="K97" i="4"/>
  <c r="L97" i="4"/>
  <c r="J98" i="4"/>
  <c r="K98" i="4"/>
  <c r="L98" i="4"/>
  <c r="J99" i="4"/>
  <c r="K99" i="4"/>
  <c r="L99" i="4"/>
  <c r="J100" i="4"/>
  <c r="K100" i="4"/>
  <c r="L100" i="4"/>
  <c r="J101" i="4"/>
  <c r="K101" i="4"/>
  <c r="L101" i="4"/>
  <c r="J102" i="4"/>
  <c r="K102" i="4"/>
  <c r="L102" i="4"/>
  <c r="J103" i="4"/>
  <c r="K103" i="4"/>
  <c r="L103" i="4"/>
  <c r="J104" i="4"/>
  <c r="K104" i="4"/>
  <c r="L104" i="4"/>
  <c r="J105" i="4"/>
  <c r="K105" i="4"/>
  <c r="L105" i="4"/>
  <c r="K106" i="4"/>
  <c r="L106" i="4"/>
  <c r="J107" i="4"/>
  <c r="K107" i="4"/>
  <c r="L107" i="4"/>
  <c r="J108" i="4"/>
  <c r="K108" i="4"/>
  <c r="L108" i="4"/>
  <c r="J109" i="4"/>
  <c r="K109" i="4"/>
  <c r="L109" i="4"/>
  <c r="J110" i="4"/>
  <c r="K110" i="4"/>
  <c r="L110" i="4"/>
  <c r="J111" i="4"/>
  <c r="K111" i="4"/>
  <c r="L111" i="4"/>
  <c r="J112" i="4"/>
  <c r="K112" i="4"/>
  <c r="L112" i="4"/>
  <c r="J113" i="4"/>
  <c r="K113" i="4"/>
  <c r="L113" i="4"/>
  <c r="J114" i="4"/>
  <c r="K114" i="4"/>
  <c r="L114" i="4"/>
  <c r="J115" i="4"/>
  <c r="K115" i="4"/>
  <c r="L115" i="4"/>
  <c r="J116" i="4"/>
  <c r="K116" i="4"/>
  <c r="L116" i="4"/>
  <c r="J117" i="4"/>
  <c r="K117" i="4"/>
  <c r="L117" i="4"/>
  <c r="J118" i="4"/>
  <c r="K118" i="4"/>
  <c r="L118" i="4"/>
  <c r="J119" i="4"/>
  <c r="K119" i="4"/>
  <c r="L119" i="4"/>
  <c r="J120" i="4"/>
  <c r="K120" i="4"/>
  <c r="L120" i="4"/>
  <c r="J121" i="4"/>
  <c r="K121" i="4"/>
  <c r="L121" i="4"/>
  <c r="J122" i="4"/>
  <c r="K122" i="4"/>
  <c r="L122" i="4"/>
  <c r="J123" i="4"/>
  <c r="K123" i="4"/>
  <c r="L123" i="4"/>
  <c r="J124" i="4"/>
  <c r="K124" i="4"/>
  <c r="L124" i="4"/>
  <c r="J125" i="4"/>
  <c r="K125" i="4"/>
  <c r="L125" i="4"/>
  <c r="J126" i="4"/>
  <c r="K126" i="4"/>
  <c r="L126" i="4"/>
  <c r="J127" i="4"/>
  <c r="K127" i="4"/>
  <c r="L127" i="4"/>
  <c r="J128" i="4"/>
  <c r="K128" i="4"/>
  <c r="L128" i="4"/>
  <c r="J129" i="4"/>
  <c r="K129" i="4"/>
  <c r="L129" i="4"/>
  <c r="J130" i="4"/>
  <c r="K130" i="4"/>
  <c r="L130" i="4"/>
  <c r="J131" i="4"/>
  <c r="K131" i="4"/>
  <c r="L131" i="4"/>
  <c r="J132" i="4"/>
  <c r="K132" i="4"/>
  <c r="L132" i="4"/>
  <c r="J133" i="4"/>
  <c r="K133" i="4"/>
  <c r="L133" i="4"/>
  <c r="J134" i="4"/>
  <c r="K134" i="4"/>
  <c r="L134" i="4"/>
  <c r="J135" i="4"/>
  <c r="K135" i="4"/>
  <c r="L135" i="4"/>
  <c r="J136" i="4"/>
  <c r="K136" i="4"/>
  <c r="L136" i="4"/>
  <c r="J137" i="4"/>
  <c r="K137" i="4"/>
  <c r="L137" i="4"/>
  <c r="J138" i="4"/>
  <c r="K138" i="4"/>
  <c r="L138" i="4"/>
  <c r="J139" i="4"/>
  <c r="K139" i="4"/>
  <c r="L139" i="4"/>
  <c r="J140" i="4"/>
  <c r="K140" i="4"/>
  <c r="L140" i="4"/>
  <c r="J141" i="4"/>
  <c r="K141" i="4"/>
  <c r="L141" i="4"/>
  <c r="J142" i="4"/>
  <c r="K142" i="4"/>
  <c r="L142" i="4"/>
  <c r="J143" i="4"/>
  <c r="K143" i="4"/>
  <c r="L143" i="4"/>
  <c r="J144" i="4"/>
  <c r="K144" i="4"/>
  <c r="L144" i="4"/>
  <c r="J145" i="4"/>
  <c r="K145" i="4"/>
  <c r="L145" i="4"/>
  <c r="J146" i="4"/>
  <c r="K146" i="4"/>
  <c r="L146" i="4"/>
  <c r="J147" i="4"/>
  <c r="K147" i="4"/>
  <c r="L147" i="4"/>
  <c r="J148" i="4"/>
  <c r="K148" i="4"/>
  <c r="L148" i="4"/>
  <c r="J149" i="4"/>
  <c r="K149" i="4"/>
  <c r="L149" i="4"/>
  <c r="J150" i="4"/>
  <c r="K150" i="4"/>
  <c r="L150" i="4"/>
  <c r="J151" i="4"/>
  <c r="K151" i="4"/>
  <c r="L151" i="4"/>
  <c r="J152" i="4"/>
  <c r="K152" i="4"/>
  <c r="L152" i="4"/>
  <c r="J153" i="4"/>
  <c r="K153" i="4"/>
  <c r="L153" i="4"/>
  <c r="J154" i="4"/>
  <c r="K154" i="4"/>
  <c r="L154" i="4"/>
  <c r="J155" i="4"/>
  <c r="K155" i="4"/>
  <c r="L155" i="4"/>
  <c r="J156" i="4"/>
  <c r="K156" i="4"/>
  <c r="L156" i="4"/>
  <c r="J157" i="4"/>
  <c r="K157" i="4"/>
  <c r="L157" i="4"/>
  <c r="K158" i="4"/>
  <c r="L158" i="4"/>
  <c r="J159" i="4"/>
  <c r="K159" i="4"/>
  <c r="L159" i="4"/>
  <c r="J160" i="4"/>
  <c r="K160" i="4"/>
  <c r="L160" i="4"/>
  <c r="J161" i="4"/>
  <c r="K161" i="4"/>
  <c r="L161" i="4"/>
  <c r="J162" i="4"/>
  <c r="K162" i="4"/>
  <c r="L162" i="4"/>
  <c r="J163" i="4"/>
  <c r="K163" i="4"/>
  <c r="L163" i="4"/>
  <c r="J164" i="4"/>
  <c r="K164" i="4"/>
  <c r="L164" i="4"/>
  <c r="J165" i="4"/>
  <c r="K165" i="4"/>
  <c r="L165" i="4"/>
  <c r="J166" i="4"/>
  <c r="K166" i="4"/>
  <c r="L166" i="4"/>
  <c r="J167" i="4"/>
  <c r="K167" i="4"/>
  <c r="L167" i="4"/>
  <c r="J168" i="4"/>
  <c r="K168" i="4"/>
  <c r="L168" i="4"/>
  <c r="J169" i="4"/>
  <c r="K169" i="4"/>
  <c r="L169" i="4"/>
  <c r="J170" i="4"/>
  <c r="K170" i="4"/>
  <c r="L170" i="4"/>
  <c r="J171" i="4"/>
  <c r="K171" i="4"/>
  <c r="L171" i="4"/>
  <c r="J172" i="4"/>
  <c r="K172" i="4"/>
  <c r="L172" i="4"/>
  <c r="J173" i="4"/>
  <c r="K173" i="4"/>
  <c r="L173" i="4"/>
  <c r="J174" i="4"/>
  <c r="K174" i="4"/>
  <c r="L174" i="4"/>
  <c r="J175" i="4"/>
  <c r="K175" i="4"/>
  <c r="L175" i="4"/>
  <c r="J176" i="4"/>
  <c r="K176" i="4"/>
  <c r="L176" i="4"/>
  <c r="J177" i="4"/>
  <c r="K177" i="4"/>
  <c r="L177" i="4"/>
  <c r="J178" i="4"/>
  <c r="K178" i="4"/>
  <c r="L178" i="4"/>
  <c r="J179" i="4"/>
  <c r="K179" i="4"/>
  <c r="L179" i="4"/>
  <c r="J180" i="4"/>
  <c r="K180" i="4"/>
  <c r="L180" i="4"/>
  <c r="J181" i="4"/>
  <c r="K181" i="4"/>
  <c r="L181" i="4"/>
  <c r="J182" i="4"/>
  <c r="K182" i="4"/>
  <c r="L182" i="4"/>
  <c r="J183" i="4"/>
  <c r="K183" i="4"/>
  <c r="L183" i="4"/>
  <c r="L2" i="2"/>
  <c r="O11" i="2"/>
  <c r="P11" i="2"/>
  <c r="Q11" i="2"/>
  <c r="O24" i="2"/>
  <c r="P24" i="2"/>
  <c r="Q24" i="2"/>
  <c r="O27" i="2"/>
  <c r="P27" i="2"/>
  <c r="Q27" i="2"/>
  <c r="O41" i="2"/>
  <c r="P41" i="2"/>
  <c r="Q41" i="2"/>
  <c r="O43" i="2"/>
  <c r="P43" i="2"/>
  <c r="Q43" i="2"/>
  <c r="O54" i="2"/>
  <c r="P54" i="2"/>
  <c r="Q54" i="2"/>
  <c r="O59" i="2"/>
  <c r="P59" i="2"/>
  <c r="Q59" i="2"/>
  <c r="N2" i="2"/>
  <c r="O2" i="2"/>
  <c r="P2" i="2"/>
  <c r="Q2" i="2"/>
  <c r="K2" i="2"/>
</calcChain>
</file>

<file path=xl/sharedStrings.xml><?xml version="1.0" encoding="utf-8"?>
<sst xmlns="http://schemas.openxmlformats.org/spreadsheetml/2006/main" count="11401" uniqueCount="1681">
  <si>
    <t>Sample Name</t>
  </si>
  <si>
    <t>Microtube Wt + Beads</t>
  </si>
  <si>
    <t>Microtube wt + Beads + WET Larvae</t>
  </si>
  <si>
    <t>Microtube + Beads + DRY Larvae</t>
  </si>
  <si>
    <t xml:space="preserve">TV wt </t>
  </si>
  <si>
    <t>TV wt + DRY Lipids</t>
  </si>
  <si>
    <t>0613-01</t>
  </si>
  <si>
    <t>0613-02</t>
  </si>
  <si>
    <t>0613-03</t>
  </si>
  <si>
    <t>0613-04</t>
  </si>
  <si>
    <t>0613-05</t>
  </si>
  <si>
    <t>0613-06</t>
  </si>
  <si>
    <t>0613-07</t>
  </si>
  <si>
    <t>0613-08</t>
  </si>
  <si>
    <t>0613-09</t>
  </si>
  <si>
    <t>0605-01</t>
  </si>
  <si>
    <t>0605-02</t>
  </si>
  <si>
    <t>0605-03</t>
  </si>
  <si>
    <t>0605-04</t>
  </si>
  <si>
    <t>0605-05</t>
  </si>
  <si>
    <t>0605-06</t>
  </si>
  <si>
    <t>0605-07</t>
  </si>
  <si>
    <t>0605-08</t>
  </si>
  <si>
    <t>0605-10</t>
  </si>
  <si>
    <t>0605-11</t>
  </si>
  <si>
    <t>0605-12</t>
  </si>
  <si>
    <t>0605-13</t>
  </si>
  <si>
    <t>0605-14</t>
  </si>
  <si>
    <t>0605-15</t>
  </si>
  <si>
    <t>0605-16</t>
  </si>
  <si>
    <t>0605-17</t>
  </si>
  <si>
    <t>0605-18</t>
  </si>
  <si>
    <t>0605-19</t>
  </si>
  <si>
    <t>0605-20</t>
  </si>
  <si>
    <t>0605-21</t>
  </si>
  <si>
    <t>0605-22</t>
  </si>
  <si>
    <t>0605-23</t>
  </si>
  <si>
    <t>0605-24</t>
  </si>
  <si>
    <t>0605-25</t>
  </si>
  <si>
    <t>0607-02</t>
  </si>
  <si>
    <t>0607-03</t>
  </si>
  <si>
    <t>0607-04</t>
  </si>
  <si>
    <t>0607-05</t>
  </si>
  <si>
    <t>0607-06</t>
  </si>
  <si>
    <t>0607-07</t>
  </si>
  <si>
    <t>0607-08</t>
  </si>
  <si>
    <t>0608-10</t>
  </si>
  <si>
    <t>0610-10</t>
  </si>
  <si>
    <t>0610-11</t>
  </si>
  <si>
    <t>0610-12</t>
  </si>
  <si>
    <t>0610-13</t>
  </si>
  <si>
    <t>0610-14</t>
  </si>
  <si>
    <t>0610-15</t>
  </si>
  <si>
    <t>0610-16</t>
  </si>
  <si>
    <t>0611-10</t>
  </si>
  <si>
    <t>0611-11</t>
  </si>
  <si>
    <t>0611-12</t>
  </si>
  <si>
    <t>0611-13</t>
  </si>
  <si>
    <t>0611-14</t>
  </si>
  <si>
    <t>0611-15</t>
  </si>
  <si>
    <t>0611-16</t>
  </si>
  <si>
    <t>0611-17</t>
  </si>
  <si>
    <t>0611-18</t>
  </si>
  <si>
    <t>0611-19</t>
  </si>
  <si>
    <t>0623-11</t>
  </si>
  <si>
    <t>0623-10</t>
  </si>
  <si>
    <t>0621-11</t>
  </si>
  <si>
    <t>0621-10</t>
  </si>
  <si>
    <t>Colony Info</t>
  </si>
  <si>
    <t>0607-01</t>
  </si>
  <si>
    <t>UZ16,23</t>
  </si>
  <si>
    <t>Sample ID</t>
  </si>
  <si>
    <t>Colony</t>
  </si>
  <si>
    <t>Microtube</t>
  </si>
  <si>
    <t>Microtube + WET Larva</t>
  </si>
  <si>
    <t>Microtube + DRY Larva</t>
  </si>
  <si>
    <t xml:space="preserve">Microtube + DRY Larva + Beads </t>
  </si>
  <si>
    <t>Microtube + DRY Larva +Beads - Lipids</t>
  </si>
  <si>
    <t>TV wt</t>
  </si>
  <si>
    <t>TV wt + Lipids</t>
  </si>
  <si>
    <t>Wet Larva weight</t>
  </si>
  <si>
    <t>Dry Larva Wt</t>
  </si>
  <si>
    <t>Lipid Wt</t>
  </si>
  <si>
    <t>Total TAG Peak Area</t>
  </si>
  <si>
    <t xml:space="preserve">WET Larva </t>
  </si>
  <si>
    <t>DRY Larva</t>
  </si>
  <si>
    <t>0610-01</t>
  </si>
  <si>
    <t>0610-02</t>
  </si>
  <si>
    <t>0610-03</t>
  </si>
  <si>
    <t>0610-04</t>
  </si>
  <si>
    <t>0610-05</t>
  </si>
  <si>
    <t>0610-06</t>
  </si>
  <si>
    <t>0610-07</t>
  </si>
  <si>
    <t>0610-08</t>
  </si>
  <si>
    <t>0610-09</t>
  </si>
  <si>
    <t>0611-01</t>
  </si>
  <si>
    <t>0611-02</t>
  </si>
  <si>
    <t>0611-03</t>
  </si>
  <si>
    <t>0611-04</t>
  </si>
  <si>
    <t>0611-05</t>
  </si>
  <si>
    <t>0611-06</t>
  </si>
  <si>
    <t>0611-07</t>
  </si>
  <si>
    <t>0611-08</t>
  </si>
  <si>
    <t>0611-09</t>
  </si>
  <si>
    <t>0612-01</t>
  </si>
  <si>
    <t>0612-02</t>
  </si>
  <si>
    <t>0612-03</t>
  </si>
  <si>
    <t>0612-04</t>
  </si>
  <si>
    <t>0612-05</t>
  </si>
  <si>
    <t>0612-06</t>
  </si>
  <si>
    <t>0621-01</t>
  </si>
  <si>
    <t>0621-02</t>
  </si>
  <si>
    <t>0621-03</t>
  </si>
  <si>
    <t>0621-04</t>
  </si>
  <si>
    <t>0621-05</t>
  </si>
  <si>
    <t>0621-06</t>
  </si>
  <si>
    <t>0621-07</t>
  </si>
  <si>
    <t>0621-08</t>
  </si>
  <si>
    <t>0621-09</t>
  </si>
  <si>
    <t>0622-02</t>
  </si>
  <si>
    <t>0622-03</t>
  </si>
  <si>
    <t>0622-04</t>
  </si>
  <si>
    <t>0622-05</t>
  </si>
  <si>
    <t>0623-01</t>
  </si>
  <si>
    <t>0623-02</t>
  </si>
  <si>
    <t>0623-03</t>
  </si>
  <si>
    <t>0623-04</t>
  </si>
  <si>
    <t>0623-05</t>
  </si>
  <si>
    <t>0623-06</t>
  </si>
  <si>
    <t>0623-07</t>
  </si>
  <si>
    <t>0623-08</t>
  </si>
  <si>
    <t>0623-09</t>
  </si>
  <si>
    <t>0608-01</t>
  </si>
  <si>
    <t>0608-02</t>
  </si>
  <si>
    <t>0608-03</t>
  </si>
  <si>
    <t>0608-04</t>
  </si>
  <si>
    <t>0608-05</t>
  </si>
  <si>
    <t>0608-06</t>
  </si>
  <si>
    <t>0608-07</t>
  </si>
  <si>
    <t>0608-08</t>
  </si>
  <si>
    <t>0608-09</t>
  </si>
  <si>
    <t>0219-25</t>
  </si>
  <si>
    <t>UZ12</t>
  </si>
  <si>
    <t>0219-24</t>
  </si>
  <si>
    <t>0219-23</t>
  </si>
  <si>
    <t>0219-22</t>
  </si>
  <si>
    <t>0219-21</t>
  </si>
  <si>
    <t>0219-20</t>
  </si>
  <si>
    <t>0219-19</t>
  </si>
  <si>
    <t>0219-18</t>
  </si>
  <si>
    <t>0219-17</t>
  </si>
  <si>
    <t>0219-16</t>
  </si>
  <si>
    <t>0219-15</t>
  </si>
  <si>
    <t>0219-14</t>
  </si>
  <si>
    <t>0219-13</t>
  </si>
  <si>
    <t>0219-12</t>
  </si>
  <si>
    <t>0219-11</t>
  </si>
  <si>
    <t>0219-10</t>
  </si>
  <si>
    <t>0219-9</t>
  </si>
  <si>
    <t>0219-8</t>
  </si>
  <si>
    <t>0219-7</t>
  </si>
  <si>
    <t>0219-6</t>
  </si>
  <si>
    <t>0219-5</t>
  </si>
  <si>
    <t>0219-4</t>
  </si>
  <si>
    <t>0219-3</t>
  </si>
  <si>
    <t>0219-2</t>
  </si>
  <si>
    <t>0219-1</t>
  </si>
  <si>
    <t>0217-51</t>
  </si>
  <si>
    <t>0217-50</t>
  </si>
  <si>
    <t>0217-49</t>
  </si>
  <si>
    <t>0217-48</t>
  </si>
  <si>
    <t>0217-47</t>
  </si>
  <si>
    <t>0217-46</t>
  </si>
  <si>
    <t>0217-45</t>
  </si>
  <si>
    <t>0217-44</t>
  </si>
  <si>
    <t>0217-43</t>
  </si>
  <si>
    <t>0217-42</t>
  </si>
  <si>
    <t>0217-41</t>
  </si>
  <si>
    <t>0217-40</t>
  </si>
  <si>
    <t>0217-39</t>
  </si>
  <si>
    <t>0217-38</t>
  </si>
  <si>
    <t>0217-37</t>
  </si>
  <si>
    <t>0217-36</t>
  </si>
  <si>
    <t>0217-35</t>
  </si>
  <si>
    <t>0217-34</t>
  </si>
  <si>
    <t>0217-33</t>
  </si>
  <si>
    <t>0217-32</t>
  </si>
  <si>
    <t>0217-31</t>
  </si>
  <si>
    <t>0217-30</t>
  </si>
  <si>
    <t>0217-29</t>
  </si>
  <si>
    <t>0217-28</t>
  </si>
  <si>
    <t>0217-27</t>
  </si>
  <si>
    <t>0217-26</t>
  </si>
  <si>
    <t>0217-25</t>
  </si>
  <si>
    <t>0217-24</t>
  </si>
  <si>
    <t>0217-23</t>
  </si>
  <si>
    <t>0217-22</t>
  </si>
  <si>
    <t>0217-21</t>
  </si>
  <si>
    <t>0217-20</t>
  </si>
  <si>
    <t>0217-19</t>
  </si>
  <si>
    <t>0217-18</t>
  </si>
  <si>
    <t>0217-17</t>
  </si>
  <si>
    <t>0217-16</t>
  </si>
  <si>
    <t>0217-15</t>
  </si>
  <si>
    <t>0217-14</t>
  </si>
  <si>
    <t>0217-13</t>
  </si>
  <si>
    <t>0217-12</t>
  </si>
  <si>
    <t>0217-11</t>
  </si>
  <si>
    <t>0217-10</t>
  </si>
  <si>
    <t>0217-9</t>
  </si>
  <si>
    <t>0217-8</t>
  </si>
  <si>
    <t>0217-7</t>
  </si>
  <si>
    <t>0217-6</t>
  </si>
  <si>
    <t>0217-5</t>
  </si>
  <si>
    <t>0217-4</t>
  </si>
  <si>
    <t>0217-3</t>
  </si>
  <si>
    <t>0217-2</t>
  </si>
  <si>
    <t>0217-1</t>
  </si>
  <si>
    <t>0216-70</t>
  </si>
  <si>
    <t>UZ16</t>
  </si>
  <si>
    <t>0216-69</t>
  </si>
  <si>
    <t>0216-68</t>
  </si>
  <si>
    <t>0216-67</t>
  </si>
  <si>
    <t>0216-66</t>
  </si>
  <si>
    <t>0216-65</t>
  </si>
  <si>
    <t>0216-64</t>
  </si>
  <si>
    <t>0216-63</t>
  </si>
  <si>
    <t>0216-62</t>
  </si>
  <si>
    <t>0216-61</t>
  </si>
  <si>
    <t>0216-60</t>
  </si>
  <si>
    <t>0216-59</t>
  </si>
  <si>
    <t>0216-58</t>
  </si>
  <si>
    <t>0216-57</t>
  </si>
  <si>
    <t>0216-56</t>
  </si>
  <si>
    <t>0216-55</t>
  </si>
  <si>
    <t>0216-54</t>
  </si>
  <si>
    <t>0216-53</t>
  </si>
  <si>
    <t>0216-52</t>
  </si>
  <si>
    <t>0216-51</t>
  </si>
  <si>
    <t>0216-50</t>
  </si>
  <si>
    <t>0216-49</t>
  </si>
  <si>
    <t>0216-48</t>
  </si>
  <si>
    <t>0216-47</t>
  </si>
  <si>
    <t>0216-46</t>
  </si>
  <si>
    <t>0216-45</t>
  </si>
  <si>
    <t>0216-44</t>
  </si>
  <si>
    <t>0216-43</t>
  </si>
  <si>
    <t>0216-42</t>
  </si>
  <si>
    <t>0216-41</t>
  </si>
  <si>
    <t>0216-40</t>
  </si>
  <si>
    <t>0216-39</t>
  </si>
  <si>
    <t>0216-38</t>
  </si>
  <si>
    <t>0216-37</t>
  </si>
  <si>
    <t>0216-36</t>
  </si>
  <si>
    <t>0216-35</t>
  </si>
  <si>
    <t>0216-34</t>
  </si>
  <si>
    <t>0216-33</t>
  </si>
  <si>
    <t>0216-32</t>
  </si>
  <si>
    <t>0216-31</t>
  </si>
  <si>
    <t>0216-30</t>
  </si>
  <si>
    <t>0216-29</t>
  </si>
  <si>
    <t>0216-28</t>
  </si>
  <si>
    <t>0216-27</t>
  </si>
  <si>
    <t>0216-26</t>
  </si>
  <si>
    <t>0216-25</t>
  </si>
  <si>
    <t>0216-24</t>
  </si>
  <si>
    <t>0216-23</t>
  </si>
  <si>
    <t>0216-22</t>
  </si>
  <si>
    <t>0216-21</t>
  </si>
  <si>
    <t>0216-20</t>
  </si>
  <si>
    <t>0216-19</t>
  </si>
  <si>
    <t>0216-18</t>
  </si>
  <si>
    <t>0216-17</t>
  </si>
  <si>
    <t>0216-16</t>
  </si>
  <si>
    <t>0216-15</t>
  </si>
  <si>
    <t>0216-14</t>
  </si>
  <si>
    <t>0216-13</t>
  </si>
  <si>
    <t>0216-12</t>
  </si>
  <si>
    <t>0216-11</t>
  </si>
  <si>
    <t>0216-10</t>
  </si>
  <si>
    <t>0216-9</t>
  </si>
  <si>
    <t>0216-8</t>
  </si>
  <si>
    <t>0216-7</t>
  </si>
  <si>
    <t>0216-6</t>
  </si>
  <si>
    <t>0216-5</t>
  </si>
  <si>
    <t>0216-4</t>
  </si>
  <si>
    <t>0216-3</t>
  </si>
  <si>
    <t>0216-2</t>
  </si>
  <si>
    <t>0216-1</t>
  </si>
  <si>
    <t>0215-27</t>
  </si>
  <si>
    <t>0215-26</t>
  </si>
  <si>
    <t>0215-25</t>
  </si>
  <si>
    <t>0215-24</t>
  </si>
  <si>
    <t>0215-23</t>
  </si>
  <si>
    <t>0215-22</t>
  </si>
  <si>
    <t>0215-21</t>
  </si>
  <si>
    <t>0215-20</t>
  </si>
  <si>
    <t>0215-19</t>
  </si>
  <si>
    <t>0215-18</t>
  </si>
  <si>
    <t>0215-17</t>
  </si>
  <si>
    <t>0215-16</t>
  </si>
  <si>
    <t>0215-15</t>
  </si>
  <si>
    <t>0215-14</t>
  </si>
  <si>
    <t>0215-13</t>
  </si>
  <si>
    <t>0215-12</t>
  </si>
  <si>
    <t>0215-11</t>
  </si>
  <si>
    <t>0215-10</t>
  </si>
  <si>
    <t>0215-9</t>
  </si>
  <si>
    <t>0215-8</t>
  </si>
  <si>
    <t>0215-7</t>
  </si>
  <si>
    <t>0215-6</t>
  </si>
  <si>
    <t>0215-5</t>
  </si>
  <si>
    <t>0215-4</t>
  </si>
  <si>
    <t>0215-3</t>
  </si>
  <si>
    <t>0215-2</t>
  </si>
  <si>
    <t>0215-1</t>
  </si>
  <si>
    <t>0214-4</t>
  </si>
  <si>
    <t>0214-3</t>
  </si>
  <si>
    <t>0214-2</t>
  </si>
  <si>
    <t>0214-1</t>
  </si>
  <si>
    <t>0610-Blank 0712</t>
  </si>
  <si>
    <t>0622-01</t>
  </si>
  <si>
    <t>0627-01</t>
  </si>
  <si>
    <t>0627-02</t>
  </si>
  <si>
    <t>0627-03</t>
  </si>
  <si>
    <t>0627-04</t>
  </si>
  <si>
    <t>0627-05</t>
  </si>
  <si>
    <t>0627-06</t>
  </si>
  <si>
    <t>0627-07</t>
  </si>
  <si>
    <t>0627-08</t>
  </si>
  <si>
    <t>0627-09</t>
  </si>
  <si>
    <t>0627-10</t>
  </si>
  <si>
    <t>0627-11</t>
  </si>
  <si>
    <t>0627-12</t>
  </si>
  <si>
    <t>0627-13</t>
  </si>
  <si>
    <t>0627-14</t>
  </si>
  <si>
    <t>0627-15</t>
  </si>
  <si>
    <t>0627-16</t>
  </si>
  <si>
    <t>0627-17</t>
  </si>
  <si>
    <t>0627-18</t>
  </si>
  <si>
    <t>0707-01</t>
  </si>
  <si>
    <t>0707-02</t>
  </si>
  <si>
    <t>0707-03</t>
  </si>
  <si>
    <t>0707-04</t>
  </si>
  <si>
    <t>0707-05</t>
  </si>
  <si>
    <t>0707-06</t>
  </si>
  <si>
    <t>0707-07</t>
  </si>
  <si>
    <t>0707-08</t>
  </si>
  <si>
    <t>0707-09</t>
  </si>
  <si>
    <t>0707-10</t>
  </si>
  <si>
    <t>0707-11</t>
  </si>
  <si>
    <t>0708-01</t>
  </si>
  <si>
    <t>0708-02</t>
  </si>
  <si>
    <t>0708-03</t>
  </si>
  <si>
    <t>0708-04</t>
  </si>
  <si>
    <t>0708-05</t>
  </si>
  <si>
    <t>0708-06</t>
  </si>
  <si>
    <t>0708-07</t>
  </si>
  <si>
    <t>0708-08</t>
  </si>
  <si>
    <t>0708-09</t>
  </si>
  <si>
    <t>0708-10</t>
  </si>
  <si>
    <t>0708-11</t>
  </si>
  <si>
    <t>0708-12</t>
  </si>
  <si>
    <t>0708-13</t>
  </si>
  <si>
    <t>0708-14</t>
  </si>
  <si>
    <t>W/ 193UL OF 2.56MG/ML TRIHEP</t>
  </si>
  <si>
    <t>0707-12</t>
  </si>
  <si>
    <t>0710-01</t>
  </si>
  <si>
    <t>0710-02</t>
  </si>
  <si>
    <t>0710-03</t>
  </si>
  <si>
    <t>0710-04</t>
  </si>
  <si>
    <t>0710-05</t>
  </si>
  <si>
    <t>0710-06</t>
  </si>
  <si>
    <t>0710-07</t>
  </si>
  <si>
    <t>0710-08</t>
  </si>
  <si>
    <t>0710-09</t>
  </si>
  <si>
    <t>0710-10</t>
  </si>
  <si>
    <t>0710-11</t>
  </si>
  <si>
    <t>0711-01</t>
  </si>
  <si>
    <t>0711-02</t>
  </si>
  <si>
    <t>0711-03</t>
  </si>
  <si>
    <t>0711-04</t>
  </si>
  <si>
    <t>0711-05</t>
  </si>
  <si>
    <t>0712-01</t>
  </si>
  <si>
    <t>0712-02</t>
  </si>
  <si>
    <t>0712-03</t>
  </si>
  <si>
    <t>0712-04</t>
  </si>
  <si>
    <t>0712-05</t>
  </si>
  <si>
    <t>0712-06</t>
  </si>
  <si>
    <t>0712-07</t>
  </si>
  <si>
    <t>0712-08</t>
  </si>
  <si>
    <t>0712-09</t>
  </si>
  <si>
    <t>0712-10</t>
  </si>
  <si>
    <t>0712-11</t>
  </si>
  <si>
    <t>0712-12</t>
  </si>
  <si>
    <t>0712-13</t>
  </si>
  <si>
    <t>0713-01</t>
  </si>
  <si>
    <t>0713-02</t>
  </si>
  <si>
    <t>0713-03</t>
  </si>
  <si>
    <t>0713-04</t>
  </si>
  <si>
    <t>0713-05</t>
  </si>
  <si>
    <t>0713-06</t>
  </si>
  <si>
    <t>0713-07</t>
  </si>
  <si>
    <t>0713-08</t>
  </si>
  <si>
    <t>0713-09</t>
  </si>
  <si>
    <t>0713-10</t>
  </si>
  <si>
    <t>0713-13</t>
  </si>
  <si>
    <t>0713-11</t>
  </si>
  <si>
    <t>0713-12</t>
  </si>
  <si>
    <t>0713-15</t>
  </si>
  <si>
    <t>0713-14</t>
  </si>
  <si>
    <t>0713-16</t>
  </si>
  <si>
    <t>0713-17</t>
  </si>
  <si>
    <t>0713-18</t>
  </si>
  <si>
    <t>0713-19</t>
  </si>
  <si>
    <t>0713-20</t>
  </si>
  <si>
    <t>0713-21</t>
  </si>
  <si>
    <t>0713-22</t>
  </si>
  <si>
    <t>0713-23</t>
  </si>
  <si>
    <t>0714-01</t>
  </si>
  <si>
    <t>0714-02</t>
  </si>
  <si>
    <t>0714-03</t>
  </si>
  <si>
    <t>0714-04</t>
  </si>
  <si>
    <t>0714-05</t>
  </si>
  <si>
    <t>0714-06</t>
  </si>
  <si>
    <t>0714-07</t>
  </si>
  <si>
    <t>0714-08</t>
  </si>
  <si>
    <t>0714-09</t>
  </si>
  <si>
    <t>0714-10</t>
  </si>
  <si>
    <t>0714-11</t>
  </si>
  <si>
    <t>0714-12</t>
  </si>
  <si>
    <t>0714-13</t>
  </si>
  <si>
    <t>0714-14</t>
  </si>
  <si>
    <t>0714-15</t>
  </si>
  <si>
    <t>0714-16</t>
  </si>
  <si>
    <t>0714-17</t>
  </si>
  <si>
    <t>0714-18</t>
  </si>
  <si>
    <t>0714-19</t>
  </si>
  <si>
    <t>0714-20</t>
  </si>
  <si>
    <t>0714-21</t>
  </si>
  <si>
    <t>0714-22</t>
  </si>
  <si>
    <t>0714-23</t>
  </si>
  <si>
    <t>0717-01</t>
  </si>
  <si>
    <t>0717-02</t>
  </si>
  <si>
    <t>0717-03</t>
  </si>
  <si>
    <t>0717-04</t>
  </si>
  <si>
    <t>0717-05</t>
  </si>
  <si>
    <t>0717-06</t>
  </si>
  <si>
    <t>0717-07</t>
  </si>
  <si>
    <t>0717-08</t>
  </si>
  <si>
    <t>0717-09</t>
  </si>
  <si>
    <t>0717-10</t>
  </si>
  <si>
    <t>0718-01</t>
  </si>
  <si>
    <t>0718-02</t>
  </si>
  <si>
    <t>0718-03</t>
  </si>
  <si>
    <t>0718-04</t>
  </si>
  <si>
    <t>0718-05</t>
  </si>
  <si>
    <t>0718-06</t>
  </si>
  <si>
    <t>0718-07</t>
  </si>
  <si>
    <t>0718-08</t>
  </si>
  <si>
    <t>0718-09</t>
  </si>
  <si>
    <t>0718-10</t>
  </si>
  <si>
    <t>Lipid Conc in 3mL DCM (g/mL)</t>
  </si>
  <si>
    <t>0.003g/1mL Dilution for 200uL</t>
  </si>
  <si>
    <t>DCM for 200mL</t>
  </si>
  <si>
    <t>0508-01</t>
  </si>
  <si>
    <t>0508-02</t>
  </si>
  <si>
    <t>0508-03</t>
  </si>
  <si>
    <t>0508-04</t>
  </si>
  <si>
    <t>0508-05</t>
  </si>
  <si>
    <t>0508-06</t>
  </si>
  <si>
    <t>0508-07</t>
  </si>
  <si>
    <t>0508-08</t>
  </si>
  <si>
    <t>0508-09</t>
  </si>
  <si>
    <t>0508-10</t>
  </si>
  <si>
    <t>BE12,12</t>
  </si>
  <si>
    <t>0509-01</t>
  </si>
  <si>
    <t>0509-02</t>
  </si>
  <si>
    <t>0510-01</t>
  </si>
  <si>
    <t>0510-02</t>
  </si>
  <si>
    <t>0510-03</t>
  </si>
  <si>
    <t>0510-04</t>
  </si>
  <si>
    <t>0510-06</t>
  </si>
  <si>
    <t>0510-07</t>
  </si>
  <si>
    <t>0511-01</t>
  </si>
  <si>
    <t>0511-02</t>
  </si>
  <si>
    <t>0511-03</t>
  </si>
  <si>
    <t>0511-04</t>
  </si>
  <si>
    <t>0511-05</t>
  </si>
  <si>
    <t>0511-06</t>
  </si>
  <si>
    <t>0511-07</t>
  </si>
  <si>
    <t>0511-08</t>
  </si>
  <si>
    <t>0511-09</t>
  </si>
  <si>
    <t>0511-10</t>
  </si>
  <si>
    <t>0511-11</t>
  </si>
  <si>
    <t>0511-12</t>
  </si>
  <si>
    <t>0511-13</t>
  </si>
  <si>
    <t>0511-14</t>
  </si>
  <si>
    <t>0511-15</t>
  </si>
  <si>
    <t>0511-16</t>
  </si>
  <si>
    <t>0511-17</t>
  </si>
  <si>
    <t>0511-18</t>
  </si>
  <si>
    <t>0511-19</t>
  </si>
  <si>
    <t>0511-20</t>
  </si>
  <si>
    <t>0511-21</t>
  </si>
  <si>
    <t>0511-22</t>
  </si>
  <si>
    <t>0511-23</t>
  </si>
  <si>
    <t>0511-24</t>
  </si>
  <si>
    <t>0511-25</t>
  </si>
  <si>
    <t>0511-26</t>
  </si>
  <si>
    <t>0511-27</t>
  </si>
  <si>
    <t>0512-01</t>
  </si>
  <si>
    <t>0512-02</t>
  </si>
  <si>
    <t>0512-03</t>
  </si>
  <si>
    <t>0512-04</t>
  </si>
  <si>
    <t>0512-05</t>
  </si>
  <si>
    <t>0512-06</t>
  </si>
  <si>
    <t>0512-07</t>
  </si>
  <si>
    <t>0512-08</t>
  </si>
  <si>
    <t>0512-09</t>
  </si>
  <si>
    <t>0512-10</t>
  </si>
  <si>
    <t>0512-11</t>
  </si>
  <si>
    <t>0512-12</t>
  </si>
  <si>
    <t>0512-13</t>
  </si>
  <si>
    <t>0513-01</t>
  </si>
  <si>
    <t>0513-02</t>
  </si>
  <si>
    <t>0513-03</t>
  </si>
  <si>
    <t>0513-04</t>
  </si>
  <si>
    <t>0513-05</t>
  </si>
  <si>
    <t>0513-06</t>
  </si>
  <si>
    <t>0513-07</t>
  </si>
  <si>
    <t>0513-08</t>
  </si>
  <si>
    <t>0513-09</t>
  </si>
  <si>
    <t>0513-10</t>
  </si>
  <si>
    <t>0513-11</t>
  </si>
  <si>
    <t>0513-12</t>
  </si>
  <si>
    <t>0513-13</t>
  </si>
  <si>
    <t>0513-14</t>
  </si>
  <si>
    <t>0513-15</t>
  </si>
  <si>
    <t>0513-16</t>
  </si>
  <si>
    <t>0513-17</t>
  </si>
  <si>
    <t>0513-18</t>
  </si>
  <si>
    <t>0513-20</t>
  </si>
  <si>
    <t>0515-01</t>
  </si>
  <si>
    <t>0515-02</t>
  </si>
  <si>
    <t>0515-03</t>
  </si>
  <si>
    <t>0515-04</t>
  </si>
  <si>
    <t>0515-05</t>
  </si>
  <si>
    <t>0515-06</t>
  </si>
  <si>
    <t>0515-07</t>
  </si>
  <si>
    <t>0515-08</t>
  </si>
  <si>
    <t>0515-09</t>
  </si>
  <si>
    <t>0515-10</t>
  </si>
  <si>
    <t>0515-11</t>
  </si>
  <si>
    <t>0515-12</t>
  </si>
  <si>
    <t>0515-13</t>
  </si>
  <si>
    <t>0515-14</t>
  </si>
  <si>
    <t>0515-15</t>
  </si>
  <si>
    <t>0515-16</t>
  </si>
  <si>
    <t>0515-17</t>
  </si>
  <si>
    <t>0515-18</t>
  </si>
  <si>
    <t>0516-01</t>
  </si>
  <si>
    <t>0516-02</t>
  </si>
  <si>
    <t>0516-03</t>
  </si>
  <si>
    <t>0516-04</t>
  </si>
  <si>
    <t>0516-05</t>
  </si>
  <si>
    <t>0516-06</t>
  </si>
  <si>
    <t>0516-07</t>
  </si>
  <si>
    <t>Microtube wt + Beads  Pre-Drying</t>
  </si>
  <si>
    <t>Microtube Wt + Beads Post Drying</t>
  </si>
  <si>
    <t>na</t>
  </si>
  <si>
    <t>0605-09</t>
  </si>
  <si>
    <t>Microtube + Beads + LEAN Larvae</t>
  </si>
  <si>
    <t>LEAN LARVAE</t>
  </si>
  <si>
    <t>Lipid Conc in 4mL DCM (g/mL)</t>
  </si>
  <si>
    <t>BE12</t>
  </si>
  <si>
    <t>BE16</t>
  </si>
  <si>
    <t>0824-10</t>
  </si>
  <si>
    <t>0823-01</t>
  </si>
  <si>
    <t>0823-02</t>
  </si>
  <si>
    <t>0823-03</t>
  </si>
  <si>
    <t>0823-04</t>
  </si>
  <si>
    <t>0823-05</t>
  </si>
  <si>
    <t>0823-06</t>
  </si>
  <si>
    <t>0823-07</t>
  </si>
  <si>
    <t>0823-08</t>
  </si>
  <si>
    <t>0823-09</t>
  </si>
  <si>
    <t>0823-10</t>
  </si>
  <si>
    <t>0823-11</t>
  </si>
  <si>
    <t>0823-12</t>
  </si>
  <si>
    <t>0823-13</t>
  </si>
  <si>
    <t>0823-14</t>
  </si>
  <si>
    <t>0823-15</t>
  </si>
  <si>
    <t>0823-16</t>
  </si>
  <si>
    <t>0823-17</t>
  </si>
  <si>
    <t>0823-18</t>
  </si>
  <si>
    <t>0823-19</t>
  </si>
  <si>
    <t>0823-20</t>
  </si>
  <si>
    <t>0823-21</t>
  </si>
  <si>
    <t>0823-22</t>
  </si>
  <si>
    <t>0823-23</t>
  </si>
  <si>
    <t>0823-24</t>
  </si>
  <si>
    <t>0823-25</t>
  </si>
  <si>
    <t>0823-26</t>
  </si>
  <si>
    <t>0823-27</t>
  </si>
  <si>
    <t>0823-28</t>
  </si>
  <si>
    <t>0823-29</t>
  </si>
  <si>
    <t>0823-30</t>
  </si>
  <si>
    <t>0823-31</t>
  </si>
  <si>
    <t>0824-11</t>
  </si>
  <si>
    <t>0824-12</t>
  </si>
  <si>
    <t>0824-13</t>
  </si>
  <si>
    <t>0824-14</t>
  </si>
  <si>
    <t>0824-15</t>
  </si>
  <si>
    <t>0824-16</t>
  </si>
  <si>
    <t>0824-17</t>
  </si>
  <si>
    <t>0824-18</t>
  </si>
  <si>
    <t>0824-19</t>
  </si>
  <si>
    <t>0824-20</t>
  </si>
  <si>
    <t>0824-21</t>
  </si>
  <si>
    <t>0824-01</t>
  </si>
  <si>
    <t>0824-02</t>
  </si>
  <si>
    <t>0824-03</t>
  </si>
  <si>
    <t>0824-04</t>
  </si>
  <si>
    <t>0824-05</t>
  </si>
  <si>
    <t>0824-06</t>
  </si>
  <si>
    <t>0824-07</t>
  </si>
  <si>
    <t>0824-08</t>
  </si>
  <si>
    <t>0824-09</t>
  </si>
  <si>
    <t>0825-01</t>
  </si>
  <si>
    <t>0825-02</t>
  </si>
  <si>
    <t>0825-03</t>
  </si>
  <si>
    <t>0825-04</t>
  </si>
  <si>
    <t>0825-05</t>
  </si>
  <si>
    <t>0826-01</t>
  </si>
  <si>
    <t>0826-02</t>
  </si>
  <si>
    <t>0826-03</t>
  </si>
  <si>
    <t>0903-01</t>
  </si>
  <si>
    <t>0903-02</t>
  </si>
  <si>
    <t>0903-03</t>
  </si>
  <si>
    <t>0903-04</t>
  </si>
  <si>
    <t>0903-05</t>
  </si>
  <si>
    <t>0903-06</t>
  </si>
  <si>
    <t>0903-07</t>
  </si>
  <si>
    <t>0903-08</t>
  </si>
  <si>
    <t>0903-09</t>
  </si>
  <si>
    <t>0903-10</t>
  </si>
  <si>
    <t>0903-11</t>
  </si>
  <si>
    <t>0903-12</t>
  </si>
  <si>
    <t>0903-13</t>
  </si>
  <si>
    <t>0903-14</t>
  </si>
  <si>
    <t>0903-15</t>
  </si>
  <si>
    <t>0903-16</t>
  </si>
  <si>
    <t>0903-17</t>
  </si>
  <si>
    <t>0903-18</t>
  </si>
  <si>
    <t>0903-19</t>
  </si>
  <si>
    <t>0903-20</t>
  </si>
  <si>
    <t>0903-21</t>
  </si>
  <si>
    <t>0903-22</t>
  </si>
  <si>
    <t>0903-23</t>
  </si>
  <si>
    <t>0903-24</t>
  </si>
  <si>
    <t>0903-25</t>
  </si>
  <si>
    <t>0903-26</t>
  </si>
  <si>
    <t>0903-27</t>
  </si>
  <si>
    <t>0903-28</t>
  </si>
  <si>
    <t>0903-29</t>
  </si>
  <si>
    <t>0903-30</t>
  </si>
  <si>
    <t>0905-01</t>
  </si>
  <si>
    <t>0905-02</t>
  </si>
  <si>
    <t>0905-03</t>
  </si>
  <si>
    <t>0905-04</t>
  </si>
  <si>
    <t>0905-05</t>
  </si>
  <si>
    <t>0905-06</t>
  </si>
  <si>
    <t>0905-07</t>
  </si>
  <si>
    <t>0905-08</t>
  </si>
  <si>
    <t>0905-09</t>
  </si>
  <si>
    <t>0905-10</t>
  </si>
  <si>
    <t>0905-11</t>
  </si>
  <si>
    <t>0905-12</t>
  </si>
  <si>
    <t>0905-13</t>
  </si>
  <si>
    <t>0905-14</t>
  </si>
  <si>
    <t>0905-15</t>
  </si>
  <si>
    <t>0905-16</t>
  </si>
  <si>
    <t>0905-17</t>
  </si>
  <si>
    <t>0905-18</t>
  </si>
  <si>
    <t>0905-19</t>
  </si>
  <si>
    <t>0905-20</t>
  </si>
  <si>
    <t>0905-21</t>
  </si>
  <si>
    <t>0905-22</t>
  </si>
  <si>
    <t>0905-23</t>
  </si>
  <si>
    <t>0905-24</t>
  </si>
  <si>
    <t>0905-25</t>
  </si>
  <si>
    <t>0905-26</t>
  </si>
  <si>
    <t>0905-27</t>
  </si>
  <si>
    <t>0905-28</t>
  </si>
  <si>
    <t>0905-29</t>
  </si>
  <si>
    <t>0905-30</t>
  </si>
  <si>
    <t>0926-01</t>
  </si>
  <si>
    <t>0926-02</t>
  </si>
  <si>
    <t>0926-03</t>
  </si>
  <si>
    <t>0926-04</t>
  </si>
  <si>
    <t>0926-05</t>
  </si>
  <si>
    <t>0926-06</t>
  </si>
  <si>
    <t>0926-07</t>
  </si>
  <si>
    <t>0926-08</t>
  </si>
  <si>
    <t>0926-09</t>
  </si>
  <si>
    <t>0926-10</t>
  </si>
  <si>
    <t>0926-11</t>
  </si>
  <si>
    <t>0927-01</t>
  </si>
  <si>
    <t>0927-02</t>
  </si>
  <si>
    <t>0927-03</t>
  </si>
  <si>
    <t>0927-04</t>
  </si>
  <si>
    <t>0927-05</t>
  </si>
  <si>
    <t>0927-06</t>
  </si>
  <si>
    <t>0927-07</t>
  </si>
  <si>
    <t>0927-08</t>
  </si>
  <si>
    <t>0927-09</t>
  </si>
  <si>
    <t>0927-10</t>
  </si>
  <si>
    <t>0927-11</t>
  </si>
  <si>
    <t>0927-12</t>
  </si>
  <si>
    <t>0927-13</t>
  </si>
  <si>
    <t>0928-01</t>
  </si>
  <si>
    <t>0928-02</t>
  </si>
  <si>
    <t>0928-03</t>
  </si>
  <si>
    <t>0928-04</t>
  </si>
  <si>
    <t>0928-05</t>
  </si>
  <si>
    <t>0928-06</t>
  </si>
  <si>
    <t>0928-07</t>
  </si>
  <si>
    <t>0928-08</t>
  </si>
  <si>
    <t>0928-09</t>
  </si>
  <si>
    <t>0928-10</t>
  </si>
  <si>
    <t>0928-11</t>
  </si>
  <si>
    <t>0928-12</t>
  </si>
  <si>
    <t>0928-13</t>
  </si>
  <si>
    <t>0928-14</t>
  </si>
  <si>
    <t>0928-15</t>
  </si>
  <si>
    <t>0928-16</t>
  </si>
  <si>
    <t>0929-01</t>
  </si>
  <si>
    <t>0929-02</t>
  </si>
  <si>
    <t>0929-03</t>
  </si>
  <si>
    <t>0929-04</t>
  </si>
  <si>
    <t>0929-05</t>
  </si>
  <si>
    <t>0929-06</t>
  </si>
  <si>
    <t>0929-07</t>
  </si>
  <si>
    <t>0929-08</t>
  </si>
  <si>
    <t>0929-09</t>
  </si>
  <si>
    <t>0929-10</t>
  </si>
  <si>
    <t>0929-11</t>
  </si>
  <si>
    <t>0929-12</t>
  </si>
  <si>
    <t>0929-13</t>
  </si>
  <si>
    <t>1002-01</t>
  </si>
  <si>
    <t>1002-02</t>
  </si>
  <si>
    <t>1002-03</t>
  </si>
  <si>
    <t>1002-04</t>
  </si>
  <si>
    <t>1002-05</t>
  </si>
  <si>
    <t>1002-06</t>
  </si>
  <si>
    <t>1002-07</t>
  </si>
  <si>
    <t>1009-01</t>
  </si>
  <si>
    <t>1009-02</t>
  </si>
  <si>
    <t>1009-03</t>
  </si>
  <si>
    <t>1009-04</t>
  </si>
  <si>
    <t>1010-01</t>
  </si>
  <si>
    <t>1010-02</t>
  </si>
  <si>
    <t>1010-03</t>
  </si>
  <si>
    <t>1010-04</t>
  </si>
  <si>
    <t>1010-05</t>
  </si>
  <si>
    <t>1012-11</t>
  </si>
  <si>
    <t>1012-12</t>
  </si>
  <si>
    <t>1012-13</t>
  </si>
  <si>
    <t>1012-14</t>
  </si>
  <si>
    <t>1012-15</t>
  </si>
  <si>
    <t>1012-16</t>
  </si>
  <si>
    <t>1012-17</t>
  </si>
  <si>
    <t>1015-01</t>
  </si>
  <si>
    <t>1015-02</t>
  </si>
  <si>
    <t>1015-03</t>
  </si>
  <si>
    <t>1015-04</t>
  </si>
  <si>
    <t>1015-05</t>
  </si>
  <si>
    <t>1015-06</t>
  </si>
  <si>
    <t>1015-07</t>
  </si>
  <si>
    <t>1015-08</t>
  </si>
  <si>
    <t>1015-09</t>
  </si>
  <si>
    <t>1015-10</t>
  </si>
  <si>
    <t>1015-11</t>
  </si>
  <si>
    <t>1015-12</t>
  </si>
  <si>
    <t>1015-13</t>
  </si>
  <si>
    <t>1015-14</t>
  </si>
  <si>
    <t>1015-15</t>
  </si>
  <si>
    <t>1015-16</t>
  </si>
  <si>
    <t>1015-17</t>
  </si>
  <si>
    <t>1016-01</t>
  </si>
  <si>
    <t>1016-02</t>
  </si>
  <si>
    <t>1016-03</t>
  </si>
  <si>
    <t>1016-04</t>
  </si>
  <si>
    <t>1016-05</t>
  </si>
  <si>
    <t>1016-06</t>
  </si>
  <si>
    <t>1016-07</t>
  </si>
  <si>
    <t>1016-08</t>
  </si>
  <si>
    <t>1016-09</t>
  </si>
  <si>
    <t>1016-10</t>
  </si>
  <si>
    <t>1016-11</t>
  </si>
  <si>
    <t>1016-12</t>
  </si>
  <si>
    <t>1016-13</t>
  </si>
  <si>
    <t>1017-01</t>
  </si>
  <si>
    <t>1017-02</t>
  </si>
  <si>
    <t>1017-03</t>
  </si>
  <si>
    <t>1017-04</t>
  </si>
  <si>
    <t>1017-05</t>
  </si>
  <si>
    <t>1019-01</t>
  </si>
  <si>
    <t>1019-02</t>
  </si>
  <si>
    <t>1019-03</t>
  </si>
  <si>
    <t>1019-04</t>
  </si>
  <si>
    <t>1019-05</t>
  </si>
  <si>
    <t>1019-06</t>
  </si>
  <si>
    <t>1019-07</t>
  </si>
  <si>
    <t>1020-01</t>
  </si>
  <si>
    <t>W/ 195UL OF 2.56MG/ML TRIHEP</t>
  </si>
  <si>
    <t>0807-% yield</t>
  </si>
  <si>
    <t>Rep</t>
  </si>
  <si>
    <t>Recovery-1</t>
  </si>
  <si>
    <t>Recovery-%</t>
  </si>
  <si>
    <t>treat</t>
  </si>
  <si>
    <t>wet_mass</t>
  </si>
  <si>
    <t>dry_mass</t>
  </si>
  <si>
    <t>lean_mass</t>
  </si>
  <si>
    <t>lipid_mass</t>
  </si>
  <si>
    <t>rep</t>
  </si>
  <si>
    <t>0607-B0628</t>
  </si>
  <si>
    <t>0610-B0719</t>
  </si>
  <si>
    <t>0611-B0724</t>
  </si>
  <si>
    <t>0611-B0726</t>
  </si>
  <si>
    <t>0613-B0703</t>
  </si>
  <si>
    <t>0621-B0731</t>
  </si>
  <si>
    <t>0622-B0802</t>
  </si>
  <si>
    <t>sample_id</t>
  </si>
  <si>
    <t>type</t>
  </si>
  <si>
    <t>sample</t>
  </si>
  <si>
    <t>blank</t>
  </si>
  <si>
    <t>1012-01</t>
  </si>
  <si>
    <t>1012-03</t>
  </si>
  <si>
    <t>0227-B01</t>
  </si>
  <si>
    <t>0227-TriPal01</t>
  </si>
  <si>
    <t>TAGSTD_MASS</t>
  </si>
  <si>
    <t>0221-02</t>
  </si>
  <si>
    <t>0221-03</t>
  </si>
  <si>
    <t>0221-04</t>
  </si>
  <si>
    <t>0221-05</t>
  </si>
  <si>
    <t>0221-06</t>
  </si>
  <si>
    <t>0221-07</t>
  </si>
  <si>
    <t>0221-08</t>
  </si>
  <si>
    <t>0221-09</t>
  </si>
  <si>
    <t>0221-10</t>
  </si>
  <si>
    <t>0223-01</t>
  </si>
  <si>
    <t>0220-01</t>
  </si>
  <si>
    <t>0220-02</t>
  </si>
  <si>
    <t>0220-03</t>
  </si>
  <si>
    <t>0220-04</t>
  </si>
  <si>
    <t>0220-05</t>
  </si>
  <si>
    <t>0220-06</t>
  </si>
  <si>
    <t>0220-07</t>
  </si>
  <si>
    <t>0220-08</t>
  </si>
  <si>
    <t>0220-09</t>
  </si>
  <si>
    <t>0220-10</t>
  </si>
  <si>
    <t>0220-11</t>
  </si>
  <si>
    <t>0220-12</t>
  </si>
  <si>
    <t>0220-13</t>
  </si>
  <si>
    <t>0220-14</t>
  </si>
  <si>
    <t>0220-15</t>
  </si>
  <si>
    <t>0220-16</t>
  </si>
  <si>
    <t>0220-17</t>
  </si>
  <si>
    <t>0220-18</t>
  </si>
  <si>
    <t>0220-19</t>
  </si>
  <si>
    <t>0220-20</t>
  </si>
  <si>
    <t>0220-21</t>
  </si>
  <si>
    <t>0220-22</t>
  </si>
  <si>
    <t>0220-23</t>
  </si>
  <si>
    <t>0220-24</t>
  </si>
  <si>
    <t>0220-25</t>
  </si>
  <si>
    <t>0220-26</t>
  </si>
  <si>
    <t>0220-27</t>
  </si>
  <si>
    <t>0220-28</t>
  </si>
  <si>
    <t>0220-29</t>
  </si>
  <si>
    <t>0227-01</t>
  </si>
  <si>
    <t>0227-02</t>
  </si>
  <si>
    <t>0227-03</t>
  </si>
  <si>
    <t>0227-04</t>
  </si>
  <si>
    <t>0227-05</t>
  </si>
  <si>
    <t>0227-06</t>
  </si>
  <si>
    <t>0227-07</t>
  </si>
  <si>
    <t>0227-08</t>
  </si>
  <si>
    <t>0227-09</t>
  </si>
  <si>
    <t>0227-10</t>
  </si>
  <si>
    <t>0227-11</t>
  </si>
  <si>
    <t>0227-12</t>
  </si>
  <si>
    <t>0227-13</t>
  </si>
  <si>
    <t>0227-14</t>
  </si>
  <si>
    <t>0227-15</t>
  </si>
  <si>
    <t>0227-16</t>
  </si>
  <si>
    <t>0227-17</t>
  </si>
  <si>
    <t>0227-18</t>
  </si>
  <si>
    <t>0227-19</t>
  </si>
  <si>
    <t>0227-20</t>
  </si>
  <si>
    <t xml:space="preserve">Microtube wt + Beads </t>
  </si>
  <si>
    <t>0221-01</t>
  </si>
  <si>
    <t>0301-01</t>
  </si>
  <si>
    <t>0301-02</t>
  </si>
  <si>
    <t>0301-03</t>
  </si>
  <si>
    <t>0301-04</t>
  </si>
  <si>
    <t>0301-05</t>
  </si>
  <si>
    <t>0301-06</t>
  </si>
  <si>
    <t>0301-07</t>
  </si>
  <si>
    <t>0301-08</t>
  </si>
  <si>
    <t>0301-09</t>
  </si>
  <si>
    <t>0301-10</t>
  </si>
  <si>
    <t>0301-11</t>
  </si>
  <si>
    <t>0301-12</t>
  </si>
  <si>
    <t>0301-13</t>
  </si>
  <si>
    <t>0301-14</t>
  </si>
  <si>
    <t>0301-15</t>
  </si>
  <si>
    <t>0301-16</t>
  </si>
  <si>
    <t>0301-17</t>
  </si>
  <si>
    <t>0301-18</t>
  </si>
  <si>
    <t>0301-19</t>
  </si>
  <si>
    <t>0301-20</t>
  </si>
  <si>
    <t>0822-16</t>
  </si>
  <si>
    <t>0822-09</t>
  </si>
  <si>
    <t>day1</t>
  </si>
  <si>
    <t>day3</t>
  </si>
  <si>
    <t>day7</t>
  </si>
  <si>
    <t>day9</t>
  </si>
  <si>
    <t>day15</t>
  </si>
  <si>
    <t>day20</t>
  </si>
  <si>
    <t>day30</t>
  </si>
  <si>
    <t>day45</t>
  </si>
  <si>
    <t>BE</t>
  </si>
  <si>
    <t>day1_larva</t>
  </si>
  <si>
    <t>day3_larva</t>
  </si>
  <si>
    <t>day7_larva</t>
  </si>
  <si>
    <t>day9_larva</t>
  </si>
  <si>
    <t>day15_larva</t>
  </si>
  <si>
    <t>day20_larva</t>
  </si>
  <si>
    <t>day30_larva</t>
  </si>
  <si>
    <t>day45_larva</t>
  </si>
  <si>
    <t>strain</t>
  </si>
  <si>
    <t>5th</t>
  </si>
  <si>
    <t>5th_date</t>
  </si>
  <si>
    <t>**BE16 sample was not starved for 4 hours</t>
  </si>
  <si>
    <t>0208-B03</t>
  </si>
  <si>
    <t>0125-B03</t>
  </si>
  <si>
    <t>0125-B04</t>
  </si>
  <si>
    <t>0125-B01</t>
  </si>
  <si>
    <t>0822-14</t>
  </si>
  <si>
    <t>0125-B05</t>
  </si>
  <si>
    <t>0125-B02</t>
  </si>
  <si>
    <t>0208-B01</t>
  </si>
  <si>
    <t>0208-B02</t>
  </si>
  <si>
    <t>0215-B01</t>
  </si>
  <si>
    <t>0215-B03</t>
  </si>
  <si>
    <t>0215-B02</t>
  </si>
  <si>
    <t>0822-15</t>
  </si>
  <si>
    <t>0822-07</t>
  </si>
  <si>
    <t>0822-08</t>
  </si>
  <si>
    <t>0822-05</t>
  </si>
  <si>
    <t>0207-B01</t>
  </si>
  <si>
    <t>0207-B02</t>
  </si>
  <si>
    <t>0207-B03</t>
  </si>
  <si>
    <t>0822-06</t>
  </si>
  <si>
    <t>0822-10</t>
  </si>
  <si>
    <t>0822-11</t>
  </si>
  <si>
    <t>0822-12</t>
  </si>
  <si>
    <t>0822-13</t>
  </si>
  <si>
    <t>0822-17</t>
  </si>
  <si>
    <t>0822-18</t>
  </si>
  <si>
    <t>0822-19</t>
  </si>
  <si>
    <t>0214-B01</t>
  </si>
  <si>
    <t>0214-B02</t>
  </si>
  <si>
    <t>0214-B03</t>
  </si>
  <si>
    <t>0301-B01</t>
  </si>
  <si>
    <t>0301-B02</t>
  </si>
  <si>
    <t>0301-B03</t>
  </si>
  <si>
    <t>0301-TPAL01</t>
  </si>
  <si>
    <t>0301-TPAL02</t>
  </si>
  <si>
    <t>0301-TPAL03</t>
  </si>
  <si>
    <t>0304-01</t>
  </si>
  <si>
    <t>0304-02</t>
  </si>
  <si>
    <t>0304-03</t>
  </si>
  <si>
    <t>0304-04</t>
  </si>
  <si>
    <t>0304-05</t>
  </si>
  <si>
    <t>0304-06</t>
  </si>
  <si>
    <t>0305-01</t>
  </si>
  <si>
    <t>0305-02</t>
  </si>
  <si>
    <t>0305-03</t>
  </si>
  <si>
    <t>0305-04</t>
  </si>
  <si>
    <t>0305-05</t>
  </si>
  <si>
    <t>0305-06</t>
  </si>
  <si>
    <t>0305-07</t>
  </si>
  <si>
    <t>0305-08</t>
  </si>
  <si>
    <t>0306-01</t>
  </si>
  <si>
    <t>0306-02</t>
  </si>
  <si>
    <t>0306-03</t>
  </si>
  <si>
    <t>0306-04</t>
  </si>
  <si>
    <t>0306-05</t>
  </si>
  <si>
    <t>0306-06</t>
  </si>
  <si>
    <t>0307-01</t>
  </si>
  <si>
    <t>0307-02</t>
  </si>
  <si>
    <t>0307-03</t>
  </si>
  <si>
    <t>0307-04</t>
  </si>
  <si>
    <t>0307-05</t>
  </si>
  <si>
    <t>0307-06</t>
  </si>
  <si>
    <t>0307-07</t>
  </si>
  <si>
    <t>0307-08</t>
  </si>
  <si>
    <t>0307-09</t>
  </si>
  <si>
    <t>0307-10</t>
  </si>
  <si>
    <t>0307-11</t>
  </si>
  <si>
    <t>0307-12</t>
  </si>
  <si>
    <t>sample_day</t>
  </si>
  <si>
    <t>0309-01</t>
  </si>
  <si>
    <t>0308-01</t>
  </si>
  <si>
    <t>0308-02</t>
  </si>
  <si>
    <t>0308-03</t>
  </si>
  <si>
    <t>0308-04</t>
  </si>
  <si>
    <t>0308-05</t>
  </si>
  <si>
    <t>0308-06</t>
  </si>
  <si>
    <t>0308-07</t>
  </si>
  <si>
    <t>0308-08</t>
  </si>
  <si>
    <t>0308-09</t>
  </si>
  <si>
    <t>0309-02</t>
  </si>
  <si>
    <t>0309-03</t>
  </si>
  <si>
    <t>0309-04</t>
  </si>
  <si>
    <t>0309-05</t>
  </si>
  <si>
    <t>0309-06</t>
  </si>
  <si>
    <t>0310-01</t>
  </si>
  <si>
    <t>0310-02</t>
  </si>
  <si>
    <t>0310-03</t>
  </si>
  <si>
    <t>0310-04</t>
  </si>
  <si>
    <t>0310-05</t>
  </si>
  <si>
    <t>0310-06</t>
  </si>
  <si>
    <t>cohort</t>
  </si>
  <si>
    <t>0313-01</t>
  </si>
  <si>
    <t>0313-02</t>
  </si>
  <si>
    <t>0313-03</t>
  </si>
  <si>
    <t>0313-04</t>
  </si>
  <si>
    <t>0313-05</t>
  </si>
  <si>
    <t>0313-06</t>
  </si>
  <si>
    <t>0313-07</t>
  </si>
  <si>
    <t>0313-08</t>
  </si>
  <si>
    <t>0313-09</t>
  </si>
  <si>
    <t>0313-10</t>
  </si>
  <si>
    <t>0313-11</t>
  </si>
  <si>
    <t>0313-12</t>
  </si>
  <si>
    <t>0313-13</t>
  </si>
  <si>
    <t>0313-14</t>
  </si>
  <si>
    <t>0313-15</t>
  </si>
  <si>
    <t>0313-16</t>
  </si>
  <si>
    <t>0313-17</t>
  </si>
  <si>
    <t>0313-18</t>
  </si>
  <si>
    <t>5th date</t>
  </si>
  <si>
    <t>0313-B01</t>
  </si>
  <si>
    <t>0313-B02</t>
  </si>
  <si>
    <t>0313-B03</t>
  </si>
  <si>
    <t>0313-TPAL01</t>
  </si>
  <si>
    <t>0313-TPAL02</t>
  </si>
  <si>
    <t>0313-TPAL03</t>
  </si>
  <si>
    <t>0228-B01</t>
  </si>
  <si>
    <t>0228-B02</t>
  </si>
  <si>
    <t>0228-B03</t>
  </si>
  <si>
    <t>0320-B02</t>
  </si>
  <si>
    <t>0320-B03</t>
  </si>
  <si>
    <t>0314-B01</t>
  </si>
  <si>
    <t>0314-B02</t>
  </si>
  <si>
    <t>0314-B03</t>
  </si>
  <si>
    <t>0322-01</t>
  </si>
  <si>
    <t>0322-02</t>
  </si>
  <si>
    <t>0322-03</t>
  </si>
  <si>
    <t>0322-04</t>
  </si>
  <si>
    <t>0322-05</t>
  </si>
  <si>
    <t>0322-06</t>
  </si>
  <si>
    <t>0322-07</t>
  </si>
  <si>
    <t>0322-08</t>
  </si>
  <si>
    <t>0322-09</t>
  </si>
  <si>
    <t>0322-10</t>
  </si>
  <si>
    <t>0322-11</t>
  </si>
  <si>
    <t>0322-12</t>
  </si>
  <si>
    <t>0322-13</t>
  </si>
  <si>
    <t>20180302</t>
  </si>
  <si>
    <t>0323-01</t>
  </si>
  <si>
    <t>0323-02</t>
  </si>
  <si>
    <t>0323-03</t>
  </si>
  <si>
    <t>0323-04</t>
  </si>
  <si>
    <t>0323-05</t>
  </si>
  <si>
    <t>0323-06</t>
  </si>
  <si>
    <t>0323-07</t>
  </si>
  <si>
    <t>0323-08</t>
  </si>
  <si>
    <t>0323-09</t>
  </si>
  <si>
    <t>0323-10</t>
  </si>
  <si>
    <t>0323-11</t>
  </si>
  <si>
    <t>0323-12</t>
  </si>
  <si>
    <t>0323-13</t>
  </si>
  <si>
    <t>0323-14</t>
  </si>
  <si>
    <t>0323-15</t>
  </si>
  <si>
    <t>0323-16</t>
  </si>
  <si>
    <t>0323-17</t>
  </si>
  <si>
    <t>0323-18</t>
  </si>
  <si>
    <t>0323-19</t>
  </si>
  <si>
    <t>0323-20</t>
  </si>
  <si>
    <t>0323-21</t>
  </si>
  <si>
    <t>0323-22</t>
  </si>
  <si>
    <t>0323-23</t>
  </si>
  <si>
    <t>0323-24</t>
  </si>
  <si>
    <t>0323-25</t>
  </si>
  <si>
    <t>0323-26</t>
  </si>
  <si>
    <t>0323-27</t>
  </si>
  <si>
    <t>0320-B01</t>
  </si>
  <si>
    <t>tray_id</t>
  </si>
  <si>
    <t>cell_id</t>
  </si>
  <si>
    <t>fifth_date</t>
  </si>
  <si>
    <t>N</t>
  </si>
  <si>
    <t>Y</t>
  </si>
  <si>
    <t>0327-B01</t>
  </si>
  <si>
    <t>0327-B02</t>
  </si>
  <si>
    <t>0327-B03</t>
  </si>
  <si>
    <t>0328-01</t>
  </si>
  <si>
    <t>0328-02</t>
  </si>
  <si>
    <t>0328-03</t>
  </si>
  <si>
    <t>20180206</t>
  </si>
  <si>
    <t>UZ16 0302</t>
  </si>
  <si>
    <t>UZ12 0302</t>
  </si>
  <si>
    <t>D</t>
  </si>
  <si>
    <t>PRE</t>
  </si>
  <si>
    <t>0329-01</t>
  </si>
  <si>
    <t>0329-02</t>
  </si>
  <si>
    <t>0329-03</t>
  </si>
  <si>
    <t>0329-04</t>
  </si>
  <si>
    <t>0329-05</t>
  </si>
  <si>
    <t>0329-06</t>
  </si>
  <si>
    <t>0329-07</t>
  </si>
  <si>
    <t>0329-08</t>
  </si>
  <si>
    <t>0329-09</t>
  </si>
  <si>
    <t>0329-10</t>
  </si>
  <si>
    <t>0329-11</t>
  </si>
  <si>
    <t>0329-12</t>
  </si>
  <si>
    <t>0329-13</t>
  </si>
  <si>
    <t>0329-14</t>
  </si>
  <si>
    <t>0329-15</t>
  </si>
  <si>
    <t>0329-16</t>
  </si>
  <si>
    <t>0329-17</t>
  </si>
  <si>
    <t>0329-18</t>
  </si>
  <si>
    <t>0329-19</t>
  </si>
  <si>
    <t>0329-20</t>
  </si>
  <si>
    <t>0330-01</t>
  </si>
  <si>
    <t>0330-02</t>
  </si>
  <si>
    <t>0330-03</t>
  </si>
  <si>
    <t>0330-04</t>
  </si>
  <si>
    <t>0330-05</t>
  </si>
  <si>
    <t>0330-06</t>
  </si>
  <si>
    <t>0330-07</t>
  </si>
  <si>
    <t>0330-08</t>
  </si>
  <si>
    <t>0330-09</t>
  </si>
  <si>
    <t>0330-10</t>
  </si>
  <si>
    <t>0330-11</t>
  </si>
  <si>
    <t>P</t>
  </si>
  <si>
    <t>0402-01</t>
  </si>
  <si>
    <t>0402-02</t>
  </si>
  <si>
    <t>0402-03</t>
  </si>
  <si>
    <t xml:space="preserve">N </t>
  </si>
  <si>
    <t>0403-B01</t>
  </si>
  <si>
    <t>0403-B02</t>
  </si>
  <si>
    <t>0403-B03</t>
  </si>
  <si>
    <t>W</t>
  </si>
  <si>
    <t>0403-01</t>
  </si>
  <si>
    <t>0403-02</t>
  </si>
  <si>
    <t>0403-03</t>
  </si>
  <si>
    <t>0403-04</t>
  </si>
  <si>
    <t>0403-05</t>
  </si>
  <si>
    <t>0403-06</t>
  </si>
  <si>
    <t>0403-07</t>
  </si>
  <si>
    <t>0404-01</t>
  </si>
  <si>
    <t>0404-02</t>
  </si>
  <si>
    <t>0404-03</t>
  </si>
  <si>
    <t>0404-04</t>
  </si>
  <si>
    <t>0404-05</t>
  </si>
  <si>
    <t>0404-06</t>
  </si>
  <si>
    <t>0404-07</t>
  </si>
  <si>
    <t>0404-08</t>
  </si>
  <si>
    <t>0404-09</t>
  </si>
  <si>
    <t>0404-10</t>
  </si>
  <si>
    <t>0404-11</t>
  </si>
  <si>
    <t>0404-12</t>
  </si>
  <si>
    <t>0404-13</t>
  </si>
  <si>
    <t>0404-14</t>
  </si>
  <si>
    <t>0404-15</t>
  </si>
  <si>
    <t>0404-16</t>
  </si>
  <si>
    <t>0404-17</t>
  </si>
  <si>
    <t>0404-18</t>
  </si>
  <si>
    <t>0404-19</t>
  </si>
  <si>
    <t>0404-20</t>
  </si>
  <si>
    <t>0404-21</t>
  </si>
  <si>
    <t>20180314</t>
  </si>
  <si>
    <t>0404-22</t>
  </si>
  <si>
    <t>0404-23</t>
  </si>
  <si>
    <t>BE12 0314</t>
  </si>
  <si>
    <t>BE16 0314</t>
  </si>
  <si>
    <t>0405-B01</t>
  </si>
  <si>
    <t>0405-B02</t>
  </si>
  <si>
    <t>0405-B03</t>
  </si>
  <si>
    <t>Blanks</t>
  </si>
  <si>
    <t>QC</t>
  </si>
  <si>
    <t>STANDARDS</t>
  </si>
  <si>
    <t>tag_mix</t>
  </si>
  <si>
    <t>unk</t>
  </si>
  <si>
    <t>qc</t>
  </si>
  <si>
    <t>qc-4</t>
  </si>
  <si>
    <t>0125-B5</t>
  </si>
  <si>
    <t>conc</t>
  </si>
  <si>
    <t>batch</t>
  </si>
  <si>
    <t>batch_0403</t>
  </si>
  <si>
    <t>0407-01</t>
  </si>
  <si>
    <t>0407-02</t>
  </si>
  <si>
    <t>0407-03</t>
  </si>
  <si>
    <t>0407-04</t>
  </si>
  <si>
    <t>0407-05</t>
  </si>
  <si>
    <t>0407-06</t>
  </si>
  <si>
    <t>0407-07</t>
  </si>
  <si>
    <t>0407-08</t>
  </si>
  <si>
    <t>0407-09</t>
  </si>
  <si>
    <t>0407-10</t>
  </si>
  <si>
    <t>0407-11</t>
  </si>
  <si>
    <t>0407-12</t>
  </si>
  <si>
    <t>0407-13</t>
  </si>
  <si>
    <t>0407-14</t>
  </si>
  <si>
    <t>0407-15</t>
  </si>
  <si>
    <t>0407-16</t>
  </si>
  <si>
    <t>0407-17</t>
  </si>
  <si>
    <t>0407-18</t>
  </si>
  <si>
    <t>A</t>
  </si>
  <si>
    <t>batch_0410</t>
  </si>
  <si>
    <t>0411-01</t>
  </si>
  <si>
    <t>0411-02</t>
  </si>
  <si>
    <t>0411-03</t>
  </si>
  <si>
    <t>0411-04</t>
  </si>
  <si>
    <t>0411-05</t>
  </si>
  <si>
    <t>0411-06</t>
  </si>
  <si>
    <t>0411-07</t>
  </si>
  <si>
    <t>0411-08</t>
  </si>
  <si>
    <t>0411-09</t>
  </si>
  <si>
    <t>0411-10</t>
  </si>
  <si>
    <t>0411-11</t>
  </si>
  <si>
    <t>0411-12</t>
  </si>
  <si>
    <t>0411-13</t>
  </si>
  <si>
    <t>0411-14</t>
  </si>
  <si>
    <t>0411-15</t>
  </si>
  <si>
    <t>0411-16</t>
  </si>
  <si>
    <t>0411-17</t>
  </si>
  <si>
    <t>0411-18</t>
  </si>
  <si>
    <t>0411-19</t>
  </si>
  <si>
    <t>0411-20</t>
  </si>
  <si>
    <t>0411-21</t>
  </si>
  <si>
    <t>0411-22</t>
  </si>
  <si>
    <t>20180320</t>
  </si>
  <si>
    <t>0412-01</t>
  </si>
  <si>
    <t>0412-02</t>
  </si>
  <si>
    <t>0412-03</t>
  </si>
  <si>
    <t>0412-04</t>
  </si>
  <si>
    <t>0412-05</t>
  </si>
  <si>
    <t>0412-06</t>
  </si>
  <si>
    <t>0412-07</t>
  </si>
  <si>
    <t>0412-08</t>
  </si>
  <si>
    <t>wander</t>
  </si>
  <si>
    <t>post 15</t>
  </si>
  <si>
    <t>post 20</t>
  </si>
  <si>
    <t>post 30</t>
  </si>
  <si>
    <t>post 45</t>
  </si>
  <si>
    <t>UZ</t>
  </si>
  <si>
    <t>0416-01</t>
  </si>
  <si>
    <t>0416-02</t>
  </si>
  <si>
    <t>0416-03</t>
  </si>
  <si>
    <t>0416-04</t>
  </si>
  <si>
    <t>0416-05</t>
  </si>
  <si>
    <t>0416-06</t>
  </si>
  <si>
    <t>0416-07</t>
  </si>
  <si>
    <t>0416-08</t>
  </si>
  <si>
    <t>0416-09</t>
  </si>
  <si>
    <t>0416-10</t>
  </si>
  <si>
    <t>0416-11</t>
  </si>
  <si>
    <t>0416-12</t>
  </si>
  <si>
    <t>0416-13</t>
  </si>
  <si>
    <t>0416-14</t>
  </si>
  <si>
    <t>0416-15</t>
  </si>
  <si>
    <t>0416-16</t>
  </si>
  <si>
    <t>batch_0415</t>
  </si>
  <si>
    <t>0412-09</t>
  </si>
  <si>
    <t>0417-01</t>
  </si>
  <si>
    <t>0417-02</t>
  </si>
  <si>
    <t>0417-03</t>
  </si>
  <si>
    <t>0417-04</t>
  </si>
  <si>
    <t>0417-05</t>
  </si>
  <si>
    <t>0417-06</t>
  </si>
  <si>
    <t>0417-07</t>
  </si>
  <si>
    <t>0417-08</t>
  </si>
  <si>
    <t>0417-09</t>
  </si>
  <si>
    <t>0417-10</t>
  </si>
  <si>
    <t>0417-11</t>
  </si>
  <si>
    <t>0417-12</t>
  </si>
  <si>
    <t>0417-13</t>
  </si>
  <si>
    <t>0417-14</t>
  </si>
  <si>
    <t>0417-15</t>
  </si>
  <si>
    <t>W15</t>
  </si>
  <si>
    <t>0417-B01</t>
  </si>
  <si>
    <t>0417-B02</t>
  </si>
  <si>
    <t>0417-B03</t>
  </si>
  <si>
    <t>BE12 0320</t>
  </si>
  <si>
    <t>BE16 0320</t>
  </si>
  <si>
    <t>red means samples have been taken</t>
  </si>
  <si>
    <t>0419-01</t>
  </si>
  <si>
    <t>0419-02</t>
  </si>
  <si>
    <t>0419-03</t>
  </si>
  <si>
    <t>0419-04</t>
  </si>
  <si>
    <t>0419-05</t>
  </si>
  <si>
    <t>0419-06</t>
  </si>
  <si>
    <t>0419-07</t>
  </si>
  <si>
    <t>0419-08</t>
  </si>
  <si>
    <t>0419-09</t>
  </si>
  <si>
    <t>0419-10</t>
  </si>
  <si>
    <t>0420-01</t>
  </si>
  <si>
    <t>0420-02</t>
  </si>
  <si>
    <t>0420-03</t>
  </si>
  <si>
    <t>0420-04</t>
  </si>
  <si>
    <t>0420-05</t>
  </si>
  <si>
    <t>0424-01</t>
  </si>
  <si>
    <t>0424-02</t>
  </si>
  <si>
    <t>0424-03</t>
  </si>
  <si>
    <t>0424-04</t>
  </si>
  <si>
    <t>0424-05</t>
  </si>
  <si>
    <t>0424-06</t>
  </si>
  <si>
    <t>0424-07</t>
  </si>
  <si>
    <t>0424-08</t>
  </si>
  <si>
    <t>0424-09</t>
  </si>
  <si>
    <t>0424-10</t>
  </si>
  <si>
    <t>0424-11</t>
  </si>
  <si>
    <t>0424-12</t>
  </si>
  <si>
    <t>0424-13</t>
  </si>
  <si>
    <t>0424-14</t>
  </si>
  <si>
    <t>0424-15</t>
  </si>
  <si>
    <t>0424-16</t>
  </si>
  <si>
    <t>0424-17</t>
  </si>
  <si>
    <t>0424-18</t>
  </si>
  <si>
    <t>0424-19</t>
  </si>
  <si>
    <t>0424-20</t>
  </si>
  <si>
    <t>0425-01</t>
  </si>
  <si>
    <t>0425-02</t>
  </si>
  <si>
    <t>0425-03</t>
  </si>
  <si>
    <t>0425-04</t>
  </si>
  <si>
    <t>0425-05</t>
  </si>
  <si>
    <t>0425-06</t>
  </si>
  <si>
    <t>0425-07</t>
  </si>
  <si>
    <t>0425-08</t>
  </si>
  <si>
    <t>0425-09</t>
  </si>
  <si>
    <t>0425-10</t>
  </si>
  <si>
    <t>0425-11</t>
  </si>
  <si>
    <t>0425-12</t>
  </si>
  <si>
    <t>0425-13</t>
  </si>
  <si>
    <t>0425-14</t>
  </si>
  <si>
    <t>0425-15</t>
  </si>
  <si>
    <t>0425-16</t>
  </si>
  <si>
    <t>0425-17</t>
  </si>
  <si>
    <t>0425-18</t>
  </si>
  <si>
    <t>0425-19</t>
  </si>
  <si>
    <t>0425-20</t>
  </si>
  <si>
    <t>0501-01</t>
  </si>
  <si>
    <t>0501-02</t>
  </si>
  <si>
    <t>0502-01</t>
  </si>
  <si>
    <t>0502-02</t>
  </si>
  <si>
    <t>0502-03</t>
  </si>
  <si>
    <t>0502-B01</t>
  </si>
  <si>
    <t>0502-B02</t>
  </si>
  <si>
    <t>0502-B03</t>
  </si>
  <si>
    <t>0503-B01</t>
  </si>
  <si>
    <t>0503-B02</t>
  </si>
  <si>
    <t>0503-B03</t>
  </si>
  <si>
    <t>0507-01</t>
  </si>
  <si>
    <t>0507-02</t>
  </si>
  <si>
    <t>20180412</t>
  </si>
  <si>
    <t>0505-01</t>
  </si>
  <si>
    <t>0505-02</t>
  </si>
  <si>
    <t>0505-03</t>
  </si>
  <si>
    <t>0505-04</t>
  </si>
  <si>
    <t>0505-05</t>
  </si>
  <si>
    <t>0505-06</t>
  </si>
  <si>
    <t>0505-07</t>
  </si>
  <si>
    <t>0505-08</t>
  </si>
  <si>
    <t>0505-09</t>
  </si>
  <si>
    <t>0505-10</t>
  </si>
  <si>
    <t>0505-11</t>
  </si>
  <si>
    <t>0505-12</t>
  </si>
  <si>
    <t>0505-13</t>
  </si>
  <si>
    <t>0505-14</t>
  </si>
  <si>
    <t>0505-15</t>
  </si>
  <si>
    <t>0505-16</t>
  </si>
  <si>
    <t>0505-17</t>
  </si>
  <si>
    <t>0505-18</t>
  </si>
  <si>
    <t>0505-19</t>
  </si>
  <si>
    <t>0505-20</t>
  </si>
  <si>
    <t>0506-01</t>
  </si>
  <si>
    <t>0506-02</t>
  </si>
  <si>
    <t>0506-03</t>
  </si>
  <si>
    <t>0506-04</t>
  </si>
  <si>
    <t>0506-05</t>
  </si>
  <si>
    <t>0506-06</t>
  </si>
  <si>
    <t>0506-07</t>
  </si>
  <si>
    <t>0506-08</t>
  </si>
  <si>
    <t>0508-11</t>
  </si>
  <si>
    <t>0508-12</t>
  </si>
  <si>
    <t>0508-13</t>
  </si>
  <si>
    <t>0508-14</t>
  </si>
  <si>
    <t>0508-15</t>
  </si>
  <si>
    <t>0508-16</t>
  </si>
  <si>
    <t>0508-17</t>
  </si>
  <si>
    <t>0508-18</t>
  </si>
  <si>
    <t>0508-19</t>
  </si>
  <si>
    <t>0508-20</t>
  </si>
  <si>
    <t>0508-21</t>
  </si>
  <si>
    <t>0509-03</t>
  </si>
  <si>
    <t>0509-04</t>
  </si>
  <si>
    <t>0509-05</t>
  </si>
  <si>
    <t>0509-06</t>
  </si>
  <si>
    <t>0509-07</t>
  </si>
  <si>
    <t>0509-08</t>
  </si>
  <si>
    <t>0509-09</t>
  </si>
  <si>
    <t>0509-10</t>
  </si>
  <si>
    <t>0509-11</t>
  </si>
  <si>
    <t>0509-12</t>
  </si>
  <si>
    <t>0509-13</t>
  </si>
  <si>
    <t>0509-14</t>
  </si>
  <si>
    <t>pW1</t>
  </si>
  <si>
    <t>pW10</t>
  </si>
  <si>
    <t>pW5</t>
  </si>
  <si>
    <t>pW18</t>
  </si>
  <si>
    <t>pW38</t>
  </si>
  <si>
    <t>W14</t>
  </si>
  <si>
    <t>#</t>
  </si>
  <si>
    <t>0509-B01</t>
  </si>
  <si>
    <t>0509-B02</t>
  </si>
  <si>
    <t>0509-B03</t>
  </si>
  <si>
    <t>W19</t>
  </si>
  <si>
    <t>W29</t>
  </si>
  <si>
    <t>TV Wt + Dry Lean Mass</t>
  </si>
  <si>
    <t>tv wt + dry lipid</t>
  </si>
  <si>
    <t>sample ID</t>
  </si>
  <si>
    <t>0511-B01</t>
  </si>
  <si>
    <t>0511-B02</t>
  </si>
  <si>
    <t>0511-B03</t>
  </si>
  <si>
    <t>0511-B04</t>
  </si>
  <si>
    <t>0511-B05</t>
  </si>
  <si>
    <t>0511-B06</t>
  </si>
  <si>
    <t>0512-B01</t>
  </si>
  <si>
    <t>0512-B02</t>
  </si>
  <si>
    <t>0512-B03</t>
  </si>
  <si>
    <t>0514-01</t>
  </si>
  <si>
    <t>0514-02</t>
  </si>
  <si>
    <t>0514-03</t>
  </si>
  <si>
    <t>W20</t>
  </si>
  <si>
    <t>batch-0511</t>
  </si>
  <si>
    <t>batch_0513</t>
  </si>
  <si>
    <t>batch_0515</t>
  </si>
  <si>
    <t>20180429</t>
  </si>
  <si>
    <t>0519-01</t>
  </si>
  <si>
    <t>0519-02</t>
  </si>
  <si>
    <t>0519-03</t>
  </si>
  <si>
    <t>0520-01</t>
  </si>
  <si>
    <t>0520-02</t>
  </si>
  <si>
    <t>0520-03</t>
  </si>
  <si>
    <t>0520-04</t>
  </si>
  <si>
    <t>0520-05</t>
  </si>
  <si>
    <t>BE16 0429</t>
  </si>
  <si>
    <t>BE12 0429</t>
  </si>
  <si>
    <t>0525-01</t>
  </si>
  <si>
    <t>0526-01</t>
  </si>
  <si>
    <t>0526-02</t>
  </si>
  <si>
    <t>0526-03</t>
  </si>
  <si>
    <t>W30</t>
  </si>
  <si>
    <t>0527-01</t>
  </si>
  <si>
    <t>0527-02</t>
  </si>
  <si>
    <t>0527-03</t>
  </si>
  <si>
    <t>0527-04</t>
  </si>
  <si>
    <t>0527-05</t>
  </si>
  <si>
    <t>0527-06</t>
  </si>
  <si>
    <t>0527-07</t>
  </si>
  <si>
    <t>0527-08</t>
  </si>
  <si>
    <t>0527-09</t>
  </si>
  <si>
    <t>0528-01</t>
  </si>
  <si>
    <t>0528-02</t>
  </si>
  <si>
    <t>0528-03</t>
  </si>
  <si>
    <t>0528-04</t>
  </si>
  <si>
    <t>0528-05</t>
  </si>
  <si>
    <t>0528-06</t>
  </si>
  <si>
    <t>0528-07</t>
  </si>
  <si>
    <t>0528-08</t>
  </si>
  <si>
    <t>0528-09</t>
  </si>
  <si>
    <t>0528-10</t>
  </si>
  <si>
    <t>0528-11</t>
  </si>
  <si>
    <t>0528-12</t>
  </si>
  <si>
    <t>0528-13</t>
  </si>
  <si>
    <t>0528-14</t>
  </si>
  <si>
    <t>0528-15</t>
  </si>
  <si>
    <t>0528-16</t>
  </si>
  <si>
    <t>0528-17</t>
  </si>
  <si>
    <t>0528-18</t>
  </si>
  <si>
    <t>0528-19</t>
  </si>
  <si>
    <t>0528-20</t>
  </si>
  <si>
    <t>0528-21</t>
  </si>
  <si>
    <t>0528-22</t>
  </si>
  <si>
    <t>0528-23</t>
  </si>
  <si>
    <t>0530-01</t>
  </si>
  <si>
    <t>0530-02</t>
  </si>
  <si>
    <t>0530-03</t>
  </si>
  <si>
    <t>0530-04</t>
  </si>
  <si>
    <t>0530-05</t>
  </si>
  <si>
    <t>0531-01</t>
  </si>
  <si>
    <t>0531-02</t>
  </si>
  <si>
    <t>0531-03</t>
  </si>
  <si>
    <t>0531-04</t>
  </si>
  <si>
    <t>0531-05</t>
  </si>
  <si>
    <t>0531-06</t>
  </si>
  <si>
    <t>0531-07</t>
  </si>
  <si>
    <t>0531-08</t>
  </si>
  <si>
    <t>0531-09</t>
  </si>
  <si>
    <t>0531-10</t>
  </si>
  <si>
    <t>0531-11</t>
  </si>
  <si>
    <t>0531-12</t>
  </si>
  <si>
    <t>0531-13</t>
  </si>
  <si>
    <t>0531-14</t>
  </si>
  <si>
    <t xml:space="preserve"> blank</t>
  </si>
  <si>
    <t>0414-06</t>
  </si>
  <si>
    <t>vial labels: "6-#"</t>
  </si>
  <si>
    <t>vial label: "7-#"</t>
  </si>
  <si>
    <t>vial label: "8-#"</t>
  </si>
  <si>
    <t>vial label: "9-#"</t>
  </si>
  <si>
    <t>vial label: "A-#"</t>
  </si>
  <si>
    <t>vial label: "B-#"</t>
  </si>
  <si>
    <t>vial label: "C-#"</t>
  </si>
  <si>
    <t>vial label: "D-#"</t>
  </si>
  <si>
    <t>vial label: "E-#"</t>
  </si>
  <si>
    <t>batch_0518</t>
  </si>
  <si>
    <t>vial label: "3-#"</t>
  </si>
  <si>
    <t>vial label: "3-#" and "4-#"</t>
  </si>
  <si>
    <t>0602-01</t>
  </si>
  <si>
    <t>0602-02</t>
  </si>
  <si>
    <t>0602-03</t>
  </si>
  <si>
    <t>0602-04</t>
  </si>
  <si>
    <t>0602-05</t>
  </si>
  <si>
    <t>0602-06</t>
  </si>
  <si>
    <t>0602-07</t>
  </si>
  <si>
    <t>0601-01</t>
  </si>
  <si>
    <t>0603-01</t>
  </si>
  <si>
    <t>0603-02</t>
  </si>
  <si>
    <t>0603-03</t>
  </si>
  <si>
    <t>0603-04</t>
  </si>
  <si>
    <t>0603-05</t>
  </si>
  <si>
    <t>0603-06</t>
  </si>
  <si>
    <t>0603-07</t>
  </si>
  <si>
    <t>0603-08</t>
  </si>
  <si>
    <t>0603-09</t>
  </si>
  <si>
    <t>0603-10</t>
  </si>
  <si>
    <t>0603-11</t>
  </si>
  <si>
    <t>0603-12</t>
  </si>
  <si>
    <t>0603-13</t>
  </si>
  <si>
    <t>0613-10</t>
  </si>
  <si>
    <t>0613-11</t>
  </si>
  <si>
    <t>0613-12</t>
  </si>
  <si>
    <t>0613-13</t>
  </si>
  <si>
    <t>0613-14</t>
  </si>
  <si>
    <t>0613-15</t>
  </si>
  <si>
    <t>0613-16</t>
  </si>
  <si>
    <t>0613-17</t>
  </si>
  <si>
    <t>0613-18</t>
  </si>
  <si>
    <t>0613-19</t>
  </si>
  <si>
    <t>0613-20</t>
  </si>
  <si>
    <t>0615-01</t>
  </si>
  <si>
    <t>0616-01</t>
  </si>
  <si>
    <t>0616-02</t>
  </si>
  <si>
    <t>0616-03</t>
  </si>
  <si>
    <t>0616-04</t>
  </si>
  <si>
    <t>0616-05</t>
  </si>
  <si>
    <t>0616-06</t>
  </si>
  <si>
    <t>0504-01</t>
  </si>
  <si>
    <t>0504-02</t>
  </si>
  <si>
    <t>0504-03</t>
  </si>
  <si>
    <t>0602-</t>
  </si>
  <si>
    <t>BE 0314</t>
  </si>
  <si>
    <t>UZ 0302</t>
  </si>
  <si>
    <t>BE 0320</t>
  </si>
  <si>
    <t>BE 0429</t>
  </si>
  <si>
    <t>FAME</t>
  </si>
  <si>
    <t>F</t>
  </si>
  <si>
    <t>82wander_0616</t>
  </si>
  <si>
    <t>81wander_0615</t>
  </si>
  <si>
    <t>80wander_0614</t>
  </si>
  <si>
    <t>79wander_0613</t>
  </si>
  <si>
    <t>78wander_0612</t>
  </si>
  <si>
    <t>77wander_0611</t>
  </si>
  <si>
    <t>76wander_0610</t>
  </si>
  <si>
    <t>75wander_0609</t>
  </si>
  <si>
    <t>74wander_0608</t>
  </si>
  <si>
    <t>73wander_0607</t>
  </si>
  <si>
    <t>72wander_0606</t>
  </si>
  <si>
    <t>71wander_0605</t>
  </si>
  <si>
    <t>70wander_0604</t>
  </si>
  <si>
    <t>69wander_0603</t>
  </si>
  <si>
    <t>68wander_0602</t>
  </si>
  <si>
    <t>67wander_0601</t>
  </si>
  <si>
    <t>66wander_0531</t>
  </si>
  <si>
    <t>65wander_0530</t>
  </si>
  <si>
    <t>64wander_0529</t>
  </si>
  <si>
    <t>63wander_0528</t>
  </si>
  <si>
    <t>62wander_0527</t>
  </si>
  <si>
    <t>61wander_0526</t>
  </si>
  <si>
    <t>60wander_0525</t>
  </si>
  <si>
    <t>59wander_0524</t>
  </si>
  <si>
    <t>58wander_0523</t>
  </si>
  <si>
    <t>57wander_0522</t>
  </si>
  <si>
    <t>56wander_0521</t>
  </si>
  <si>
    <t>55wander_0520</t>
  </si>
  <si>
    <t>54wander_0519</t>
  </si>
  <si>
    <t>53wander_0518</t>
  </si>
  <si>
    <t>52wander_0517</t>
  </si>
  <si>
    <t>51wander_0516</t>
  </si>
  <si>
    <t>50wander_0515</t>
  </si>
  <si>
    <t>49wander_0514</t>
  </si>
  <si>
    <t>48wander_0513</t>
  </si>
  <si>
    <t>47wander_0512</t>
  </si>
  <si>
    <t>46wander_0511</t>
  </si>
  <si>
    <t>45wander_0510</t>
  </si>
  <si>
    <t>44wander_0509</t>
  </si>
  <si>
    <t>43wander_0508</t>
  </si>
  <si>
    <t>42wander_0507</t>
  </si>
  <si>
    <t>41wanader_0506</t>
  </si>
  <si>
    <t>40wander_0505</t>
  </si>
  <si>
    <t>39wander_0504</t>
  </si>
  <si>
    <t>38wander_0503</t>
  </si>
  <si>
    <t>37wander_0502</t>
  </si>
  <si>
    <t>36wander_0501</t>
  </si>
  <si>
    <t>35wander_0430</t>
  </si>
  <si>
    <t>34wander_0429</t>
  </si>
  <si>
    <t>33wander_0428</t>
  </si>
  <si>
    <t>32wander_0427</t>
  </si>
  <si>
    <t>31wander_0426</t>
  </si>
  <si>
    <t>30wander_0425</t>
  </si>
  <si>
    <t>29wander_0424</t>
  </si>
  <si>
    <t>28wander_0423</t>
  </si>
  <si>
    <t>27wander_0422</t>
  </si>
  <si>
    <t>26wander_0421</t>
  </si>
  <si>
    <t>25wander_0420</t>
  </si>
  <si>
    <t>24wander_0419</t>
  </si>
  <si>
    <t>23wander_0418</t>
  </si>
  <si>
    <t>22wander_0417</t>
  </si>
  <si>
    <t>21wander_0416</t>
  </si>
  <si>
    <t>20wander_0415</t>
  </si>
  <si>
    <t>19wander_0414</t>
  </si>
  <si>
    <t>18wander_0413</t>
  </si>
  <si>
    <t>17wander_0412</t>
  </si>
  <si>
    <t>16wander_0411</t>
  </si>
  <si>
    <t>15wander_0410</t>
  </si>
  <si>
    <t>14wander_0409</t>
  </si>
  <si>
    <t>13wander_0408</t>
  </si>
  <si>
    <t>12wander_0407</t>
  </si>
  <si>
    <t>11wander_0406</t>
  </si>
  <si>
    <t>10wander_0405</t>
  </si>
  <si>
    <t>01wander_0327</t>
  </si>
  <si>
    <t>02wander_0328</t>
  </si>
  <si>
    <t>03wander_0329</t>
  </si>
  <si>
    <t>04wander_0330</t>
  </si>
  <si>
    <t>05wander_0331</t>
  </si>
  <si>
    <t>06wander_0401</t>
  </si>
  <si>
    <t>07wander_0402</t>
  </si>
  <si>
    <t>08wander_0403</t>
  </si>
  <si>
    <t>09wander_0404</t>
  </si>
  <si>
    <t>wday</t>
  </si>
  <si>
    <t>pday</t>
  </si>
  <si>
    <t>fiveday</t>
  </si>
  <si>
    <t>tag_mass</t>
  </si>
  <si>
    <t>tag_id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</si>
</sst>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name val="Calibri"/>
      <family val="2"/>
      <scheme val="minor"/>
    </font>
    <font>
      <sz val="16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3F3F76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name val="Calibri"/>
      <family val="2"/>
      <scheme val="minor"/>
    </font>
    <font>
      <sz val="16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rgb="FF9C65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8"/>
      <name val="Calibri"/>
      <family val="2"/>
      <scheme val="minor"/>
    </font>
    <font>
      <sz val="16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9C0006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FFCC99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rgb="FF7F7F7F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6">
    <xf numFmtId="0" fontId="0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3" fillId="9" borderId="17" applyNumberFormat="0" applyAlignment="0" applyProtection="0"/>
    <xf numFmtId="0" fontId="12" fillId="10" borderId="0" applyNumberFormat="0" applyBorder="0" applyAlignment="0" applyProtection="0"/>
    <xf numFmtId="0" fontId="20" fillId="13" borderId="0" applyNumberFormat="0" applyBorder="0" applyAlignment="0" applyProtection="0"/>
    <xf numFmtId="0" fontId="22" fillId="14" borderId="0" applyNumberFormat="0" applyBorder="0" applyAlignment="0" applyProtection="0"/>
    <xf numFmtId="0" fontId="23" fillId="16" borderId="17" applyNumberFormat="0" applyAlignment="0" applyProtection="0"/>
    <xf numFmtId="0" fontId="27" fillId="15" borderId="0" applyNumberFormat="0" applyBorder="0" applyAlignment="0" applyProtection="0"/>
  </cellStyleXfs>
  <cellXfs count="250">
    <xf numFmtId="0" fontId="0" fillId="0" borderId="0" xfId="0"/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1" applyFont="1" applyAlignment="1">
      <alignment wrapText="1"/>
    </xf>
    <xf numFmtId="0" fontId="2" fillId="0" borderId="0" xfId="1" applyFont="1"/>
    <xf numFmtId="0" fontId="2" fillId="0" borderId="0" xfId="1" applyFont="1" applyFill="1" applyAlignment="1">
      <alignment wrapText="1"/>
    </xf>
    <xf numFmtId="0" fontId="2" fillId="2" borderId="4" xfId="1" applyFont="1" applyFill="1" applyBorder="1"/>
    <xf numFmtId="0" fontId="2" fillId="2" borderId="3" xfId="1" applyFont="1" applyFill="1" applyBorder="1"/>
    <xf numFmtId="0" fontId="2" fillId="2" borderId="3" xfId="1" applyFont="1" applyFill="1" applyBorder="1" applyAlignment="1">
      <alignment wrapText="1"/>
    </xf>
    <xf numFmtId="0" fontId="2" fillId="2" borderId="2" xfId="1" applyFont="1" applyFill="1" applyBorder="1" applyAlignment="1">
      <alignment wrapText="1"/>
    </xf>
    <xf numFmtId="0" fontId="2" fillId="0" borderId="0" xfId="0" applyFont="1"/>
    <xf numFmtId="0" fontId="2" fillId="0" borderId="6" xfId="0" applyFont="1" applyBorder="1" applyAlignment="1">
      <alignment wrapText="1"/>
    </xf>
    <xf numFmtId="0" fontId="2" fillId="0" borderId="6" xfId="0" applyFont="1" applyBorder="1" applyAlignment="1"/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wrapText="1"/>
    </xf>
    <xf numFmtId="0" fontId="2" fillId="0" borderId="6" xfId="0" applyFont="1" applyBorder="1"/>
    <xf numFmtId="164" fontId="2" fillId="0" borderId="6" xfId="0" applyNumberFormat="1" applyFont="1" applyBorder="1" applyAlignment="1">
      <alignment wrapText="1"/>
    </xf>
    <xf numFmtId="0" fontId="3" fillId="2" borderId="3" xfId="0" applyFont="1" applyFill="1" applyBorder="1"/>
    <xf numFmtId="0" fontId="3" fillId="2" borderId="7" xfId="0" applyFont="1" applyFill="1" applyBorder="1" applyAlignment="1">
      <alignment wrapText="1"/>
    </xf>
    <xf numFmtId="1" fontId="2" fillId="0" borderId="1" xfId="1" applyNumberFormat="1" applyFont="1" applyBorder="1"/>
    <xf numFmtId="1" fontId="2" fillId="0" borderId="6" xfId="1" applyNumberFormat="1" applyFont="1" applyBorder="1"/>
    <xf numFmtId="0" fontId="2" fillId="0" borderId="8" xfId="0" applyFont="1" applyFill="1" applyBorder="1" applyAlignment="1">
      <alignment wrapText="1"/>
    </xf>
    <xf numFmtId="0" fontId="2" fillId="0" borderId="8" xfId="0" applyFont="1" applyFill="1" applyBorder="1" applyAlignme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2" borderId="9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2" borderId="11" xfId="0" applyFont="1" applyFill="1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4" fillId="0" borderId="0" xfId="0" applyFont="1" applyAlignment="1">
      <alignment horizontal="center" vertical="center" wrapText="1"/>
    </xf>
    <xf numFmtId="0" fontId="2" fillId="5" borderId="1" xfId="0" applyFont="1" applyFill="1" applyBorder="1"/>
    <xf numFmtId="164" fontId="2" fillId="5" borderId="6" xfId="0" applyNumberFormat="1" applyFont="1" applyFill="1" applyBorder="1" applyAlignment="1">
      <alignment wrapText="1"/>
    </xf>
    <xf numFmtId="0" fontId="3" fillId="2" borderId="10" xfId="0" applyFont="1" applyFill="1" applyBorder="1"/>
    <xf numFmtId="0" fontId="10" fillId="6" borderId="2" xfId="0" applyFont="1" applyFill="1" applyBorder="1" applyAlignment="1">
      <alignment wrapText="1"/>
    </xf>
    <xf numFmtId="0" fontId="10" fillId="6" borderId="12" xfId="0" applyFont="1" applyFill="1" applyBorder="1"/>
    <xf numFmtId="0" fontId="10" fillId="6" borderId="12" xfId="0" applyFont="1" applyFill="1" applyBorder="1" applyAlignment="1">
      <alignment wrapText="1"/>
    </xf>
    <xf numFmtId="0" fontId="10" fillId="6" borderId="14" xfId="0" applyFont="1" applyFill="1" applyBorder="1" applyAlignment="1">
      <alignment wrapText="1"/>
    </xf>
    <xf numFmtId="0" fontId="10" fillId="6" borderId="7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4" fillId="7" borderId="6" xfId="0" applyFont="1" applyFill="1" applyBorder="1" applyAlignment="1">
      <alignment wrapText="1"/>
    </xf>
    <xf numFmtId="0" fontId="4" fillId="0" borderId="15" xfId="0" applyFont="1" applyBorder="1"/>
    <xf numFmtId="164" fontId="4" fillId="0" borderId="15" xfId="0" applyNumberFormat="1" applyFont="1" applyBorder="1" applyAlignment="1">
      <alignment wrapText="1"/>
    </xf>
    <xf numFmtId="1" fontId="4" fillId="0" borderId="16" xfId="0" applyNumberFormat="1" applyFont="1" applyBorder="1"/>
    <xf numFmtId="1" fontId="4" fillId="0" borderId="15" xfId="0" applyNumberFormat="1" applyFont="1" applyBorder="1"/>
    <xf numFmtId="0" fontId="4" fillId="0" borderId="0" xfId="0" applyFont="1" applyAlignment="1">
      <alignment vertical="center" wrapText="1"/>
    </xf>
    <xf numFmtId="0" fontId="4" fillId="0" borderId="15" xfId="0" applyFont="1" applyBorder="1" applyAlignment="1">
      <alignment wrapText="1"/>
    </xf>
    <xf numFmtId="164" fontId="4" fillId="0" borderId="15" xfId="0" applyNumberFormat="1" applyFont="1" applyBorder="1"/>
    <xf numFmtId="0" fontId="4" fillId="7" borderId="6" xfId="0" applyFont="1" applyFill="1" applyBorder="1" applyAlignment="1">
      <alignment horizontal="left" vertical="center" wrapText="1"/>
    </xf>
    <xf numFmtId="16" fontId="4" fillId="0" borderId="15" xfId="0" applyNumberFormat="1" applyFont="1" applyBorder="1" applyAlignment="1">
      <alignment horizontal="left" vertical="center"/>
    </xf>
    <xf numFmtId="0" fontId="4" fillId="0" borderId="15" xfId="0" applyFont="1" applyBorder="1" applyAlignment="1">
      <alignment horizontal="right" vertical="center" wrapText="1"/>
    </xf>
    <xf numFmtId="0" fontId="4" fillId="8" borderId="6" xfId="0" applyFont="1" applyFill="1" applyBorder="1" applyAlignment="1">
      <alignment wrapText="1"/>
    </xf>
    <xf numFmtId="0" fontId="4" fillId="8" borderId="15" xfId="0" applyFont="1" applyFill="1" applyBorder="1"/>
    <xf numFmtId="164" fontId="4" fillId="8" borderId="15" xfId="0" applyNumberFormat="1" applyFont="1" applyFill="1" applyBorder="1" applyAlignment="1">
      <alignment wrapText="1"/>
    </xf>
    <xf numFmtId="164" fontId="6" fillId="8" borderId="15" xfId="0" applyNumberFormat="1" applyFont="1" applyFill="1" applyBorder="1" applyAlignment="1">
      <alignment wrapText="1"/>
    </xf>
    <xf numFmtId="1" fontId="4" fillId="8" borderId="15" xfId="0" applyNumberFormat="1" applyFont="1" applyFill="1" applyBorder="1"/>
    <xf numFmtId="0" fontId="5" fillId="0" borderId="0" xfId="0" applyFont="1" applyAlignment="1">
      <alignment vertical="center" wrapText="1"/>
    </xf>
    <xf numFmtId="164" fontId="4" fillId="8" borderId="15" xfId="0" applyNumberFormat="1" applyFont="1" applyFill="1" applyBorder="1"/>
    <xf numFmtId="0" fontId="11" fillId="0" borderId="0" xfId="0" applyFont="1"/>
    <xf numFmtId="0" fontId="11" fillId="0" borderId="1" xfId="0" applyFont="1" applyBorder="1"/>
    <xf numFmtId="0" fontId="11" fillId="0" borderId="6" xfId="0" applyFont="1" applyBorder="1"/>
    <xf numFmtId="0" fontId="11" fillId="0" borderId="6" xfId="0" applyNumberFormat="1" applyFont="1" applyBorder="1"/>
    <xf numFmtId="0" fontId="11" fillId="11" borderId="1" xfId="0" applyFont="1" applyFill="1" applyBorder="1"/>
    <xf numFmtId="0" fontId="11" fillId="11" borderId="6" xfId="0" applyFont="1" applyFill="1" applyBorder="1"/>
    <xf numFmtId="0" fontId="11" fillId="12" borderId="6" xfId="0" applyFont="1" applyFill="1" applyBorder="1"/>
    <xf numFmtId="0" fontId="11" fillId="12" borderId="1" xfId="0" applyFont="1" applyFill="1" applyBorder="1"/>
    <xf numFmtId="0" fontId="14" fillId="10" borderId="9" xfId="11" applyFont="1" applyBorder="1"/>
    <xf numFmtId="0" fontId="14" fillId="10" borderId="11" xfId="11" applyFont="1" applyBorder="1"/>
    <xf numFmtId="0" fontId="14" fillId="10" borderId="10" xfId="11" applyFont="1" applyBorder="1"/>
    <xf numFmtId="0" fontId="15" fillId="9" borderId="18" xfId="10" applyFont="1" applyBorder="1"/>
    <xf numFmtId="0" fontId="15" fillId="9" borderId="19" xfId="10" applyFont="1" applyBorder="1"/>
    <xf numFmtId="0" fontId="15" fillId="9" borderId="20" xfId="10" applyFont="1" applyBorder="1"/>
    <xf numFmtId="2" fontId="3" fillId="2" borderId="9" xfId="0" applyNumberFormat="1" applyFont="1" applyFill="1" applyBorder="1" applyAlignment="1">
      <alignment wrapText="1"/>
    </xf>
    <xf numFmtId="2" fontId="3" fillId="2" borderId="11" xfId="0" applyNumberFormat="1" applyFont="1" applyFill="1" applyBorder="1" applyAlignment="1">
      <alignment wrapText="1"/>
    </xf>
    <xf numFmtId="2" fontId="2" fillId="0" borderId="0" xfId="0" applyNumberFormat="1" applyFont="1" applyAlignment="1">
      <alignment wrapText="1"/>
    </xf>
    <xf numFmtId="2" fontId="2" fillId="0" borderId="0" xfId="0" applyNumberFormat="1" applyFont="1"/>
    <xf numFmtId="164" fontId="3" fillId="2" borderId="11" xfId="0" applyNumberFormat="1" applyFont="1" applyFill="1" applyBorder="1" applyAlignment="1">
      <alignment wrapText="1"/>
    </xf>
    <xf numFmtId="164" fontId="2" fillId="0" borderId="0" xfId="0" applyNumberFormat="1" applyFont="1"/>
    <xf numFmtId="164" fontId="3" fillId="2" borderId="11" xfId="0" applyNumberFormat="1" applyFont="1" applyFill="1" applyBorder="1"/>
    <xf numFmtId="164" fontId="3" fillId="2" borderId="10" xfId="0" applyNumberFormat="1" applyFont="1" applyFill="1" applyBorder="1"/>
    <xf numFmtId="164" fontId="3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0" fontId="14" fillId="2" borderId="9" xfId="0" applyFont="1" applyFill="1" applyBorder="1" applyAlignment="1">
      <alignment wrapText="1"/>
    </xf>
    <xf numFmtId="0" fontId="14" fillId="2" borderId="10" xfId="0" applyFont="1" applyFill="1" applyBorder="1" applyAlignment="1">
      <alignment wrapText="1"/>
    </xf>
    <xf numFmtId="0" fontId="14" fillId="2" borderId="12" xfId="0" applyFont="1" applyFill="1" applyBorder="1" applyAlignment="1">
      <alignment wrapText="1"/>
    </xf>
    <xf numFmtId="0" fontId="14" fillId="2" borderId="3" xfId="0" applyFont="1" applyFill="1" applyBorder="1" applyAlignment="1">
      <alignment wrapText="1"/>
    </xf>
    <xf numFmtId="0" fontId="16" fillId="6" borderId="3" xfId="0" applyFont="1" applyFill="1" applyBorder="1"/>
    <xf numFmtId="0" fontId="16" fillId="6" borderId="12" xfId="0" applyFont="1" applyFill="1" applyBorder="1"/>
    <xf numFmtId="164" fontId="11" fillId="0" borderId="0" xfId="0" applyNumberFormat="1" applyFont="1"/>
    <xf numFmtId="0" fontId="6" fillId="11" borderId="6" xfId="0" applyNumberFormat="1" applyFont="1" applyFill="1" applyBorder="1"/>
    <xf numFmtId="0" fontId="6" fillId="12" borderId="6" xfId="0" applyFont="1" applyFill="1" applyBorder="1"/>
    <xf numFmtId="0" fontId="6" fillId="11" borderId="6" xfId="0" applyFont="1" applyFill="1" applyBorder="1"/>
    <xf numFmtId="0" fontId="6" fillId="11" borderId="1" xfId="0" applyFont="1" applyFill="1" applyBorder="1"/>
    <xf numFmtId="0" fontId="6" fillId="12" borderId="1" xfId="0" applyFont="1" applyFill="1" applyBorder="1"/>
    <xf numFmtId="0" fontId="11" fillId="0" borderId="1" xfId="0" applyFont="1" applyBorder="1" applyAlignment="1">
      <alignment wrapText="1"/>
    </xf>
    <xf numFmtId="164" fontId="11" fillId="0" borderId="1" xfId="0" applyNumberFormat="1" applyFont="1" applyBorder="1"/>
    <xf numFmtId="0" fontId="0" fillId="0" borderId="1" xfId="0" applyBorder="1"/>
    <xf numFmtId="0" fontId="2" fillId="0" borderId="1" xfId="1" applyFont="1" applyBorder="1"/>
    <xf numFmtId="0" fontId="14" fillId="2" borderId="22" xfId="0" applyFont="1" applyFill="1" applyBorder="1" applyAlignment="1">
      <alignment wrapText="1"/>
    </xf>
    <xf numFmtId="0" fontId="16" fillId="6" borderId="23" xfId="0" applyFont="1" applyFill="1" applyBorder="1"/>
    <xf numFmtId="0" fontId="16" fillId="6" borderId="24" xfId="0" applyFont="1" applyFill="1" applyBorder="1"/>
    <xf numFmtId="0" fontId="11" fillId="0" borderId="0" xfId="0" applyFont="1" applyAlignment="1">
      <alignment wrapText="1"/>
    </xf>
    <xf numFmtId="0" fontId="14" fillId="2" borderId="21" xfId="0" applyFont="1" applyFill="1" applyBorder="1" applyAlignment="1">
      <alignment horizontal="center" wrapText="1"/>
    </xf>
    <xf numFmtId="1" fontId="11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4" fillId="2" borderId="2" xfId="0" applyFont="1" applyFill="1" applyBorder="1" applyAlignment="1">
      <alignment wrapText="1"/>
    </xf>
    <xf numFmtId="0" fontId="14" fillId="2" borderId="3" xfId="0" applyFont="1" applyFill="1" applyBorder="1" applyAlignment="1"/>
    <xf numFmtId="0" fontId="14" fillId="2" borderId="3" xfId="0" applyFont="1" applyFill="1" applyBorder="1"/>
    <xf numFmtId="0" fontId="14" fillId="2" borderId="7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/>
    <xf numFmtId="164" fontId="11" fillId="3" borderId="1" xfId="0" applyNumberFormat="1" applyFont="1" applyFill="1" applyBorder="1" applyAlignment="1">
      <alignment wrapText="1"/>
    </xf>
    <xf numFmtId="164" fontId="11" fillId="3" borderId="6" xfId="0" applyNumberFormat="1" applyFont="1" applyFill="1" applyBorder="1" applyAlignment="1">
      <alignment wrapText="1"/>
    </xf>
    <xf numFmtId="1" fontId="11" fillId="3" borderId="1" xfId="1" applyNumberFormat="1" applyFont="1" applyFill="1" applyBorder="1"/>
    <xf numFmtId="1" fontId="11" fillId="3" borderId="6" xfId="1" applyNumberFormat="1" applyFont="1" applyFill="1" applyBorder="1"/>
    <xf numFmtId="0" fontId="11" fillId="4" borderId="1" xfId="0" applyFont="1" applyFill="1" applyBorder="1" applyAlignment="1">
      <alignment wrapText="1"/>
    </xf>
    <xf numFmtId="0" fontId="11" fillId="4" borderId="1" xfId="0" applyFont="1" applyFill="1" applyBorder="1" applyAlignment="1"/>
    <xf numFmtId="164" fontId="11" fillId="4" borderId="1" xfId="0" applyNumberFormat="1" applyFont="1" applyFill="1" applyBorder="1" applyAlignment="1">
      <alignment wrapText="1"/>
    </xf>
    <xf numFmtId="164" fontId="11" fillId="4" borderId="6" xfId="0" applyNumberFormat="1" applyFont="1" applyFill="1" applyBorder="1" applyAlignment="1">
      <alignment wrapText="1"/>
    </xf>
    <xf numFmtId="1" fontId="11" fillId="4" borderId="1" xfId="1" applyNumberFormat="1" applyFont="1" applyFill="1" applyBorder="1"/>
    <xf numFmtId="1" fontId="11" fillId="4" borderId="6" xfId="1" applyNumberFormat="1" applyFont="1" applyFill="1" applyBorder="1"/>
    <xf numFmtId="0" fontId="11" fillId="3" borderId="1" xfId="0" applyFont="1" applyFill="1" applyBorder="1"/>
    <xf numFmtId="164" fontId="11" fillId="3" borderId="1" xfId="0" applyNumberFormat="1" applyFont="1" applyFill="1" applyBorder="1"/>
    <xf numFmtId="0" fontId="11" fillId="0" borderId="13" xfId="0" applyFont="1" applyBorder="1" applyAlignment="1">
      <alignment wrapText="1"/>
    </xf>
    <xf numFmtId="0" fontId="6" fillId="0" borderId="0" xfId="0" applyFont="1" applyAlignment="1">
      <alignment wrapText="1"/>
    </xf>
    <xf numFmtId="164" fontId="11" fillId="4" borderId="1" xfId="0" applyNumberFormat="1" applyFont="1" applyFill="1" applyBorder="1"/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 applyAlignment="1"/>
    <xf numFmtId="164" fontId="6" fillId="4" borderId="1" xfId="0" applyNumberFormat="1" applyFont="1" applyFill="1" applyBorder="1" applyAlignment="1">
      <alignment wrapText="1"/>
    </xf>
    <xf numFmtId="164" fontId="6" fillId="4" borderId="6" xfId="0" applyNumberFormat="1" applyFont="1" applyFill="1" applyBorder="1" applyAlignment="1">
      <alignment wrapText="1"/>
    </xf>
    <xf numFmtId="1" fontId="6" fillId="4" borderId="1" xfId="1" applyNumberFormat="1" applyFont="1" applyFill="1" applyBorder="1"/>
    <xf numFmtId="1" fontId="6" fillId="4" borderId="6" xfId="1" applyNumberFormat="1" applyFont="1" applyFill="1" applyBorder="1"/>
    <xf numFmtId="0" fontId="6" fillId="0" borderId="0" xfId="0" applyFont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6" fillId="3" borderId="1" xfId="0" applyFont="1" applyFill="1" applyBorder="1" applyAlignment="1"/>
    <xf numFmtId="164" fontId="6" fillId="3" borderId="1" xfId="0" applyNumberFormat="1" applyFont="1" applyFill="1" applyBorder="1" applyAlignment="1">
      <alignment wrapText="1"/>
    </xf>
    <xf numFmtId="164" fontId="6" fillId="3" borderId="6" xfId="0" applyNumberFormat="1" applyFont="1" applyFill="1" applyBorder="1" applyAlignment="1">
      <alignment wrapText="1"/>
    </xf>
    <xf numFmtId="1" fontId="6" fillId="3" borderId="1" xfId="1" applyNumberFormat="1" applyFont="1" applyFill="1" applyBorder="1"/>
    <xf numFmtId="1" fontId="6" fillId="3" borderId="6" xfId="1" applyNumberFormat="1" applyFont="1" applyFill="1" applyBorder="1"/>
    <xf numFmtId="0" fontId="6" fillId="4" borderId="1" xfId="1" applyFont="1" applyFill="1" applyBorder="1"/>
    <xf numFmtId="0" fontId="11" fillId="4" borderId="1" xfId="0" applyFont="1" applyFill="1" applyBorder="1"/>
    <xf numFmtId="0" fontId="11" fillId="0" borderId="0" xfId="0" applyFont="1" applyAlignment="1"/>
    <xf numFmtId="0" fontId="6" fillId="4" borderId="5" xfId="0" applyFont="1" applyFill="1" applyBorder="1" applyAlignment="1">
      <alignment wrapText="1"/>
    </xf>
    <xf numFmtId="0" fontId="6" fillId="4" borderId="5" xfId="0" applyFont="1" applyFill="1" applyBorder="1" applyAlignment="1"/>
    <xf numFmtId="164" fontId="2" fillId="5" borderId="1" xfId="0" applyNumberFormat="1" applyFont="1" applyFill="1" applyBorder="1"/>
    <xf numFmtId="164" fontId="2" fillId="0" borderId="1" xfId="1" applyNumberFormat="1" applyFont="1" applyBorder="1"/>
    <xf numFmtId="0" fontId="14" fillId="2" borderId="2" xfId="0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164" fontId="11" fillId="5" borderId="6" xfId="0" applyNumberFormat="1" applyFont="1" applyFill="1" applyBorder="1" applyAlignment="1">
      <alignment wrapText="1"/>
    </xf>
    <xf numFmtId="0" fontId="11" fillId="5" borderId="1" xfId="0" applyFont="1" applyFill="1" applyBorder="1"/>
    <xf numFmtId="49" fontId="14" fillId="2" borderId="9" xfId="0" applyNumberFormat="1" applyFont="1" applyFill="1" applyBorder="1" applyAlignment="1">
      <alignment wrapText="1"/>
    </xf>
    <xf numFmtId="49" fontId="11" fillId="0" borderId="0" xfId="0" applyNumberFormat="1" applyFont="1"/>
    <xf numFmtId="0" fontId="11" fillId="5" borderId="6" xfId="0" applyFont="1" applyFill="1" applyBorder="1"/>
    <xf numFmtId="0" fontId="2" fillId="5" borderId="6" xfId="0" applyFont="1" applyFill="1" applyBorder="1"/>
    <xf numFmtId="164" fontId="2" fillId="5" borderId="6" xfId="0" applyNumberFormat="1" applyFont="1" applyFill="1" applyBorder="1"/>
    <xf numFmtId="0" fontId="17" fillId="0" borderId="1" xfId="12" applyFont="1" applyFill="1" applyBorder="1" applyAlignment="1">
      <alignment horizontal="center"/>
    </xf>
    <xf numFmtId="0" fontId="11" fillId="0" borderId="6" xfId="0" applyFont="1" applyBorder="1" applyAlignment="1">
      <alignment wrapText="1"/>
    </xf>
    <xf numFmtId="0" fontId="0" fillId="0" borderId="6" xfId="0" applyBorder="1"/>
    <xf numFmtId="0" fontId="14" fillId="0" borderId="31" xfId="0" applyFont="1" applyBorder="1" applyAlignment="1">
      <alignment wrapText="1"/>
    </xf>
    <xf numFmtId="0" fontId="14" fillId="0" borderId="9" xfId="0" applyFont="1" applyBorder="1" applyAlignment="1">
      <alignment wrapText="1"/>
    </xf>
    <xf numFmtId="0" fontId="14" fillId="0" borderId="11" xfId="0" applyFont="1" applyBorder="1" applyAlignment="1"/>
    <xf numFmtId="0" fontId="14" fillId="0" borderId="11" xfId="0" applyFont="1" applyBorder="1" applyAlignment="1">
      <alignment wrapText="1"/>
    </xf>
    <xf numFmtId="0" fontId="14" fillId="0" borderId="32" xfId="0" applyFont="1" applyBorder="1" applyAlignment="1">
      <alignment wrapText="1"/>
    </xf>
    <xf numFmtId="0" fontId="0" fillId="0" borderId="30" xfId="0" applyBorder="1"/>
    <xf numFmtId="0" fontId="25" fillId="14" borderId="36" xfId="13" applyFont="1" applyBorder="1"/>
    <xf numFmtId="0" fontId="24" fillId="13" borderId="25" xfId="12" applyFont="1" applyBorder="1"/>
    <xf numFmtId="0" fontId="24" fillId="13" borderId="1" xfId="12" applyFont="1" applyBorder="1"/>
    <xf numFmtId="0" fontId="24" fillId="13" borderId="26" xfId="12" applyFont="1" applyBorder="1"/>
    <xf numFmtId="0" fontId="24" fillId="13" borderId="27" xfId="12" applyFont="1" applyBorder="1"/>
    <xf numFmtId="0" fontId="24" fillId="13" borderId="28" xfId="12" applyFont="1" applyBorder="1"/>
    <xf numFmtId="0" fontId="24" fillId="13" borderId="29" xfId="12" applyFont="1" applyBorder="1"/>
    <xf numFmtId="0" fontId="1" fillId="0" borderId="0" xfId="0" applyFont="1"/>
    <xf numFmtId="0" fontId="24" fillId="13" borderId="37" xfId="12" applyFont="1" applyBorder="1"/>
    <xf numFmtId="0" fontId="25" fillId="14" borderId="38" xfId="13" applyFont="1" applyBorder="1"/>
    <xf numFmtId="0" fontId="24" fillId="13" borderId="39" xfId="12" applyFont="1" applyBorder="1"/>
    <xf numFmtId="0" fontId="24" fillId="13" borderId="34" xfId="12" applyFont="1" applyBorder="1"/>
    <xf numFmtId="0" fontId="24" fillId="13" borderId="33" xfId="12" applyFont="1" applyBorder="1"/>
    <xf numFmtId="164" fontId="11" fillId="0" borderId="0" xfId="0" applyNumberFormat="1" applyFont="1"/>
    <xf numFmtId="164" fontId="11" fillId="0" borderId="0" xfId="0" applyNumberFormat="1" applyFont="1"/>
    <xf numFmtId="164" fontId="11" fillId="0" borderId="0" xfId="0" applyNumberFormat="1" applyFont="1"/>
    <xf numFmtId="164" fontId="11" fillId="0" borderId="0" xfId="0" applyNumberFormat="1" applyFont="1"/>
    <xf numFmtId="164" fontId="11" fillId="0" borderId="0" xfId="0" applyNumberFormat="1" applyFont="1"/>
    <xf numFmtId="0" fontId="0" fillId="0" borderId="0" xfId="0"/>
    <xf numFmtId="0" fontId="11" fillId="0" borderId="0" xfId="0" applyFont="1"/>
    <xf numFmtId="164" fontId="11" fillId="0" borderId="0" xfId="0" applyNumberFormat="1" applyFont="1"/>
    <xf numFmtId="0" fontId="11" fillId="0" borderId="0" xfId="0" applyFont="1" applyBorder="1"/>
    <xf numFmtId="164" fontId="11" fillId="0" borderId="0" xfId="0" applyNumberFormat="1" applyFont="1" applyBorder="1"/>
    <xf numFmtId="0" fontId="11" fillId="0" borderId="0" xfId="0" applyFont="1" applyBorder="1" applyAlignment="1">
      <alignment wrapText="1"/>
    </xf>
    <xf numFmtId="49" fontId="11" fillId="0" borderId="0" xfId="0" applyNumberFormat="1" applyFont="1"/>
    <xf numFmtId="49" fontId="11" fillId="0" borderId="0" xfId="0" applyNumberFormat="1" applyFont="1" applyBorder="1"/>
    <xf numFmtId="0" fontId="24" fillId="13" borderId="40" xfId="12" applyFont="1" applyBorder="1"/>
    <xf numFmtId="0" fontId="25" fillId="14" borderId="41" xfId="13" applyFont="1" applyBorder="1"/>
    <xf numFmtId="0" fontId="26" fillId="16" borderId="37" xfId="14" applyFont="1" applyBorder="1"/>
    <xf numFmtId="0" fontId="26" fillId="16" borderId="1" xfId="14" applyFont="1" applyBorder="1"/>
    <xf numFmtId="0" fontId="28" fillId="15" borderId="1" xfId="15" applyFont="1" applyBorder="1"/>
    <xf numFmtId="0" fontId="28" fillId="15" borderId="25" xfId="15" applyFont="1" applyBorder="1"/>
    <xf numFmtId="0" fontId="1" fillId="0" borderId="0" xfId="0" applyFont="1" applyBorder="1"/>
    <xf numFmtId="0" fontId="26" fillId="16" borderId="35" xfId="14" applyFont="1" applyBorder="1"/>
    <xf numFmtId="0" fontId="26" fillId="16" borderId="34" xfId="14" applyFont="1" applyBorder="1"/>
    <xf numFmtId="0" fontId="28" fillId="15" borderId="34" xfId="15" applyFont="1" applyBorder="1"/>
    <xf numFmtId="0" fontId="28" fillId="15" borderId="33" xfId="15" applyFont="1" applyBorder="1"/>
    <xf numFmtId="0" fontId="29" fillId="0" borderId="0" xfId="0" applyFont="1" applyBorder="1" applyAlignment="1">
      <alignment horizontal="center"/>
    </xf>
    <xf numFmtId="164" fontId="11" fillId="17" borderId="0" xfId="0" applyNumberFormat="1" applyFont="1" applyFill="1"/>
    <xf numFmtId="0" fontId="21" fillId="0" borderId="1" xfId="0" applyFont="1" applyFill="1" applyBorder="1" applyAlignment="1">
      <alignment horizontal="center"/>
    </xf>
    <xf numFmtId="0" fontId="17" fillId="18" borderId="1" xfId="12" applyFont="1" applyFill="1" applyBorder="1" applyAlignment="1">
      <alignment horizontal="center"/>
    </xf>
    <xf numFmtId="0" fontId="17" fillId="19" borderId="1" xfId="12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0" fontId="17" fillId="20" borderId="1" xfId="0" applyFont="1" applyFill="1" applyBorder="1" applyAlignment="1">
      <alignment horizontal="center"/>
    </xf>
    <xf numFmtId="0" fontId="11" fillId="0" borderId="0" xfId="0" applyFont="1"/>
    <xf numFmtId="0" fontId="11" fillId="0" borderId="6" xfId="0" applyFont="1" applyBorder="1"/>
    <xf numFmtId="0" fontId="14" fillId="10" borderId="9" xfId="11" applyFont="1" applyBorder="1"/>
    <xf numFmtId="0" fontId="14" fillId="10" borderId="11" xfId="11" applyFont="1" applyBorder="1"/>
    <xf numFmtId="0" fontId="17" fillId="0" borderId="1" xfId="0" applyFont="1" applyFill="1" applyBorder="1" applyAlignment="1">
      <alignment horizontal="center"/>
    </xf>
    <xf numFmtId="0" fontId="6" fillId="0" borderId="0" xfId="0" applyFont="1"/>
    <xf numFmtId="0" fontId="30" fillId="0" borderId="0" xfId="0" applyFont="1" applyAlignment="1">
      <alignment horizontal="right"/>
    </xf>
    <xf numFmtId="0" fontId="31" fillId="14" borderId="0" xfId="13" applyFont="1"/>
    <xf numFmtId="0" fontId="32" fillId="0" borderId="30" xfId="0" applyFont="1" applyBorder="1" applyAlignment="1">
      <alignment vertical="center" wrapText="1"/>
    </xf>
    <xf numFmtId="0" fontId="32" fillId="0" borderId="43" xfId="0" applyFont="1" applyBorder="1" applyAlignment="1">
      <alignment vertical="center" wrapText="1"/>
    </xf>
    <xf numFmtId="0" fontId="1" fillId="0" borderId="44" xfId="0" applyFont="1" applyBorder="1" applyAlignment="1">
      <alignment vertical="center" wrapText="1"/>
    </xf>
    <xf numFmtId="0" fontId="1" fillId="0" borderId="45" xfId="0" applyFont="1" applyBorder="1" applyAlignment="1">
      <alignment vertical="center" wrapText="1"/>
    </xf>
    <xf numFmtId="0" fontId="1" fillId="0" borderId="30" xfId="0" applyFont="1" applyBorder="1" applyAlignment="1">
      <alignment vertical="center" wrapText="1"/>
    </xf>
    <xf numFmtId="0" fontId="1" fillId="0" borderId="43" xfId="0" applyFont="1" applyBorder="1" applyAlignment="1">
      <alignment vertical="center" wrapText="1"/>
    </xf>
    <xf numFmtId="0" fontId="11" fillId="0" borderId="10" xfId="0" applyFont="1" applyBorder="1"/>
    <xf numFmtId="0" fontId="11" fillId="0" borderId="11" xfId="0" applyFont="1" applyBorder="1"/>
    <xf numFmtId="0" fontId="11" fillId="0" borderId="9" xfId="0" applyFont="1" applyBorder="1"/>
    <xf numFmtId="0" fontId="29" fillId="21" borderId="0" xfId="0" applyFont="1" applyFill="1" applyBorder="1" applyAlignment="1">
      <alignment horizontal="center"/>
    </xf>
    <xf numFmtId="0" fontId="6" fillId="0" borderId="0" xfId="0" applyFont="1" applyFill="1"/>
    <xf numFmtId="0" fontId="6" fillId="0" borderId="0" xfId="15" applyFont="1" applyFill="1"/>
    <xf numFmtId="0" fontId="17" fillId="0" borderId="0" xfId="0" applyFont="1" applyFill="1"/>
    <xf numFmtId="0" fontId="17" fillId="22" borderId="1" xfId="0" applyFont="1" applyFill="1" applyBorder="1" applyAlignment="1">
      <alignment horizontal="center"/>
    </xf>
    <xf numFmtId="0" fontId="17" fillId="23" borderId="1" xfId="0" applyFont="1" applyFill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0" xfId="0" applyFont="1"/>
    <xf numFmtId="0" fontId="29" fillId="0" borderId="0" xfId="1" applyFont="1" applyBorder="1" applyAlignment="1">
      <alignment horizontal="center"/>
    </xf>
    <xf numFmtId="0" fontId="33" fillId="13" borderId="0" xfId="12" applyFont="1" applyBorder="1" applyAlignment="1">
      <alignment horizontal="center"/>
    </xf>
    <xf numFmtId="0" fontId="29" fillId="21" borderId="0" xfId="0" applyFont="1" applyFill="1" applyBorder="1"/>
    <xf numFmtId="0" fontId="29" fillId="0" borderId="0" xfId="0" applyFont="1" applyBorder="1"/>
    <xf numFmtId="0" fontId="1" fillId="0" borderId="0" xfId="1"/>
    <xf numFmtId="0" fontId="29" fillId="0" borderId="6" xfId="0" applyFont="1" applyBorder="1"/>
    <xf numFmtId="0" fontId="29" fillId="0" borderId="1" xfId="0" applyFont="1" applyBorder="1"/>
    <xf numFmtId="0" fontId="11" fillId="0" borderId="31" xfId="0" applyFont="1" applyBorder="1"/>
    <xf numFmtId="0" fontId="18" fillId="0" borderId="0" xfId="0" applyFont="1"/>
    <xf numFmtId="164" fontId="18" fillId="0" borderId="0" xfId="0" applyNumberFormat="1" applyFont="1"/>
    <xf numFmtId="0" fontId="11" fillId="0" borderId="42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1" fillId="0" borderId="0" xfId="1" applyAlignment="1">
      <alignment horizontal="center"/>
    </xf>
    <xf numFmtId="0" fontId="29" fillId="0" borderId="0" xfId="0" applyFont="1" applyAlignment="1">
      <alignment horizontal="center"/>
    </xf>
  </cellXfs>
  <cellStyles count="16">
    <cellStyle name="60% - Accent3" xfId="11" builtinId="40"/>
    <cellStyle name="Bad" xfId="12" builtinId="27"/>
    <cellStyle name="Calculation" xfId="14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Good" xfId="13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Input" xfId="10" builtinId="20"/>
    <cellStyle name="Neutral 2" xfId="15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Percent of Larvae in Diapause by</a:t>
            </a:r>
            <a:r>
              <a:rPr lang="en-US" sz="2800" baseline="0"/>
              <a:t> Cohort</a:t>
            </a:r>
            <a:endParaRPr lang="en-US" sz="2800"/>
          </a:p>
        </c:rich>
      </c:tx>
      <c:layout>
        <c:manualLayout>
          <c:xMode val="edge"/>
          <c:yMode val="edge"/>
          <c:x val="0.189571451873601"/>
          <c:y val="0.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405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BE 0314</c:v>
                </c:pt>
                <c:pt idx="1">
                  <c:v>BE 0320</c:v>
                </c:pt>
                <c:pt idx="2">
                  <c:v>BE 0429</c:v>
                </c:pt>
                <c:pt idx="3">
                  <c:v>UZ 0302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1.0</c:v>
                </c:pt>
                <c:pt idx="1">
                  <c:v>0.78</c:v>
                </c:pt>
                <c:pt idx="2">
                  <c:v>0.0</c:v>
                </c:pt>
                <c:pt idx="3">
                  <c:v>0.83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8EB-4AE3-84CE-CBF1B147F98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406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BE 0314</c:v>
                </c:pt>
                <c:pt idx="1">
                  <c:v>BE 0320</c:v>
                </c:pt>
                <c:pt idx="2">
                  <c:v>BE 0429</c:v>
                </c:pt>
                <c:pt idx="3">
                  <c:v>UZ 0302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0.9</c:v>
                </c:pt>
                <c:pt idx="1">
                  <c:v>0.33</c:v>
                </c:pt>
                <c:pt idx="2">
                  <c:v>0.09</c:v>
                </c:pt>
                <c:pt idx="3">
                  <c:v>0.8125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8EB-4AE3-84CE-CBF1B147F98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407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BE 0314</c:v>
                </c:pt>
                <c:pt idx="1">
                  <c:v>BE 0320</c:v>
                </c:pt>
                <c:pt idx="2">
                  <c:v>BE 0429</c:v>
                </c:pt>
                <c:pt idx="3">
                  <c:v>UZ 0302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0.6</c:v>
                </c:pt>
                <c:pt idx="1">
                  <c:v>0.75</c:v>
                </c:pt>
                <c:pt idx="2">
                  <c:v>0.0</c:v>
                </c:pt>
                <c:pt idx="3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8EB-4AE3-84CE-CBF1B147F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1243168"/>
        <c:axId val="1420464288"/>
      </c:barChart>
      <c:catAx>
        <c:axId val="142124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Diapause</a:t>
                </a:r>
                <a:r>
                  <a:rPr lang="en-US" sz="2000" baseline="0"/>
                  <a:t> Day 15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464288"/>
        <c:crosses val="autoZero"/>
        <c:auto val="1"/>
        <c:lblAlgn val="ctr"/>
        <c:lblOffset val="100"/>
        <c:noMultiLvlLbl val="0"/>
      </c:catAx>
      <c:valAx>
        <c:axId val="142046428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Percent of Larvae in Diapause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243168"/>
        <c:crosses val="autoZero"/>
        <c:crossBetween val="between"/>
        <c:minorUnit val="0.0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16</xdr:row>
      <xdr:rowOff>152400</xdr:rowOff>
    </xdr:from>
    <xdr:to>
      <xdr:col>14</xdr:col>
      <xdr:colOff>203200</xdr:colOff>
      <xdr:row>40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3"/>
  <sheetViews>
    <sheetView zoomScale="77" zoomScaleNormal="77" zoomScalePageLayoutView="77" workbookViewId="0">
      <pane xSplit="1" ySplit="1" topLeftCell="B176" activePane="bottomRight" state="frozen"/>
      <selection pane="topRight" activeCell="B1" sqref="B1"/>
      <selection pane="bottomLeft" activeCell="A2" sqref="A2"/>
      <selection pane="bottomRight" activeCell="D184" sqref="D184"/>
    </sheetView>
  </sheetViews>
  <sheetFormatPr baseColWidth="10" defaultColWidth="32.83203125" defaultRowHeight="24" x14ac:dyDescent="0.3"/>
  <cols>
    <col min="1" max="1" width="11.1640625" style="3" bestFit="1" customWidth="1"/>
    <col min="2" max="2" width="15.5" style="3" bestFit="1" customWidth="1"/>
    <col min="3" max="3" width="16.33203125" style="3" bestFit="1" customWidth="1"/>
    <col min="4" max="4" width="26.33203125" style="3" bestFit="1" customWidth="1"/>
    <col min="5" max="6" width="25.5" style="3" bestFit="1" customWidth="1"/>
    <col min="7" max="7" width="31" style="3" bestFit="1" customWidth="1"/>
    <col min="8" max="8" width="12.5" style="3" bestFit="1" customWidth="1"/>
    <col min="9" max="9" width="20.83203125" style="3" bestFit="1" customWidth="1"/>
    <col min="10" max="10" width="26.33203125" style="4" bestFit="1" customWidth="1"/>
    <col min="11" max="11" width="19.5" style="4" bestFit="1" customWidth="1"/>
    <col min="12" max="12" width="14.5" style="4" bestFit="1" customWidth="1"/>
    <col min="13" max="13" width="30.5" style="3" bestFit="1" customWidth="1"/>
    <col min="14" max="16384" width="32.83203125" style="3"/>
  </cols>
  <sheetData>
    <row r="1" spans="1:13" ht="49" thickBot="1" x14ac:dyDescent="0.35">
      <c r="A1" s="8" t="s">
        <v>72</v>
      </c>
      <c r="B1" s="9" t="s">
        <v>71</v>
      </c>
      <c r="C1" s="8" t="s">
        <v>73</v>
      </c>
      <c r="D1" s="8" t="s">
        <v>74</v>
      </c>
      <c r="E1" s="8" t="s">
        <v>75</v>
      </c>
      <c r="F1" s="8" t="s">
        <v>76</v>
      </c>
      <c r="G1" s="8" t="s">
        <v>77</v>
      </c>
      <c r="H1" s="8" t="s">
        <v>78</v>
      </c>
      <c r="I1" s="8" t="s">
        <v>79</v>
      </c>
      <c r="J1" s="7" t="s">
        <v>80</v>
      </c>
      <c r="K1" s="7" t="s">
        <v>81</v>
      </c>
      <c r="L1" s="6" t="s">
        <v>82</v>
      </c>
      <c r="M1" s="6" t="s">
        <v>83</v>
      </c>
    </row>
    <row r="2" spans="1:13" x14ac:dyDescent="0.3">
      <c r="A2" s="3" t="s">
        <v>219</v>
      </c>
      <c r="B2" s="3" t="s">
        <v>319</v>
      </c>
      <c r="C2" s="3">
        <v>1.55</v>
      </c>
      <c r="D2" s="3">
        <v>1.6101000000000001</v>
      </c>
      <c r="E2" s="3">
        <v>1.5702</v>
      </c>
      <c r="F2" s="3">
        <v>2.1086</v>
      </c>
      <c r="J2" s="4">
        <f>D2-C2</f>
        <v>6.0100000000000042E-2</v>
      </c>
      <c r="K2" s="4">
        <f t="shared" ref="K2:K33" si="0">E2-C2</f>
        <v>2.0199999999999996E-2</v>
      </c>
      <c r="L2" s="4">
        <f t="shared" ref="L2:L33" si="1">I2-H2</f>
        <v>0</v>
      </c>
    </row>
    <row r="3" spans="1:13" x14ac:dyDescent="0.3">
      <c r="A3" s="3" t="s">
        <v>219</v>
      </c>
      <c r="B3" s="3" t="s">
        <v>318</v>
      </c>
      <c r="C3" s="3">
        <v>1.5527</v>
      </c>
      <c r="D3" s="3">
        <v>1.6111</v>
      </c>
      <c r="E3" s="3">
        <v>1.5711999999999999</v>
      </c>
      <c r="F3" s="3">
        <v>2.0678000000000001</v>
      </c>
      <c r="J3" s="4">
        <f>D3-C3</f>
        <v>5.8400000000000007E-2</v>
      </c>
      <c r="K3" s="4">
        <f t="shared" si="0"/>
        <v>1.8499999999999961E-2</v>
      </c>
      <c r="L3" s="4">
        <f t="shared" si="1"/>
        <v>0</v>
      </c>
    </row>
    <row r="4" spans="1:13" x14ac:dyDescent="0.3">
      <c r="A4" s="3" t="s">
        <v>219</v>
      </c>
      <c r="B4" s="3" t="s">
        <v>317</v>
      </c>
      <c r="C4" s="3">
        <v>1.5535000000000001</v>
      </c>
      <c r="D4" s="3">
        <v>1.6406000000000001</v>
      </c>
      <c r="E4" s="3">
        <v>1.5842000000000001</v>
      </c>
      <c r="F4" s="3">
        <v>2.0926</v>
      </c>
      <c r="J4" s="4">
        <f>D4-C4</f>
        <v>8.7099999999999955E-2</v>
      </c>
      <c r="K4" s="4">
        <f t="shared" si="0"/>
        <v>3.069999999999995E-2</v>
      </c>
      <c r="L4" s="4">
        <f t="shared" si="1"/>
        <v>0</v>
      </c>
    </row>
    <row r="5" spans="1:13" x14ac:dyDescent="0.3">
      <c r="A5" s="3" t="s">
        <v>219</v>
      </c>
      <c r="B5" s="3" t="s">
        <v>316</v>
      </c>
      <c r="C5" s="3">
        <v>1.5611999999999999</v>
      </c>
      <c r="D5" s="3">
        <v>1.6539999999999999</v>
      </c>
      <c r="E5" s="3">
        <v>1.5821000000000001</v>
      </c>
      <c r="F5" s="3">
        <v>1.9128000000000001</v>
      </c>
      <c r="J5" s="4">
        <f>D5-C5</f>
        <v>9.2799999999999994E-2</v>
      </c>
      <c r="K5" s="4">
        <f t="shared" si="0"/>
        <v>2.0900000000000141E-2</v>
      </c>
      <c r="L5" s="4">
        <f t="shared" si="1"/>
        <v>0</v>
      </c>
    </row>
    <row r="6" spans="1:13" x14ac:dyDescent="0.3">
      <c r="K6" s="4">
        <f t="shared" si="0"/>
        <v>0</v>
      </c>
      <c r="L6" s="4">
        <f t="shared" si="1"/>
        <v>0</v>
      </c>
    </row>
    <row r="7" spans="1:13" s="5" customFormat="1" x14ac:dyDescent="0.3">
      <c r="A7" s="3" t="s">
        <v>219</v>
      </c>
      <c r="B7" s="5" t="s">
        <v>315</v>
      </c>
      <c r="C7" s="5">
        <v>1.5611999999999999</v>
      </c>
      <c r="D7" s="5">
        <v>1.6539999999999999</v>
      </c>
      <c r="E7" s="5">
        <v>1.5821000000000001</v>
      </c>
      <c r="F7" s="5">
        <v>1.8859999999999999</v>
      </c>
      <c r="G7" s="5">
        <v>1.9588000000000001</v>
      </c>
      <c r="H7" s="5">
        <v>14.8154</v>
      </c>
      <c r="I7" s="5">
        <v>14.8489</v>
      </c>
      <c r="J7" s="4">
        <f t="shared" ref="J7:J33" si="2">D7-C7</f>
        <v>9.2799999999999994E-2</v>
      </c>
      <c r="K7" s="4">
        <f t="shared" si="0"/>
        <v>2.0900000000000141E-2</v>
      </c>
      <c r="L7" s="4">
        <f t="shared" si="1"/>
        <v>3.3500000000000085E-2</v>
      </c>
    </row>
    <row r="8" spans="1:13" s="5" customFormat="1" x14ac:dyDescent="0.3">
      <c r="A8" s="3" t="s">
        <v>219</v>
      </c>
      <c r="B8" s="5" t="s">
        <v>314</v>
      </c>
      <c r="C8" s="5">
        <v>1.5688</v>
      </c>
      <c r="D8" s="5">
        <v>1.6635</v>
      </c>
      <c r="E8" s="5">
        <v>1.5951</v>
      </c>
      <c r="F8" s="5">
        <v>1.8776999999999999</v>
      </c>
      <c r="G8" s="5">
        <v>1.9222999999999999</v>
      </c>
      <c r="H8" s="5">
        <v>15.3222</v>
      </c>
      <c r="I8" s="5">
        <v>15.361000000000001</v>
      </c>
      <c r="J8" s="4">
        <f t="shared" si="2"/>
        <v>9.4700000000000006E-2</v>
      </c>
      <c r="K8" s="4">
        <f t="shared" si="0"/>
        <v>2.629999999999999E-2</v>
      </c>
      <c r="L8" s="4">
        <f t="shared" si="1"/>
        <v>3.8800000000000168E-2</v>
      </c>
    </row>
    <row r="9" spans="1:13" s="5" customFormat="1" x14ac:dyDescent="0.3">
      <c r="A9" s="3" t="s">
        <v>219</v>
      </c>
      <c r="B9" s="5" t="s">
        <v>313</v>
      </c>
      <c r="C9" s="5">
        <v>1.5720000000000001</v>
      </c>
      <c r="D9" s="5">
        <v>1.6653</v>
      </c>
      <c r="E9" s="5">
        <v>1.595</v>
      </c>
      <c r="F9" s="5">
        <v>1.8764000000000001</v>
      </c>
      <c r="G9" s="5">
        <v>1.9192</v>
      </c>
      <c r="H9" s="5">
        <v>15.470499999999999</v>
      </c>
      <c r="I9" s="5">
        <v>15.5061</v>
      </c>
      <c r="J9" s="4">
        <f t="shared" si="2"/>
        <v>9.3299999999999939E-2</v>
      </c>
      <c r="K9" s="4">
        <f t="shared" si="0"/>
        <v>2.2999999999999909E-2</v>
      </c>
      <c r="L9" s="4">
        <f t="shared" si="1"/>
        <v>3.560000000000052E-2</v>
      </c>
    </row>
    <row r="10" spans="1:13" s="5" customFormat="1" x14ac:dyDescent="0.3">
      <c r="A10" s="3" t="s">
        <v>219</v>
      </c>
      <c r="B10" s="5" t="s">
        <v>312</v>
      </c>
      <c r="C10" s="5">
        <v>1.5642</v>
      </c>
      <c r="D10" s="5">
        <v>1.6483000000000001</v>
      </c>
      <c r="E10" s="5">
        <v>1.5859000000000001</v>
      </c>
      <c r="F10" s="5">
        <v>1.9877</v>
      </c>
      <c r="G10" s="5">
        <v>1.9219999999999999</v>
      </c>
      <c r="H10" s="5">
        <v>14.807</v>
      </c>
      <c r="I10" s="5">
        <v>14.841100000000001</v>
      </c>
      <c r="J10" s="4">
        <f t="shared" si="2"/>
        <v>8.4100000000000064E-2</v>
      </c>
      <c r="K10" s="4">
        <f t="shared" si="0"/>
        <v>2.1700000000000053E-2</v>
      </c>
      <c r="L10" s="4">
        <f t="shared" si="1"/>
        <v>3.4100000000000463E-2</v>
      </c>
    </row>
    <row r="11" spans="1:13" s="5" customFormat="1" x14ac:dyDescent="0.3">
      <c r="A11" s="3" t="s">
        <v>219</v>
      </c>
      <c r="B11" s="5" t="s">
        <v>311</v>
      </c>
      <c r="C11" s="5">
        <v>1.5719000000000001</v>
      </c>
      <c r="D11" s="5">
        <v>1.6589</v>
      </c>
      <c r="E11" s="5">
        <v>1.5962000000000001</v>
      </c>
      <c r="F11" s="5">
        <v>1.488</v>
      </c>
      <c r="G11" s="5">
        <v>2.0276000000000001</v>
      </c>
      <c r="H11" s="5">
        <v>15.5604</v>
      </c>
      <c r="I11" s="5">
        <v>15.5954</v>
      </c>
      <c r="J11" s="4">
        <f t="shared" si="2"/>
        <v>8.6999999999999966E-2</v>
      </c>
      <c r="K11" s="4">
        <f t="shared" si="0"/>
        <v>2.4299999999999988E-2</v>
      </c>
      <c r="L11" s="4">
        <f t="shared" si="1"/>
        <v>3.5000000000000142E-2</v>
      </c>
    </row>
    <row r="12" spans="1:13" s="5" customFormat="1" x14ac:dyDescent="0.3">
      <c r="A12" s="3" t="s">
        <v>219</v>
      </c>
      <c r="B12" s="5" t="s">
        <v>310</v>
      </c>
      <c r="C12" s="5">
        <v>1.5606</v>
      </c>
      <c r="D12" s="5">
        <v>1.647</v>
      </c>
      <c r="E12" s="5">
        <v>1.5837000000000001</v>
      </c>
      <c r="F12" s="5">
        <v>1.9359999999999999</v>
      </c>
      <c r="G12" s="5">
        <v>1.8792</v>
      </c>
      <c r="H12" s="5">
        <v>15.528</v>
      </c>
      <c r="I12" s="5">
        <v>15.5624</v>
      </c>
      <c r="J12" s="4">
        <f t="shared" si="2"/>
        <v>8.6400000000000032E-2</v>
      </c>
      <c r="K12" s="4">
        <f t="shared" si="0"/>
        <v>2.310000000000012E-2</v>
      </c>
      <c r="L12" s="4">
        <f t="shared" si="1"/>
        <v>3.4399999999999764E-2</v>
      </c>
    </row>
    <row r="13" spans="1:13" s="5" customFormat="1" x14ac:dyDescent="0.3">
      <c r="A13" s="3" t="s">
        <v>219</v>
      </c>
      <c r="B13" s="5" t="s">
        <v>309</v>
      </c>
      <c r="C13" s="5">
        <v>1.5679000000000001</v>
      </c>
      <c r="D13" s="5">
        <v>1.6760999999999999</v>
      </c>
      <c r="E13" s="5">
        <v>1.5964</v>
      </c>
      <c r="F13" s="5">
        <v>2.0592000000000001</v>
      </c>
      <c r="G13" s="5">
        <v>1.9733000000000001</v>
      </c>
      <c r="H13" s="5">
        <v>15.6122</v>
      </c>
      <c r="I13" s="5">
        <v>15.650600000000001</v>
      </c>
      <c r="J13" s="4">
        <f t="shared" si="2"/>
        <v>0.10819999999999985</v>
      </c>
      <c r="K13" s="4">
        <f t="shared" si="0"/>
        <v>2.849999999999997E-2</v>
      </c>
      <c r="L13" s="4">
        <f t="shared" si="1"/>
        <v>3.84000000000011E-2</v>
      </c>
    </row>
    <row r="14" spans="1:13" s="5" customFormat="1" x14ac:dyDescent="0.3">
      <c r="A14" s="3" t="s">
        <v>219</v>
      </c>
      <c r="B14" s="5" t="s">
        <v>308</v>
      </c>
      <c r="C14" s="5">
        <v>1.5679000000000001</v>
      </c>
      <c r="D14" s="5">
        <v>1.6882999999999999</v>
      </c>
      <c r="E14" s="5">
        <v>1.6026</v>
      </c>
      <c r="F14" s="5">
        <v>2.0078999999999998</v>
      </c>
      <c r="G14" s="5">
        <v>2.0992999999999999</v>
      </c>
      <c r="H14" s="5">
        <v>15.503299999999999</v>
      </c>
      <c r="I14" s="5">
        <v>15.537800000000001</v>
      </c>
      <c r="J14" s="4">
        <f t="shared" si="2"/>
        <v>0.12039999999999984</v>
      </c>
      <c r="K14" s="4">
        <f t="shared" si="0"/>
        <v>3.4699999999999953E-2</v>
      </c>
      <c r="L14" s="4">
        <f t="shared" si="1"/>
        <v>3.4500000000001307E-2</v>
      </c>
    </row>
    <row r="15" spans="1:13" s="5" customFormat="1" x14ac:dyDescent="0.3">
      <c r="A15" s="3" t="s">
        <v>219</v>
      </c>
      <c r="B15" s="5" t="s">
        <v>307</v>
      </c>
      <c r="C15" s="5">
        <v>1.5670999999999999</v>
      </c>
      <c r="D15" s="5">
        <v>1.6729000000000001</v>
      </c>
      <c r="E15" s="5">
        <v>1.597</v>
      </c>
      <c r="F15" s="5">
        <v>2.0533000000000001</v>
      </c>
      <c r="G15" s="5">
        <v>2.0453999999999999</v>
      </c>
      <c r="H15" s="5">
        <v>14.878399999999999</v>
      </c>
      <c r="I15" s="5">
        <v>14.9138</v>
      </c>
      <c r="J15" s="4">
        <f t="shared" si="2"/>
        <v>0.10580000000000012</v>
      </c>
      <c r="K15" s="4">
        <f t="shared" si="0"/>
        <v>2.9900000000000038E-2</v>
      </c>
      <c r="L15" s="4">
        <f t="shared" si="1"/>
        <v>3.5400000000000986E-2</v>
      </c>
    </row>
    <row r="16" spans="1:13" s="5" customFormat="1" x14ac:dyDescent="0.3">
      <c r="A16" s="3" t="s">
        <v>219</v>
      </c>
      <c r="B16" s="5" t="s">
        <v>306</v>
      </c>
      <c r="C16" s="5">
        <v>1.5672999999999999</v>
      </c>
      <c r="D16" s="5">
        <v>1.6620999999999999</v>
      </c>
      <c r="E16" s="5">
        <v>1.5904</v>
      </c>
      <c r="F16" s="5">
        <v>1.9843</v>
      </c>
      <c r="G16" s="5">
        <v>2.0901000000000001</v>
      </c>
      <c r="H16" s="5">
        <v>14.8819</v>
      </c>
      <c r="I16" s="5">
        <v>14.9156</v>
      </c>
      <c r="J16" s="4">
        <f t="shared" si="2"/>
        <v>9.4799999999999995E-2</v>
      </c>
      <c r="K16" s="4">
        <f t="shared" si="0"/>
        <v>2.310000000000012E-2</v>
      </c>
      <c r="L16" s="4">
        <f t="shared" si="1"/>
        <v>3.3699999999999619E-2</v>
      </c>
    </row>
    <row r="17" spans="1:12" x14ac:dyDescent="0.3">
      <c r="A17" s="3" t="s">
        <v>219</v>
      </c>
      <c r="B17" s="3" t="s">
        <v>305</v>
      </c>
      <c r="C17" s="3">
        <v>1.5718000000000001</v>
      </c>
      <c r="D17" s="3">
        <v>1.6652</v>
      </c>
      <c r="E17" s="3">
        <v>1.5969</v>
      </c>
      <c r="F17" s="3">
        <v>1.9419999999999999</v>
      </c>
      <c r="H17" s="3">
        <v>14.81</v>
      </c>
      <c r="I17" s="3">
        <v>14.823700000000001</v>
      </c>
      <c r="J17" s="4">
        <f t="shared" si="2"/>
        <v>9.3399999999999928E-2</v>
      </c>
      <c r="K17" s="4">
        <f t="shared" si="0"/>
        <v>2.50999999999999E-2</v>
      </c>
      <c r="L17" s="4">
        <f t="shared" si="1"/>
        <v>1.3700000000000045E-2</v>
      </c>
    </row>
    <row r="18" spans="1:12" x14ac:dyDescent="0.3">
      <c r="A18" s="3" t="s">
        <v>219</v>
      </c>
      <c r="B18" s="3" t="s">
        <v>304</v>
      </c>
      <c r="C18" s="3">
        <v>1.5633999999999999</v>
      </c>
      <c r="D18" s="3">
        <v>1.667</v>
      </c>
      <c r="E18" s="3">
        <v>1.5885</v>
      </c>
      <c r="F18" s="3">
        <v>2.1536</v>
      </c>
      <c r="H18" s="3">
        <v>14.7218</v>
      </c>
      <c r="I18" s="3">
        <v>14.7357</v>
      </c>
      <c r="J18" s="4">
        <f t="shared" si="2"/>
        <v>0.10360000000000014</v>
      </c>
      <c r="K18" s="4">
        <f t="shared" si="0"/>
        <v>2.5100000000000122E-2</v>
      </c>
      <c r="L18" s="4">
        <f t="shared" si="1"/>
        <v>1.3899999999999579E-2</v>
      </c>
    </row>
    <row r="19" spans="1:12" x14ac:dyDescent="0.3">
      <c r="A19" s="3" t="s">
        <v>219</v>
      </c>
      <c r="B19" s="3" t="s">
        <v>303</v>
      </c>
      <c r="C19" s="3">
        <v>1.5704</v>
      </c>
      <c r="D19" s="3">
        <v>1.6720999999999999</v>
      </c>
      <c r="E19" s="3">
        <v>1.5967</v>
      </c>
      <c r="F19" s="3">
        <v>1.9035</v>
      </c>
      <c r="H19" s="3">
        <v>14.7818</v>
      </c>
      <c r="I19" s="3">
        <v>14.7972</v>
      </c>
      <c r="J19" s="4">
        <f t="shared" si="2"/>
        <v>0.1016999999999999</v>
      </c>
      <c r="K19" s="4">
        <f t="shared" si="0"/>
        <v>2.629999999999999E-2</v>
      </c>
      <c r="L19" s="4">
        <f t="shared" si="1"/>
        <v>1.5399999999999636E-2</v>
      </c>
    </row>
    <row r="20" spans="1:12" x14ac:dyDescent="0.3">
      <c r="A20" s="3" t="s">
        <v>219</v>
      </c>
      <c r="B20" s="3" t="s">
        <v>302</v>
      </c>
      <c r="C20" s="3">
        <v>1.5666</v>
      </c>
      <c r="D20" s="3">
        <v>1.6937</v>
      </c>
      <c r="E20" s="3">
        <v>1.5995999999999999</v>
      </c>
      <c r="H20" s="3">
        <v>14.764900000000001</v>
      </c>
      <c r="I20" s="3">
        <v>14.7928</v>
      </c>
      <c r="J20" s="4">
        <f t="shared" si="2"/>
        <v>0.12709999999999999</v>
      </c>
      <c r="K20" s="4">
        <f t="shared" si="0"/>
        <v>3.2999999999999918E-2</v>
      </c>
      <c r="L20" s="4">
        <f t="shared" si="1"/>
        <v>2.7899999999998926E-2</v>
      </c>
    </row>
    <row r="21" spans="1:12" x14ac:dyDescent="0.3">
      <c r="A21" s="3" t="s">
        <v>219</v>
      </c>
      <c r="B21" s="3" t="s">
        <v>301</v>
      </c>
      <c r="C21" s="3">
        <v>1.5681</v>
      </c>
      <c r="D21" s="3">
        <v>1.6534</v>
      </c>
      <c r="E21" s="3">
        <v>1.5896999999999999</v>
      </c>
      <c r="H21" s="3">
        <v>14.8004</v>
      </c>
      <c r="I21" s="3">
        <v>14.8124</v>
      </c>
      <c r="J21" s="4">
        <f t="shared" si="2"/>
        <v>8.5299999999999931E-2</v>
      </c>
      <c r="K21" s="4">
        <f t="shared" si="0"/>
        <v>2.1599999999999842E-2</v>
      </c>
      <c r="L21" s="4">
        <f t="shared" si="1"/>
        <v>1.2000000000000455E-2</v>
      </c>
    </row>
    <row r="22" spans="1:12" x14ac:dyDescent="0.3">
      <c r="A22" s="3" t="s">
        <v>219</v>
      </c>
      <c r="B22" s="3" t="s">
        <v>300</v>
      </c>
      <c r="C22" s="3">
        <v>1.5682</v>
      </c>
      <c r="D22" s="3">
        <v>1.6652</v>
      </c>
      <c r="E22" s="3">
        <v>1.5945</v>
      </c>
      <c r="H22" s="3">
        <v>14.8093</v>
      </c>
      <c r="I22" s="3">
        <v>14.8222</v>
      </c>
      <c r="J22" s="4">
        <f t="shared" si="2"/>
        <v>9.6999999999999975E-2</v>
      </c>
      <c r="K22" s="4">
        <f t="shared" si="0"/>
        <v>2.629999999999999E-2</v>
      </c>
      <c r="L22" s="4">
        <f t="shared" si="1"/>
        <v>1.2900000000000134E-2</v>
      </c>
    </row>
    <row r="23" spans="1:12" x14ac:dyDescent="0.3">
      <c r="A23" s="3" t="s">
        <v>219</v>
      </c>
      <c r="B23" s="3" t="s">
        <v>299</v>
      </c>
      <c r="C23" s="3">
        <v>1.5688</v>
      </c>
      <c r="D23" s="3">
        <v>1.6994</v>
      </c>
      <c r="E23" s="3">
        <v>1.6049</v>
      </c>
      <c r="H23" s="3">
        <v>14.9909</v>
      </c>
      <c r="I23" s="3">
        <v>15.009399999999999</v>
      </c>
      <c r="J23" s="4">
        <f t="shared" si="2"/>
        <v>0.13060000000000005</v>
      </c>
      <c r="K23" s="4">
        <f t="shared" si="0"/>
        <v>3.6100000000000021E-2</v>
      </c>
      <c r="L23" s="4">
        <f t="shared" si="1"/>
        <v>1.8499999999999517E-2</v>
      </c>
    </row>
    <row r="24" spans="1:12" x14ac:dyDescent="0.3">
      <c r="A24" s="3" t="s">
        <v>219</v>
      </c>
      <c r="B24" s="3" t="s">
        <v>298</v>
      </c>
      <c r="C24" s="3">
        <v>1.5624</v>
      </c>
      <c r="D24" s="3">
        <v>1.6564000000000001</v>
      </c>
      <c r="E24" s="3">
        <v>1.5871999999999999</v>
      </c>
      <c r="H24" s="3">
        <v>14.844099999999999</v>
      </c>
      <c r="I24" s="3">
        <v>14.86</v>
      </c>
      <c r="J24" s="4">
        <f t="shared" si="2"/>
        <v>9.4000000000000083E-2</v>
      </c>
      <c r="K24" s="4">
        <f t="shared" si="0"/>
        <v>2.4799999999999933E-2</v>
      </c>
      <c r="L24" s="4">
        <f t="shared" si="1"/>
        <v>1.5900000000000247E-2</v>
      </c>
    </row>
    <row r="25" spans="1:12" x14ac:dyDescent="0.3">
      <c r="A25" s="3" t="s">
        <v>219</v>
      </c>
      <c r="B25" s="3" t="s">
        <v>297</v>
      </c>
      <c r="C25" s="3">
        <v>1.5743</v>
      </c>
      <c r="D25" s="3">
        <v>1.6698</v>
      </c>
      <c r="E25" s="3">
        <v>1.5983000000000001</v>
      </c>
      <c r="H25" s="3">
        <v>14.815300000000001</v>
      </c>
      <c r="I25" s="3">
        <v>14.827400000000001</v>
      </c>
      <c r="J25" s="4">
        <f t="shared" si="2"/>
        <v>9.5499999999999918E-2</v>
      </c>
      <c r="K25" s="4">
        <f t="shared" si="0"/>
        <v>2.4000000000000021E-2</v>
      </c>
      <c r="L25" s="4">
        <f t="shared" si="1"/>
        <v>1.2100000000000222E-2</v>
      </c>
    </row>
    <row r="26" spans="1:12" x14ac:dyDescent="0.3">
      <c r="A26" s="3" t="s">
        <v>219</v>
      </c>
      <c r="B26" s="3" t="s">
        <v>296</v>
      </c>
      <c r="C26" s="3">
        <v>1.5712999999999999</v>
      </c>
      <c r="D26" s="3">
        <v>1.6649</v>
      </c>
      <c r="E26" s="3">
        <v>1.5973999999999999</v>
      </c>
      <c r="H26" s="3">
        <v>14.854900000000001</v>
      </c>
      <c r="I26" s="3">
        <v>14.870200000000001</v>
      </c>
      <c r="J26" s="4">
        <f t="shared" si="2"/>
        <v>9.3600000000000128E-2</v>
      </c>
      <c r="K26" s="4">
        <f t="shared" si="0"/>
        <v>2.6100000000000012E-2</v>
      </c>
      <c r="L26" s="4">
        <f t="shared" si="1"/>
        <v>1.5299999999999869E-2</v>
      </c>
    </row>
    <row r="27" spans="1:12" x14ac:dyDescent="0.3">
      <c r="A27" s="3" t="s">
        <v>219</v>
      </c>
      <c r="B27" s="3" t="s">
        <v>295</v>
      </c>
      <c r="C27" s="3">
        <v>1.5677000000000001</v>
      </c>
      <c r="D27" s="3">
        <v>1.6619999999999999</v>
      </c>
      <c r="E27" s="3">
        <v>1.5902000000000001</v>
      </c>
      <c r="J27" s="4">
        <f t="shared" si="2"/>
        <v>9.4299999999999828E-2</v>
      </c>
      <c r="K27" s="4">
        <f t="shared" si="0"/>
        <v>2.2499999999999964E-2</v>
      </c>
      <c r="L27" s="4">
        <f t="shared" si="1"/>
        <v>0</v>
      </c>
    </row>
    <row r="28" spans="1:12" x14ac:dyDescent="0.3">
      <c r="A28" s="3" t="s">
        <v>219</v>
      </c>
      <c r="B28" s="3" t="s">
        <v>294</v>
      </c>
      <c r="C28" s="3">
        <v>1.5470999999999999</v>
      </c>
      <c r="D28" s="3">
        <v>1.6633</v>
      </c>
      <c r="E28" s="3">
        <v>1.5785</v>
      </c>
      <c r="J28" s="4">
        <f t="shared" si="2"/>
        <v>0.11620000000000008</v>
      </c>
      <c r="K28" s="4">
        <f t="shared" si="0"/>
        <v>3.1400000000000095E-2</v>
      </c>
      <c r="L28" s="4">
        <f t="shared" si="1"/>
        <v>0</v>
      </c>
    </row>
    <row r="29" spans="1:12" x14ac:dyDescent="0.3">
      <c r="A29" s="3" t="s">
        <v>219</v>
      </c>
      <c r="B29" s="3" t="s">
        <v>293</v>
      </c>
      <c r="C29" s="3">
        <v>1.5508</v>
      </c>
      <c r="D29" s="3">
        <v>1.637</v>
      </c>
      <c r="E29" s="3">
        <v>1.5745</v>
      </c>
      <c r="J29" s="4">
        <f t="shared" si="2"/>
        <v>8.6200000000000054E-2</v>
      </c>
      <c r="K29" s="4">
        <f t="shared" si="0"/>
        <v>2.3700000000000054E-2</v>
      </c>
      <c r="L29" s="4">
        <f t="shared" si="1"/>
        <v>0</v>
      </c>
    </row>
    <row r="30" spans="1:12" x14ac:dyDescent="0.3">
      <c r="A30" s="3" t="s">
        <v>219</v>
      </c>
      <c r="B30" s="3" t="s">
        <v>292</v>
      </c>
      <c r="C30" s="3">
        <v>1.5703</v>
      </c>
      <c r="D30" s="3">
        <v>1.6534</v>
      </c>
      <c r="E30" s="3">
        <v>1.5913999999999999</v>
      </c>
      <c r="J30" s="4">
        <f t="shared" si="2"/>
        <v>8.3099999999999952E-2</v>
      </c>
      <c r="K30" s="4">
        <f t="shared" si="0"/>
        <v>2.1099999999999897E-2</v>
      </c>
      <c r="L30" s="4">
        <f t="shared" si="1"/>
        <v>0</v>
      </c>
    </row>
    <row r="31" spans="1:12" x14ac:dyDescent="0.3">
      <c r="A31" s="3" t="s">
        <v>219</v>
      </c>
      <c r="B31" s="3" t="s">
        <v>291</v>
      </c>
      <c r="C31" s="3">
        <v>1.5664</v>
      </c>
      <c r="D31" s="3">
        <v>1.6581999999999999</v>
      </c>
      <c r="E31" s="3">
        <v>1.5914999999999999</v>
      </c>
      <c r="J31" s="4">
        <f t="shared" si="2"/>
        <v>9.1799999999999882E-2</v>
      </c>
      <c r="K31" s="4">
        <f t="shared" si="0"/>
        <v>2.50999999999999E-2</v>
      </c>
      <c r="L31" s="4">
        <f t="shared" si="1"/>
        <v>0</v>
      </c>
    </row>
    <row r="32" spans="1:12" x14ac:dyDescent="0.3">
      <c r="A32" s="3" t="s">
        <v>219</v>
      </c>
      <c r="B32" s="3" t="s">
        <v>290</v>
      </c>
      <c r="C32" s="3">
        <v>1.5523</v>
      </c>
      <c r="D32" s="3">
        <v>1.6685000000000001</v>
      </c>
      <c r="E32" s="3">
        <v>1.5841000000000001</v>
      </c>
      <c r="J32" s="4">
        <f t="shared" si="2"/>
        <v>0.11620000000000008</v>
      </c>
      <c r="K32" s="4">
        <f t="shared" si="0"/>
        <v>3.180000000000005E-2</v>
      </c>
      <c r="L32" s="4">
        <f t="shared" si="1"/>
        <v>0</v>
      </c>
    </row>
    <row r="33" spans="1:12" x14ac:dyDescent="0.3">
      <c r="A33" s="3" t="s">
        <v>219</v>
      </c>
      <c r="B33" s="3" t="s">
        <v>289</v>
      </c>
      <c r="C33" s="3">
        <v>1.5634999999999999</v>
      </c>
      <c r="D33" s="3">
        <v>1.6434</v>
      </c>
      <c r="E33" s="3">
        <v>1.5841000000000001</v>
      </c>
      <c r="J33" s="4">
        <f t="shared" si="2"/>
        <v>7.9900000000000082E-2</v>
      </c>
      <c r="K33" s="4">
        <f t="shared" si="0"/>
        <v>2.0600000000000174E-2</v>
      </c>
      <c r="L33" s="4">
        <f t="shared" si="1"/>
        <v>0</v>
      </c>
    </row>
    <row r="34" spans="1:12" x14ac:dyDescent="0.3">
      <c r="K34" s="4">
        <f t="shared" ref="K34:K65" si="3">E34-C34</f>
        <v>0</v>
      </c>
      <c r="L34" s="4">
        <f t="shared" ref="L34:L65" si="4">I34-H34</f>
        <v>0</v>
      </c>
    </row>
    <row r="35" spans="1:12" x14ac:dyDescent="0.3">
      <c r="A35" s="3" t="s">
        <v>142</v>
      </c>
      <c r="B35" s="3" t="s">
        <v>288</v>
      </c>
      <c r="C35" s="3">
        <v>1.5509999999999999</v>
      </c>
      <c r="D35" s="3">
        <v>1.6289</v>
      </c>
      <c r="E35" s="3">
        <v>1.5767</v>
      </c>
      <c r="J35" s="4">
        <f t="shared" ref="J35:J41" si="5">D35-C35</f>
        <v>7.790000000000008E-2</v>
      </c>
      <c r="K35" s="4">
        <f t="shared" si="3"/>
        <v>2.5700000000000056E-2</v>
      </c>
      <c r="L35" s="4">
        <f t="shared" si="4"/>
        <v>0</v>
      </c>
    </row>
    <row r="36" spans="1:12" x14ac:dyDescent="0.3">
      <c r="A36" s="3" t="s">
        <v>142</v>
      </c>
      <c r="B36" s="3" t="s">
        <v>287</v>
      </c>
      <c r="C36" s="3">
        <v>1.5630999999999999</v>
      </c>
      <c r="D36" s="3">
        <v>1.5719000000000001</v>
      </c>
      <c r="E36" s="3">
        <v>1.5972</v>
      </c>
      <c r="J36" s="4">
        <f t="shared" si="5"/>
        <v>8.800000000000141E-3</v>
      </c>
      <c r="K36" s="4">
        <f t="shared" si="3"/>
        <v>3.4100000000000019E-2</v>
      </c>
      <c r="L36" s="4">
        <f t="shared" si="4"/>
        <v>0</v>
      </c>
    </row>
    <row r="37" spans="1:12" x14ac:dyDescent="0.3">
      <c r="A37" s="3" t="s">
        <v>142</v>
      </c>
      <c r="B37" s="3" t="s">
        <v>286</v>
      </c>
      <c r="C37" s="3">
        <v>1.5592999999999999</v>
      </c>
      <c r="D37" s="3">
        <v>1.6646000000000001</v>
      </c>
      <c r="E37" s="3">
        <v>1.5979000000000001</v>
      </c>
      <c r="J37" s="4">
        <f t="shared" si="5"/>
        <v>0.10530000000000017</v>
      </c>
      <c r="K37" s="4">
        <f t="shared" si="3"/>
        <v>3.860000000000019E-2</v>
      </c>
      <c r="L37" s="4">
        <f t="shared" si="4"/>
        <v>0</v>
      </c>
    </row>
    <row r="38" spans="1:12" x14ac:dyDescent="0.3">
      <c r="A38" s="3" t="s">
        <v>142</v>
      </c>
      <c r="B38" s="3" t="s">
        <v>285</v>
      </c>
      <c r="C38" s="3">
        <v>1.5491999999999999</v>
      </c>
      <c r="D38" s="3">
        <v>1.6368</v>
      </c>
      <c r="E38" s="3">
        <v>1.5785</v>
      </c>
      <c r="J38" s="4">
        <f t="shared" si="5"/>
        <v>8.7600000000000122E-2</v>
      </c>
      <c r="K38" s="4">
        <f t="shared" si="3"/>
        <v>2.9300000000000104E-2</v>
      </c>
      <c r="L38" s="4">
        <f t="shared" si="4"/>
        <v>0</v>
      </c>
    </row>
    <row r="39" spans="1:12" x14ac:dyDescent="0.3">
      <c r="A39" s="3" t="s">
        <v>142</v>
      </c>
      <c r="B39" s="3" t="s">
        <v>284</v>
      </c>
      <c r="C39" s="3">
        <v>1.5660000000000001</v>
      </c>
      <c r="D39" s="3">
        <v>1.6842999999999999</v>
      </c>
      <c r="E39" s="3">
        <v>1.6051</v>
      </c>
      <c r="J39" s="4">
        <f t="shared" si="5"/>
        <v>0.11829999999999985</v>
      </c>
      <c r="K39" s="4">
        <f t="shared" si="3"/>
        <v>3.9099999999999913E-2</v>
      </c>
      <c r="L39" s="4">
        <f t="shared" si="4"/>
        <v>0</v>
      </c>
    </row>
    <row r="40" spans="1:12" x14ac:dyDescent="0.3">
      <c r="A40" s="3" t="s">
        <v>142</v>
      </c>
      <c r="B40" s="3" t="s">
        <v>283</v>
      </c>
      <c r="C40" s="3">
        <v>1.5660000000000001</v>
      </c>
      <c r="D40" s="3">
        <v>1.7195</v>
      </c>
      <c r="E40" s="3">
        <v>1.6195999999999999</v>
      </c>
      <c r="J40" s="4">
        <f t="shared" si="5"/>
        <v>0.15349999999999997</v>
      </c>
      <c r="K40" s="4">
        <f t="shared" si="3"/>
        <v>5.359999999999987E-2</v>
      </c>
      <c r="L40" s="4">
        <f t="shared" si="4"/>
        <v>0</v>
      </c>
    </row>
    <row r="41" spans="1:12" x14ac:dyDescent="0.3">
      <c r="A41" s="3" t="s">
        <v>142</v>
      </c>
      <c r="B41" s="3" t="s">
        <v>282</v>
      </c>
      <c r="C41" s="3">
        <v>1.5683</v>
      </c>
      <c r="D41" s="3">
        <v>1.6801999999999999</v>
      </c>
      <c r="E41" s="3">
        <v>1.6066</v>
      </c>
      <c r="J41" s="4">
        <f t="shared" si="5"/>
        <v>0.11189999999999989</v>
      </c>
      <c r="K41" s="4">
        <f t="shared" si="3"/>
        <v>3.8300000000000001E-2</v>
      </c>
      <c r="L41" s="4">
        <f t="shared" si="4"/>
        <v>0</v>
      </c>
    </row>
    <row r="42" spans="1:12" x14ac:dyDescent="0.3">
      <c r="K42" s="4">
        <f t="shared" si="3"/>
        <v>0</v>
      </c>
      <c r="L42" s="4">
        <f t="shared" si="4"/>
        <v>0</v>
      </c>
    </row>
    <row r="43" spans="1:12" x14ac:dyDescent="0.3">
      <c r="A43" s="3" t="s">
        <v>219</v>
      </c>
      <c r="B43" s="3" t="s">
        <v>281</v>
      </c>
      <c r="C43" s="3">
        <v>1.5699000000000001</v>
      </c>
      <c r="D43" s="3">
        <v>1.6642999999999999</v>
      </c>
      <c r="E43" s="3">
        <v>1.5932999999999999</v>
      </c>
      <c r="J43" s="4">
        <f t="shared" ref="J43:J74" si="6">D43-C43</f>
        <v>9.4399999999999817E-2</v>
      </c>
      <c r="K43" s="4">
        <f t="shared" si="3"/>
        <v>2.3399999999999865E-2</v>
      </c>
      <c r="L43" s="4">
        <f t="shared" si="4"/>
        <v>0</v>
      </c>
    </row>
    <row r="44" spans="1:12" x14ac:dyDescent="0.3">
      <c r="A44" s="3" t="s">
        <v>219</v>
      </c>
      <c r="B44" s="3" t="s">
        <v>280</v>
      </c>
      <c r="C44" s="3">
        <v>1.5676000000000001</v>
      </c>
      <c r="D44" s="3">
        <v>1.6728000000000001</v>
      </c>
      <c r="E44" s="3">
        <v>1.5960000000000001</v>
      </c>
      <c r="J44" s="4">
        <f t="shared" si="6"/>
        <v>0.10519999999999996</v>
      </c>
      <c r="K44" s="4">
        <f t="shared" si="3"/>
        <v>2.8399999999999981E-2</v>
      </c>
      <c r="L44" s="4">
        <f t="shared" si="4"/>
        <v>0</v>
      </c>
    </row>
    <row r="45" spans="1:12" x14ac:dyDescent="0.3">
      <c r="A45" s="3" t="s">
        <v>219</v>
      </c>
      <c r="B45" s="3" t="s">
        <v>279</v>
      </c>
      <c r="C45" s="3">
        <v>1.5755999999999999</v>
      </c>
      <c r="D45" s="3">
        <v>1.6635</v>
      </c>
      <c r="E45" s="3">
        <v>1.5994999999999999</v>
      </c>
      <c r="J45" s="4">
        <f t="shared" si="6"/>
        <v>8.7900000000000089E-2</v>
      </c>
      <c r="K45" s="4">
        <f t="shared" si="3"/>
        <v>2.3900000000000032E-2</v>
      </c>
      <c r="L45" s="4">
        <f t="shared" si="4"/>
        <v>0</v>
      </c>
    </row>
    <row r="46" spans="1:12" x14ac:dyDescent="0.3">
      <c r="A46" s="3" t="s">
        <v>219</v>
      </c>
      <c r="B46" s="3" t="s">
        <v>278</v>
      </c>
      <c r="C46" s="3">
        <v>1.5639000000000001</v>
      </c>
      <c r="D46" s="3">
        <v>1.6891</v>
      </c>
      <c r="E46" s="3">
        <v>1.6232</v>
      </c>
      <c r="J46" s="4">
        <f t="shared" si="6"/>
        <v>0.12519999999999998</v>
      </c>
      <c r="K46" s="4">
        <f t="shared" si="3"/>
        <v>5.9299999999999908E-2</v>
      </c>
      <c r="L46" s="4">
        <f t="shared" si="4"/>
        <v>0</v>
      </c>
    </row>
    <row r="47" spans="1:12" x14ac:dyDescent="0.3">
      <c r="A47" s="3" t="s">
        <v>219</v>
      </c>
      <c r="B47" s="3" t="s">
        <v>277</v>
      </c>
      <c r="C47" s="3">
        <v>1.5723</v>
      </c>
      <c r="D47" s="3">
        <v>1.6679999999999999</v>
      </c>
      <c r="E47" s="3">
        <v>1.6007</v>
      </c>
      <c r="J47" s="4">
        <f t="shared" si="6"/>
        <v>9.5699999999999896E-2</v>
      </c>
      <c r="K47" s="4">
        <f t="shared" si="3"/>
        <v>2.8399999999999981E-2</v>
      </c>
      <c r="L47" s="4">
        <f t="shared" si="4"/>
        <v>0</v>
      </c>
    </row>
    <row r="48" spans="1:12" x14ac:dyDescent="0.3">
      <c r="A48" s="3" t="s">
        <v>219</v>
      </c>
      <c r="B48" s="3" t="s">
        <v>276</v>
      </c>
      <c r="C48" s="3">
        <v>1.5751999999999999</v>
      </c>
      <c r="D48" s="3">
        <v>1.6850000000000001</v>
      </c>
      <c r="E48" s="3">
        <v>1.6027</v>
      </c>
      <c r="J48" s="4">
        <f t="shared" si="6"/>
        <v>0.10980000000000012</v>
      </c>
      <c r="K48" s="4">
        <f t="shared" si="3"/>
        <v>2.750000000000008E-2</v>
      </c>
      <c r="L48" s="4">
        <f t="shared" si="4"/>
        <v>0</v>
      </c>
    </row>
    <row r="49" spans="1:12" x14ac:dyDescent="0.3">
      <c r="A49" s="3" t="s">
        <v>219</v>
      </c>
      <c r="B49" s="3" t="s">
        <v>275</v>
      </c>
      <c r="C49" s="3">
        <v>1.5691999999999999</v>
      </c>
      <c r="D49" s="3">
        <v>1.6951000000000001</v>
      </c>
      <c r="E49" s="3">
        <v>1.6095999999999999</v>
      </c>
      <c r="J49" s="4">
        <f t="shared" si="6"/>
        <v>0.12590000000000012</v>
      </c>
      <c r="K49" s="4">
        <f t="shared" si="3"/>
        <v>4.0399999999999991E-2</v>
      </c>
      <c r="L49" s="4">
        <f t="shared" si="4"/>
        <v>0</v>
      </c>
    </row>
    <row r="50" spans="1:12" x14ac:dyDescent="0.3">
      <c r="A50" s="3" t="s">
        <v>219</v>
      </c>
      <c r="B50" s="3" t="s">
        <v>274</v>
      </c>
      <c r="C50" s="3">
        <v>1.5734999999999999</v>
      </c>
      <c r="D50" s="3">
        <v>1.6506000000000001</v>
      </c>
      <c r="E50" s="3">
        <v>1.5953999999999999</v>
      </c>
      <c r="J50" s="4">
        <f t="shared" si="6"/>
        <v>7.7100000000000168E-2</v>
      </c>
      <c r="K50" s="4">
        <f t="shared" si="3"/>
        <v>2.1900000000000031E-2</v>
      </c>
      <c r="L50" s="4">
        <f t="shared" si="4"/>
        <v>0</v>
      </c>
    </row>
    <row r="51" spans="1:12" x14ac:dyDescent="0.3">
      <c r="A51" s="3" t="s">
        <v>219</v>
      </c>
      <c r="B51" s="3" t="s">
        <v>273</v>
      </c>
      <c r="C51" s="3">
        <v>1.5492999999999999</v>
      </c>
      <c r="D51" s="3">
        <v>1.6392</v>
      </c>
      <c r="E51" s="3">
        <v>1.5726</v>
      </c>
      <c r="J51" s="4">
        <f t="shared" si="6"/>
        <v>8.9900000000000091E-2</v>
      </c>
      <c r="K51" s="4">
        <f t="shared" si="3"/>
        <v>2.3300000000000098E-2</v>
      </c>
      <c r="L51" s="4">
        <f t="shared" si="4"/>
        <v>0</v>
      </c>
    </row>
    <row r="52" spans="1:12" x14ac:dyDescent="0.3">
      <c r="A52" s="3" t="s">
        <v>219</v>
      </c>
      <c r="B52" s="3" t="s">
        <v>272</v>
      </c>
      <c r="C52" s="3">
        <v>1.5547</v>
      </c>
      <c r="D52" s="3">
        <v>1.6439999999999999</v>
      </c>
      <c r="E52" s="3">
        <v>1.5795999999999999</v>
      </c>
      <c r="J52" s="4">
        <f t="shared" si="6"/>
        <v>8.9299999999999935E-2</v>
      </c>
      <c r="K52" s="4">
        <f t="shared" si="3"/>
        <v>2.4899999999999922E-2</v>
      </c>
      <c r="L52" s="4">
        <f t="shared" si="4"/>
        <v>0</v>
      </c>
    </row>
    <row r="53" spans="1:12" x14ac:dyDescent="0.3">
      <c r="A53" s="3" t="s">
        <v>219</v>
      </c>
      <c r="B53" s="3" t="s">
        <v>271</v>
      </c>
      <c r="C53" s="3">
        <v>1.548</v>
      </c>
      <c r="D53" s="3">
        <v>1.6459999999999999</v>
      </c>
      <c r="E53" s="3">
        <v>1.5749</v>
      </c>
      <c r="J53" s="4">
        <f t="shared" si="6"/>
        <v>9.7999999999999865E-2</v>
      </c>
      <c r="K53" s="4">
        <f t="shared" si="3"/>
        <v>2.6899999999999924E-2</v>
      </c>
      <c r="L53" s="4">
        <f t="shared" si="4"/>
        <v>0</v>
      </c>
    </row>
    <row r="54" spans="1:12" x14ac:dyDescent="0.3">
      <c r="A54" s="3" t="s">
        <v>219</v>
      </c>
      <c r="B54" s="3" t="s">
        <v>270</v>
      </c>
      <c r="C54" s="3">
        <v>1.5749</v>
      </c>
      <c r="D54" s="3">
        <v>1.6664000000000001</v>
      </c>
      <c r="E54" s="3">
        <v>1.603</v>
      </c>
      <c r="J54" s="4">
        <f t="shared" si="6"/>
        <v>9.1500000000000137E-2</v>
      </c>
      <c r="K54" s="4">
        <f t="shared" si="3"/>
        <v>2.8100000000000014E-2</v>
      </c>
      <c r="L54" s="4">
        <f t="shared" si="4"/>
        <v>0</v>
      </c>
    </row>
    <row r="55" spans="1:12" x14ac:dyDescent="0.3">
      <c r="A55" s="3" t="s">
        <v>219</v>
      </c>
      <c r="B55" s="3" t="s">
        <v>269</v>
      </c>
      <c r="C55" s="3">
        <v>1.5742</v>
      </c>
      <c r="D55" s="3">
        <v>1.6480999999999999</v>
      </c>
      <c r="E55" s="3">
        <v>1.5924</v>
      </c>
      <c r="J55" s="4">
        <f t="shared" si="6"/>
        <v>7.3899999999999855E-2</v>
      </c>
      <c r="K55" s="4">
        <f t="shared" si="3"/>
        <v>1.8199999999999994E-2</v>
      </c>
      <c r="L55" s="4">
        <f t="shared" si="4"/>
        <v>0</v>
      </c>
    </row>
    <row r="56" spans="1:12" x14ac:dyDescent="0.3">
      <c r="A56" s="3" t="s">
        <v>219</v>
      </c>
      <c r="B56" s="3" t="s">
        <v>268</v>
      </c>
      <c r="C56" s="3">
        <v>1.5707</v>
      </c>
      <c r="D56" s="3">
        <v>1.6771</v>
      </c>
      <c r="E56" s="3">
        <v>1.5994999999999999</v>
      </c>
      <c r="J56" s="4">
        <f t="shared" si="6"/>
        <v>0.10640000000000005</v>
      </c>
      <c r="K56" s="4">
        <f t="shared" si="3"/>
        <v>2.8799999999999937E-2</v>
      </c>
      <c r="L56" s="4">
        <f t="shared" si="4"/>
        <v>0</v>
      </c>
    </row>
    <row r="57" spans="1:12" x14ac:dyDescent="0.3">
      <c r="A57" s="3" t="s">
        <v>219</v>
      </c>
      <c r="B57" s="3" t="s">
        <v>267</v>
      </c>
      <c r="C57" s="3">
        <v>1.5502</v>
      </c>
      <c r="D57" s="3">
        <v>1.6616</v>
      </c>
      <c r="E57" s="3">
        <v>1.5866</v>
      </c>
      <c r="J57" s="4">
        <f t="shared" si="6"/>
        <v>0.11139999999999994</v>
      </c>
      <c r="K57" s="4">
        <f t="shared" si="3"/>
        <v>3.6399999999999988E-2</v>
      </c>
      <c r="L57" s="4">
        <f t="shared" si="4"/>
        <v>0</v>
      </c>
    </row>
    <row r="58" spans="1:12" x14ac:dyDescent="0.3">
      <c r="A58" s="3" t="s">
        <v>219</v>
      </c>
      <c r="B58" s="3" t="s">
        <v>266</v>
      </c>
      <c r="C58" s="3">
        <v>1.5510999999999999</v>
      </c>
      <c r="D58" s="3">
        <v>1.6349</v>
      </c>
      <c r="E58" s="3">
        <v>1.5734999999999999</v>
      </c>
      <c r="J58" s="4">
        <f t="shared" si="6"/>
        <v>8.3800000000000097E-2</v>
      </c>
      <c r="K58" s="4">
        <f t="shared" si="3"/>
        <v>2.2399999999999975E-2</v>
      </c>
      <c r="L58" s="4">
        <f t="shared" si="4"/>
        <v>0</v>
      </c>
    </row>
    <row r="59" spans="1:12" x14ac:dyDescent="0.3">
      <c r="A59" s="3" t="s">
        <v>219</v>
      </c>
      <c r="B59" s="3" t="s">
        <v>265</v>
      </c>
      <c r="C59" s="3">
        <v>1.5661</v>
      </c>
      <c r="D59" s="3">
        <v>1.6893</v>
      </c>
      <c r="E59" s="3">
        <v>1.6019000000000001</v>
      </c>
      <c r="J59" s="4">
        <f t="shared" si="6"/>
        <v>0.12319999999999998</v>
      </c>
      <c r="K59" s="4">
        <f t="shared" si="3"/>
        <v>3.5800000000000054E-2</v>
      </c>
      <c r="L59" s="4">
        <f t="shared" si="4"/>
        <v>0</v>
      </c>
    </row>
    <row r="60" spans="1:12" x14ac:dyDescent="0.3">
      <c r="A60" s="3" t="s">
        <v>219</v>
      </c>
      <c r="B60" s="3" t="s">
        <v>264</v>
      </c>
      <c r="C60" s="3">
        <v>1.5708</v>
      </c>
      <c r="D60" s="3">
        <v>1.6953</v>
      </c>
      <c r="E60" s="3">
        <v>1.6060000000000001</v>
      </c>
      <c r="J60" s="4">
        <f t="shared" si="6"/>
        <v>0.12450000000000006</v>
      </c>
      <c r="K60" s="4">
        <f t="shared" si="3"/>
        <v>3.520000000000012E-2</v>
      </c>
      <c r="L60" s="4">
        <f t="shared" si="4"/>
        <v>0</v>
      </c>
    </row>
    <row r="61" spans="1:12" x14ac:dyDescent="0.3">
      <c r="A61" s="3" t="s">
        <v>219</v>
      </c>
      <c r="B61" s="3" t="s">
        <v>263</v>
      </c>
      <c r="C61" s="3">
        <v>1.5535000000000001</v>
      </c>
      <c r="D61" s="3">
        <v>1.6332</v>
      </c>
      <c r="E61" s="3">
        <v>1.5755999999999999</v>
      </c>
      <c r="J61" s="4">
        <f t="shared" si="6"/>
        <v>7.9699999999999882E-2</v>
      </c>
      <c r="K61" s="4">
        <f t="shared" si="3"/>
        <v>2.2099999999999786E-2</v>
      </c>
      <c r="L61" s="4">
        <f t="shared" si="4"/>
        <v>0</v>
      </c>
    </row>
    <row r="62" spans="1:12" x14ac:dyDescent="0.3">
      <c r="A62" s="3" t="s">
        <v>219</v>
      </c>
      <c r="B62" s="3" t="s">
        <v>262</v>
      </c>
      <c r="C62" s="3">
        <v>1.5683</v>
      </c>
      <c r="D62" s="3">
        <v>1.6883999999999999</v>
      </c>
      <c r="E62" s="3">
        <v>1.6025</v>
      </c>
      <c r="J62" s="4">
        <f t="shared" si="6"/>
        <v>0.12009999999999987</v>
      </c>
      <c r="K62" s="4">
        <f t="shared" si="3"/>
        <v>3.4200000000000008E-2</v>
      </c>
      <c r="L62" s="4">
        <f t="shared" si="4"/>
        <v>0</v>
      </c>
    </row>
    <row r="63" spans="1:12" x14ac:dyDescent="0.3">
      <c r="A63" s="3" t="s">
        <v>219</v>
      </c>
      <c r="B63" s="3" t="s">
        <v>261</v>
      </c>
      <c r="C63" s="3">
        <v>1.5524</v>
      </c>
      <c r="D63" s="3">
        <v>1.6656</v>
      </c>
      <c r="E63" s="3">
        <v>1.5822000000000001</v>
      </c>
      <c r="J63" s="4">
        <f t="shared" si="6"/>
        <v>0.11319999999999997</v>
      </c>
      <c r="K63" s="4">
        <f t="shared" si="3"/>
        <v>2.9800000000000049E-2</v>
      </c>
      <c r="L63" s="4">
        <f t="shared" si="4"/>
        <v>0</v>
      </c>
    </row>
    <row r="64" spans="1:12" x14ac:dyDescent="0.3">
      <c r="A64" s="3" t="s">
        <v>219</v>
      </c>
      <c r="B64" s="3" t="s">
        <v>260</v>
      </c>
      <c r="C64" s="3">
        <v>1.5545</v>
      </c>
      <c r="D64" s="3">
        <v>1.6451</v>
      </c>
      <c r="E64" s="3">
        <v>1.5777000000000001</v>
      </c>
      <c r="J64" s="4">
        <f t="shared" si="6"/>
        <v>9.0600000000000014E-2</v>
      </c>
      <c r="K64" s="4">
        <f t="shared" si="3"/>
        <v>2.3200000000000109E-2</v>
      </c>
      <c r="L64" s="4">
        <f t="shared" si="4"/>
        <v>0</v>
      </c>
    </row>
    <row r="65" spans="1:12" x14ac:dyDescent="0.3">
      <c r="A65" s="3" t="s">
        <v>219</v>
      </c>
      <c r="B65" s="3" t="s">
        <v>259</v>
      </c>
      <c r="C65" s="3">
        <v>1.5589999999999999</v>
      </c>
      <c r="D65" s="3">
        <v>1.6526000000000001</v>
      </c>
      <c r="E65" s="3">
        <v>1.5815999999999999</v>
      </c>
      <c r="J65" s="4">
        <f t="shared" si="6"/>
        <v>9.3600000000000128E-2</v>
      </c>
      <c r="K65" s="4">
        <f t="shared" si="3"/>
        <v>2.2599999999999953E-2</v>
      </c>
      <c r="L65" s="4">
        <f t="shared" si="4"/>
        <v>0</v>
      </c>
    </row>
    <row r="66" spans="1:12" x14ac:dyDescent="0.3">
      <c r="A66" s="3" t="s">
        <v>219</v>
      </c>
      <c r="B66" s="3" t="s">
        <v>258</v>
      </c>
      <c r="C66" s="3">
        <v>1.569</v>
      </c>
      <c r="D66" s="3">
        <v>1.6545000000000001</v>
      </c>
      <c r="E66" s="3">
        <v>1.5929</v>
      </c>
      <c r="J66" s="4">
        <f t="shared" si="6"/>
        <v>8.5500000000000131E-2</v>
      </c>
      <c r="K66" s="4">
        <f t="shared" ref="K66:K97" si="7">E66-C66</f>
        <v>2.3900000000000032E-2</v>
      </c>
      <c r="L66" s="4">
        <f t="shared" ref="L66:L97" si="8">I66-H66</f>
        <v>0</v>
      </c>
    </row>
    <row r="67" spans="1:12" x14ac:dyDescent="0.3">
      <c r="A67" s="3" t="s">
        <v>219</v>
      </c>
      <c r="B67" s="3" t="s">
        <v>257</v>
      </c>
      <c r="C67" s="3">
        <v>1.5712999999999999</v>
      </c>
      <c r="D67" s="3">
        <v>1.6834</v>
      </c>
      <c r="E67" s="3">
        <v>1.6049</v>
      </c>
      <c r="J67" s="4">
        <f t="shared" si="6"/>
        <v>0.11210000000000009</v>
      </c>
      <c r="K67" s="4">
        <f t="shared" si="7"/>
        <v>3.3600000000000074E-2</v>
      </c>
      <c r="L67" s="4">
        <f t="shared" si="8"/>
        <v>0</v>
      </c>
    </row>
    <row r="68" spans="1:12" x14ac:dyDescent="0.3">
      <c r="A68" s="3" t="s">
        <v>219</v>
      </c>
      <c r="B68" s="3" t="s">
        <v>256</v>
      </c>
      <c r="C68" s="3">
        <v>1.5706</v>
      </c>
      <c r="D68" s="3">
        <v>1.6569</v>
      </c>
      <c r="E68" s="3">
        <v>1.5929</v>
      </c>
      <c r="J68" s="4">
        <f t="shared" si="6"/>
        <v>8.6300000000000043E-2</v>
      </c>
      <c r="K68" s="4">
        <f t="shared" si="7"/>
        <v>2.2299999999999986E-2</v>
      </c>
      <c r="L68" s="4">
        <f t="shared" si="8"/>
        <v>0</v>
      </c>
    </row>
    <row r="69" spans="1:12" x14ac:dyDescent="0.3">
      <c r="A69" s="3" t="s">
        <v>219</v>
      </c>
      <c r="B69" s="3" t="s">
        <v>255</v>
      </c>
      <c r="C69" s="3">
        <v>1.5526</v>
      </c>
      <c r="D69" s="3">
        <v>1.6342000000000001</v>
      </c>
      <c r="E69" s="3">
        <v>1.5747</v>
      </c>
      <c r="J69" s="4">
        <f t="shared" si="6"/>
        <v>8.1600000000000117E-2</v>
      </c>
      <c r="K69" s="4">
        <f t="shared" si="7"/>
        <v>2.2100000000000009E-2</v>
      </c>
      <c r="L69" s="4">
        <f t="shared" si="8"/>
        <v>0</v>
      </c>
    </row>
    <row r="70" spans="1:12" x14ac:dyDescent="0.3">
      <c r="A70" s="3" t="s">
        <v>219</v>
      </c>
      <c r="B70" s="3" t="s">
        <v>254</v>
      </c>
      <c r="C70" s="3">
        <v>1.5707</v>
      </c>
      <c r="D70" s="3">
        <v>1.6680999999999999</v>
      </c>
      <c r="E70" s="3">
        <v>1.5961000000000001</v>
      </c>
      <c r="J70" s="4">
        <f t="shared" si="6"/>
        <v>9.7399999999999931E-2</v>
      </c>
      <c r="K70" s="4">
        <f t="shared" si="7"/>
        <v>2.5400000000000089E-2</v>
      </c>
      <c r="L70" s="4">
        <f t="shared" si="8"/>
        <v>0</v>
      </c>
    </row>
    <row r="71" spans="1:12" x14ac:dyDescent="0.3">
      <c r="A71" s="3" t="s">
        <v>219</v>
      </c>
      <c r="B71" s="3" t="s">
        <v>253</v>
      </c>
      <c r="C71" s="3">
        <v>1.5720000000000001</v>
      </c>
      <c r="D71" s="3">
        <v>1.6941999999999999</v>
      </c>
      <c r="E71" s="3">
        <v>1.6059000000000001</v>
      </c>
      <c r="J71" s="4">
        <f t="shared" si="6"/>
        <v>0.12219999999999986</v>
      </c>
      <c r="K71" s="4">
        <f t="shared" si="7"/>
        <v>3.3900000000000041E-2</v>
      </c>
      <c r="L71" s="4">
        <f t="shared" si="8"/>
        <v>0</v>
      </c>
    </row>
    <row r="72" spans="1:12" x14ac:dyDescent="0.3">
      <c r="A72" s="3" t="s">
        <v>219</v>
      </c>
      <c r="B72" s="3" t="s">
        <v>252</v>
      </c>
      <c r="C72" s="3">
        <v>1.5671999999999999</v>
      </c>
      <c r="D72" s="3">
        <v>1.6742999999999999</v>
      </c>
      <c r="E72" s="3">
        <v>1.5967</v>
      </c>
      <c r="J72" s="4">
        <f t="shared" si="6"/>
        <v>0.10709999999999997</v>
      </c>
      <c r="K72" s="4">
        <f t="shared" si="7"/>
        <v>2.9500000000000082E-2</v>
      </c>
      <c r="L72" s="4">
        <f t="shared" si="8"/>
        <v>0</v>
      </c>
    </row>
    <row r="73" spans="1:12" x14ac:dyDescent="0.3">
      <c r="A73" s="3" t="s">
        <v>219</v>
      </c>
      <c r="B73" s="3" t="s">
        <v>251</v>
      </c>
      <c r="C73" s="3">
        <v>1.5685</v>
      </c>
      <c r="D73" s="3">
        <v>1.6536999999999999</v>
      </c>
      <c r="E73" s="3">
        <v>1.5909</v>
      </c>
      <c r="J73" s="4">
        <f t="shared" si="6"/>
        <v>8.5199999999999942E-2</v>
      </c>
      <c r="K73" s="4">
        <f t="shared" si="7"/>
        <v>2.2399999999999975E-2</v>
      </c>
      <c r="L73" s="4">
        <f t="shared" si="8"/>
        <v>0</v>
      </c>
    </row>
    <row r="74" spans="1:12" x14ac:dyDescent="0.3">
      <c r="A74" s="3" t="s">
        <v>219</v>
      </c>
      <c r="B74" s="3" t="s">
        <v>250</v>
      </c>
      <c r="C74" s="3">
        <v>1.5577000000000001</v>
      </c>
      <c r="D74" s="3">
        <v>1.6588000000000001</v>
      </c>
      <c r="E74" s="3">
        <v>1.5762</v>
      </c>
      <c r="J74" s="4">
        <f t="shared" si="6"/>
        <v>0.10109999999999997</v>
      </c>
      <c r="K74" s="4">
        <f t="shared" si="7"/>
        <v>1.8499999999999961E-2</v>
      </c>
      <c r="L74" s="4">
        <f t="shared" si="8"/>
        <v>0</v>
      </c>
    </row>
    <row r="75" spans="1:12" x14ac:dyDescent="0.3">
      <c r="A75" s="3" t="s">
        <v>219</v>
      </c>
      <c r="B75" s="3" t="s">
        <v>249</v>
      </c>
      <c r="C75" s="3">
        <v>1.5522</v>
      </c>
      <c r="D75" s="3">
        <v>1.6395999999999999</v>
      </c>
      <c r="E75" s="3">
        <v>1.5763</v>
      </c>
      <c r="J75" s="4">
        <f t="shared" ref="J75:J105" si="9">D75-C75</f>
        <v>8.7399999999999922E-2</v>
      </c>
      <c r="K75" s="4">
        <f t="shared" si="7"/>
        <v>2.410000000000001E-2</v>
      </c>
      <c r="L75" s="4">
        <f t="shared" si="8"/>
        <v>0</v>
      </c>
    </row>
    <row r="76" spans="1:12" x14ac:dyDescent="0.3">
      <c r="A76" s="3" t="s">
        <v>219</v>
      </c>
      <c r="B76" s="3" t="s">
        <v>248</v>
      </c>
      <c r="C76" s="3">
        <v>1.5639000000000001</v>
      </c>
      <c r="D76" s="3">
        <v>1.734</v>
      </c>
      <c r="E76" s="3">
        <v>1.5938000000000001</v>
      </c>
      <c r="J76" s="4">
        <f t="shared" si="9"/>
        <v>0.17009999999999992</v>
      </c>
      <c r="K76" s="4">
        <f t="shared" si="7"/>
        <v>2.9900000000000038E-2</v>
      </c>
      <c r="L76" s="4">
        <f t="shared" si="8"/>
        <v>0</v>
      </c>
    </row>
    <row r="77" spans="1:12" x14ac:dyDescent="0.3">
      <c r="A77" s="3" t="s">
        <v>219</v>
      </c>
      <c r="B77" s="3" t="s">
        <v>247</v>
      </c>
      <c r="C77" s="3">
        <v>1.5629999999999999</v>
      </c>
      <c r="D77" s="3">
        <v>1.716</v>
      </c>
      <c r="E77" s="3">
        <v>1.5918000000000001</v>
      </c>
      <c r="J77" s="4">
        <f t="shared" si="9"/>
        <v>0.15300000000000002</v>
      </c>
      <c r="K77" s="4">
        <f t="shared" si="7"/>
        <v>2.8800000000000159E-2</v>
      </c>
      <c r="L77" s="4">
        <f t="shared" si="8"/>
        <v>0</v>
      </c>
    </row>
    <row r="78" spans="1:12" x14ac:dyDescent="0.3">
      <c r="A78" s="3" t="s">
        <v>219</v>
      </c>
      <c r="B78" s="3" t="s">
        <v>246</v>
      </c>
      <c r="C78" s="3">
        <v>1.5646</v>
      </c>
      <c r="D78" s="3">
        <v>1.6442000000000001</v>
      </c>
      <c r="E78" s="3">
        <v>1.5858000000000001</v>
      </c>
      <c r="J78" s="4">
        <f t="shared" si="9"/>
        <v>7.9600000000000115E-2</v>
      </c>
      <c r="K78" s="4">
        <f t="shared" si="7"/>
        <v>2.1200000000000108E-2</v>
      </c>
      <c r="L78" s="4">
        <f t="shared" si="8"/>
        <v>0</v>
      </c>
    </row>
    <row r="79" spans="1:12" x14ac:dyDescent="0.3">
      <c r="A79" s="3" t="s">
        <v>219</v>
      </c>
      <c r="B79" s="3" t="s">
        <v>245</v>
      </c>
      <c r="C79" s="3">
        <v>1.5654999999999999</v>
      </c>
      <c r="D79" s="3">
        <v>1.6448</v>
      </c>
      <c r="E79" s="3">
        <v>1.5872999999999999</v>
      </c>
      <c r="J79" s="4">
        <f t="shared" si="9"/>
        <v>7.9300000000000148E-2</v>
      </c>
      <c r="K79" s="4">
        <f t="shared" si="7"/>
        <v>2.1800000000000042E-2</v>
      </c>
      <c r="L79" s="4">
        <f t="shared" si="8"/>
        <v>0</v>
      </c>
    </row>
    <row r="80" spans="1:12" x14ac:dyDescent="0.3">
      <c r="A80" s="3" t="s">
        <v>219</v>
      </c>
      <c r="B80" s="3" t="s">
        <v>244</v>
      </c>
      <c r="C80" s="3">
        <v>1.5682</v>
      </c>
      <c r="D80" s="3">
        <v>1.6528</v>
      </c>
      <c r="E80" s="3">
        <v>1.5913999999999999</v>
      </c>
      <c r="J80" s="4">
        <f t="shared" si="9"/>
        <v>8.4600000000000009E-2</v>
      </c>
      <c r="K80" s="4">
        <f t="shared" si="7"/>
        <v>2.3199999999999887E-2</v>
      </c>
      <c r="L80" s="4">
        <f t="shared" si="8"/>
        <v>0</v>
      </c>
    </row>
    <row r="81" spans="1:12" x14ac:dyDescent="0.3">
      <c r="A81" s="3" t="s">
        <v>219</v>
      </c>
      <c r="B81" s="3" t="s">
        <v>243</v>
      </c>
      <c r="C81" s="3">
        <v>1.5720000000000001</v>
      </c>
      <c r="D81" s="3">
        <v>1.6679999999999999</v>
      </c>
      <c r="E81" s="3">
        <v>1.5959000000000001</v>
      </c>
      <c r="J81" s="4">
        <f t="shared" si="9"/>
        <v>9.5999999999999863E-2</v>
      </c>
      <c r="K81" s="4">
        <f t="shared" si="7"/>
        <v>2.3900000000000032E-2</v>
      </c>
      <c r="L81" s="4">
        <f t="shared" si="8"/>
        <v>0</v>
      </c>
    </row>
    <row r="82" spans="1:12" x14ac:dyDescent="0.3">
      <c r="A82" s="3" t="s">
        <v>219</v>
      </c>
      <c r="B82" s="3" t="s">
        <v>242</v>
      </c>
      <c r="C82" s="3">
        <v>1.5609</v>
      </c>
      <c r="D82" s="3">
        <v>1.6439999999999999</v>
      </c>
      <c r="E82" s="3">
        <v>1.5819000000000001</v>
      </c>
      <c r="J82" s="4">
        <f t="shared" si="9"/>
        <v>8.3099999999999952E-2</v>
      </c>
      <c r="K82" s="4">
        <f t="shared" si="7"/>
        <v>2.100000000000013E-2</v>
      </c>
      <c r="L82" s="4">
        <f t="shared" si="8"/>
        <v>0</v>
      </c>
    </row>
    <row r="83" spans="1:12" x14ac:dyDescent="0.3">
      <c r="A83" s="3" t="s">
        <v>219</v>
      </c>
      <c r="B83" s="3" t="s">
        <v>241</v>
      </c>
      <c r="C83" s="3">
        <v>1.5694999999999999</v>
      </c>
      <c r="D83" s="3">
        <v>1.6865000000000001</v>
      </c>
      <c r="E83" s="3">
        <v>1.5976999999999999</v>
      </c>
      <c r="J83" s="4">
        <f t="shared" si="9"/>
        <v>0.11700000000000021</v>
      </c>
      <c r="K83" s="4">
        <f t="shared" si="7"/>
        <v>2.8200000000000003E-2</v>
      </c>
      <c r="L83" s="4">
        <f t="shared" si="8"/>
        <v>0</v>
      </c>
    </row>
    <row r="84" spans="1:12" x14ac:dyDescent="0.3">
      <c r="A84" s="3" t="s">
        <v>219</v>
      </c>
      <c r="B84" s="3" t="s">
        <v>240</v>
      </c>
      <c r="C84" s="3">
        <v>1.5646</v>
      </c>
      <c r="D84" s="3">
        <v>1.6879999999999999</v>
      </c>
      <c r="E84" s="3">
        <v>1.6008</v>
      </c>
      <c r="J84" s="4">
        <f t="shared" si="9"/>
        <v>0.12339999999999995</v>
      </c>
      <c r="K84" s="4">
        <f t="shared" si="7"/>
        <v>3.620000000000001E-2</v>
      </c>
      <c r="L84" s="4">
        <f t="shared" si="8"/>
        <v>0</v>
      </c>
    </row>
    <row r="85" spans="1:12" x14ac:dyDescent="0.3">
      <c r="A85" s="3" t="s">
        <v>219</v>
      </c>
      <c r="B85" s="3" t="s">
        <v>239</v>
      </c>
      <c r="C85" s="3">
        <v>1.5702</v>
      </c>
      <c r="D85" s="3">
        <v>1.6491</v>
      </c>
      <c r="E85" s="3">
        <v>1.5924</v>
      </c>
      <c r="J85" s="4">
        <f t="shared" si="9"/>
        <v>7.889999999999997E-2</v>
      </c>
      <c r="K85" s="4">
        <f t="shared" si="7"/>
        <v>2.2199999999999998E-2</v>
      </c>
      <c r="L85" s="4">
        <f t="shared" si="8"/>
        <v>0</v>
      </c>
    </row>
    <row r="86" spans="1:12" x14ac:dyDescent="0.3">
      <c r="A86" s="3" t="s">
        <v>219</v>
      </c>
      <c r="B86" s="3" t="s">
        <v>238</v>
      </c>
      <c r="C86" s="3">
        <v>1.5561</v>
      </c>
      <c r="D86" s="3">
        <v>1.6380999999999999</v>
      </c>
      <c r="E86" s="3">
        <v>1.5880000000000001</v>
      </c>
      <c r="J86" s="4">
        <f t="shared" si="9"/>
        <v>8.1999999999999851E-2</v>
      </c>
      <c r="K86" s="4">
        <f t="shared" si="7"/>
        <v>3.1900000000000039E-2</v>
      </c>
      <c r="L86" s="4">
        <f t="shared" si="8"/>
        <v>0</v>
      </c>
    </row>
    <row r="87" spans="1:12" x14ac:dyDescent="0.3">
      <c r="A87" s="3" t="s">
        <v>219</v>
      </c>
      <c r="B87" s="3" t="s">
        <v>237</v>
      </c>
      <c r="C87" s="3">
        <v>1.5680000000000001</v>
      </c>
      <c r="D87" s="3">
        <v>1.696</v>
      </c>
      <c r="E87" s="3">
        <v>1.6093</v>
      </c>
      <c r="J87" s="4">
        <f t="shared" si="9"/>
        <v>0.12799999999999989</v>
      </c>
      <c r="K87" s="4">
        <f t="shared" si="7"/>
        <v>4.1299999999999892E-2</v>
      </c>
      <c r="L87" s="4">
        <f t="shared" si="8"/>
        <v>0</v>
      </c>
    </row>
    <row r="88" spans="1:12" x14ac:dyDescent="0.3">
      <c r="A88" s="3" t="s">
        <v>219</v>
      </c>
      <c r="B88" s="3" t="s">
        <v>236</v>
      </c>
      <c r="C88" s="3">
        <v>1.5478000000000001</v>
      </c>
      <c r="D88" s="3">
        <v>1.6649</v>
      </c>
      <c r="E88" s="3">
        <v>1.5855999999999999</v>
      </c>
      <c r="J88" s="4">
        <f t="shared" si="9"/>
        <v>0.11709999999999998</v>
      </c>
      <c r="K88" s="4">
        <f t="shared" si="7"/>
        <v>3.7799999999999834E-2</v>
      </c>
      <c r="L88" s="4">
        <f t="shared" si="8"/>
        <v>0</v>
      </c>
    </row>
    <row r="89" spans="1:12" x14ac:dyDescent="0.3">
      <c r="A89" s="3" t="s">
        <v>219</v>
      </c>
      <c r="B89" s="3" t="s">
        <v>235</v>
      </c>
      <c r="C89" s="3">
        <v>1.5751999999999999</v>
      </c>
      <c r="D89" s="3">
        <v>1.6975</v>
      </c>
      <c r="E89" s="3">
        <v>1.6183000000000001</v>
      </c>
      <c r="J89" s="4">
        <f t="shared" si="9"/>
        <v>0.12230000000000008</v>
      </c>
      <c r="K89" s="4">
        <f t="shared" si="7"/>
        <v>4.3100000000000138E-2</v>
      </c>
      <c r="L89" s="4">
        <f t="shared" si="8"/>
        <v>0</v>
      </c>
    </row>
    <row r="90" spans="1:12" x14ac:dyDescent="0.3">
      <c r="A90" s="3" t="s">
        <v>219</v>
      </c>
      <c r="B90" s="3" t="s">
        <v>234</v>
      </c>
      <c r="C90" s="3">
        <v>1.5580000000000001</v>
      </c>
      <c r="D90" s="3">
        <v>1.6737</v>
      </c>
      <c r="E90" s="3">
        <v>1.5948</v>
      </c>
      <c r="J90" s="4">
        <f t="shared" si="9"/>
        <v>0.11569999999999991</v>
      </c>
      <c r="K90" s="4">
        <f t="shared" si="7"/>
        <v>3.6799999999999944E-2</v>
      </c>
      <c r="L90" s="4">
        <f t="shared" si="8"/>
        <v>0</v>
      </c>
    </row>
    <row r="91" spans="1:12" x14ac:dyDescent="0.3">
      <c r="A91" s="3" t="s">
        <v>219</v>
      </c>
      <c r="B91" s="3" t="s">
        <v>233</v>
      </c>
      <c r="C91" s="3">
        <v>1.5509999999999999</v>
      </c>
      <c r="D91" s="3">
        <v>1.6376999999999999</v>
      </c>
      <c r="E91" s="3">
        <v>1.5752999999999999</v>
      </c>
      <c r="J91" s="4">
        <f t="shared" si="9"/>
        <v>8.6699999999999999E-2</v>
      </c>
      <c r="K91" s="4">
        <f t="shared" si="7"/>
        <v>2.4299999999999988E-2</v>
      </c>
      <c r="L91" s="4">
        <f t="shared" si="8"/>
        <v>0</v>
      </c>
    </row>
    <row r="92" spans="1:12" x14ac:dyDescent="0.3">
      <c r="A92" s="3" t="s">
        <v>219</v>
      </c>
      <c r="B92" s="3" t="s">
        <v>232</v>
      </c>
      <c r="C92" s="3">
        <v>1.5527</v>
      </c>
      <c r="D92" s="3">
        <v>1.6774</v>
      </c>
      <c r="E92" s="3">
        <v>1.5928</v>
      </c>
      <c r="J92" s="4">
        <f t="shared" si="9"/>
        <v>0.12470000000000003</v>
      </c>
      <c r="K92" s="4">
        <f t="shared" si="7"/>
        <v>4.0100000000000025E-2</v>
      </c>
      <c r="L92" s="4">
        <f t="shared" si="8"/>
        <v>0</v>
      </c>
    </row>
    <row r="93" spans="1:12" x14ac:dyDescent="0.3">
      <c r="A93" s="3" t="s">
        <v>219</v>
      </c>
      <c r="B93" s="3" t="s">
        <v>231</v>
      </c>
      <c r="C93" s="3">
        <v>1.5589999999999999</v>
      </c>
      <c r="D93" s="3">
        <v>1.6639999999999999</v>
      </c>
      <c r="E93" s="3">
        <v>1.5925</v>
      </c>
      <c r="J93" s="4">
        <f t="shared" si="9"/>
        <v>0.10499999999999998</v>
      </c>
      <c r="K93" s="4">
        <f t="shared" si="7"/>
        <v>3.3500000000000085E-2</v>
      </c>
      <c r="L93" s="4">
        <f t="shared" si="8"/>
        <v>0</v>
      </c>
    </row>
    <row r="94" spans="1:12" x14ac:dyDescent="0.3">
      <c r="A94" s="3" t="s">
        <v>219</v>
      </c>
      <c r="B94" s="3" t="s">
        <v>230</v>
      </c>
      <c r="C94" s="3">
        <v>1.5603</v>
      </c>
      <c r="D94" s="3">
        <v>1.6384000000000001</v>
      </c>
      <c r="E94" s="3">
        <v>1.5831999999999999</v>
      </c>
      <c r="J94" s="4">
        <f t="shared" si="9"/>
        <v>7.8100000000000058E-2</v>
      </c>
      <c r="K94" s="4">
        <f t="shared" si="7"/>
        <v>2.289999999999992E-2</v>
      </c>
      <c r="L94" s="4">
        <f t="shared" si="8"/>
        <v>0</v>
      </c>
    </row>
    <row r="95" spans="1:12" x14ac:dyDescent="0.3">
      <c r="A95" s="3" t="s">
        <v>219</v>
      </c>
      <c r="B95" s="3" t="s">
        <v>229</v>
      </c>
      <c r="C95" s="3">
        <v>1.5603</v>
      </c>
      <c r="D95" s="3">
        <v>1.6326000000000001</v>
      </c>
      <c r="E95" s="3">
        <v>1.5862000000000001</v>
      </c>
      <c r="J95" s="4">
        <f t="shared" si="9"/>
        <v>7.2300000000000031E-2</v>
      </c>
      <c r="K95" s="4">
        <f t="shared" si="7"/>
        <v>2.5900000000000034E-2</v>
      </c>
      <c r="L95" s="4">
        <f t="shared" si="8"/>
        <v>0</v>
      </c>
    </row>
    <row r="96" spans="1:12" x14ac:dyDescent="0.3">
      <c r="A96" s="3" t="s">
        <v>219</v>
      </c>
      <c r="B96" s="3" t="s">
        <v>228</v>
      </c>
      <c r="C96" s="3">
        <v>1.5718000000000001</v>
      </c>
      <c r="D96" s="3">
        <v>1.6557999999999999</v>
      </c>
      <c r="E96" s="3">
        <v>1.5961000000000001</v>
      </c>
      <c r="J96" s="4">
        <f t="shared" si="9"/>
        <v>8.3999999999999853E-2</v>
      </c>
      <c r="K96" s="4">
        <f t="shared" si="7"/>
        <v>2.4299999999999988E-2</v>
      </c>
      <c r="L96" s="4">
        <f t="shared" si="8"/>
        <v>0</v>
      </c>
    </row>
    <row r="97" spans="1:12" x14ac:dyDescent="0.3">
      <c r="A97" s="3" t="s">
        <v>219</v>
      </c>
      <c r="B97" s="3" t="s">
        <v>227</v>
      </c>
      <c r="C97" s="3">
        <v>1.5564</v>
      </c>
      <c r="D97" s="3">
        <v>1.6691</v>
      </c>
      <c r="E97" s="3">
        <v>1.5931999999999999</v>
      </c>
      <c r="J97" s="4">
        <f t="shared" si="9"/>
        <v>0.11270000000000002</v>
      </c>
      <c r="K97" s="4">
        <f t="shared" si="7"/>
        <v>3.6799999999999944E-2</v>
      </c>
      <c r="L97" s="4">
        <f t="shared" si="8"/>
        <v>0</v>
      </c>
    </row>
    <row r="98" spans="1:12" x14ac:dyDescent="0.3">
      <c r="A98" s="3" t="s">
        <v>219</v>
      </c>
      <c r="B98" s="3" t="s">
        <v>226</v>
      </c>
      <c r="C98" s="3">
        <v>1.5525</v>
      </c>
      <c r="D98" s="3">
        <v>1.6600999999999999</v>
      </c>
      <c r="E98" s="3">
        <v>1.5872999999999999</v>
      </c>
      <c r="J98" s="4">
        <f t="shared" si="9"/>
        <v>0.10759999999999992</v>
      </c>
      <c r="K98" s="4">
        <f t="shared" ref="K98:K129" si="10">E98-C98</f>
        <v>3.4799999999999942E-2</v>
      </c>
      <c r="L98" s="4">
        <f t="shared" ref="L98:L129" si="11">I98-H98</f>
        <v>0</v>
      </c>
    </row>
    <row r="99" spans="1:12" x14ac:dyDescent="0.3">
      <c r="A99" s="3" t="s">
        <v>219</v>
      </c>
      <c r="B99" s="3" t="s">
        <v>225</v>
      </c>
      <c r="C99" s="3">
        <v>1.5656000000000001</v>
      </c>
      <c r="D99" s="3">
        <v>1.6664000000000001</v>
      </c>
      <c r="E99" s="3">
        <v>1.5976999999999999</v>
      </c>
      <c r="J99" s="4">
        <f t="shared" si="9"/>
        <v>0.1008</v>
      </c>
      <c r="K99" s="4">
        <f t="shared" si="10"/>
        <v>3.2099999999999795E-2</v>
      </c>
      <c r="L99" s="4">
        <f t="shared" si="11"/>
        <v>0</v>
      </c>
    </row>
    <row r="100" spans="1:12" x14ac:dyDescent="0.3">
      <c r="A100" s="3" t="s">
        <v>219</v>
      </c>
      <c r="B100" s="3" t="s">
        <v>224</v>
      </c>
      <c r="C100" s="3">
        <v>1.5548</v>
      </c>
      <c r="D100" s="3">
        <v>1.6457999999999999</v>
      </c>
      <c r="E100" s="3">
        <v>1.5847</v>
      </c>
      <c r="J100" s="4">
        <f t="shared" si="9"/>
        <v>9.099999999999997E-2</v>
      </c>
      <c r="K100" s="4">
        <f t="shared" si="10"/>
        <v>2.9900000000000038E-2</v>
      </c>
      <c r="L100" s="4">
        <f t="shared" si="11"/>
        <v>0</v>
      </c>
    </row>
    <row r="101" spans="1:12" x14ac:dyDescent="0.3">
      <c r="A101" s="3" t="s">
        <v>219</v>
      </c>
      <c r="B101" s="3" t="s">
        <v>223</v>
      </c>
      <c r="C101" s="3">
        <v>1.5699000000000001</v>
      </c>
      <c r="D101" s="3">
        <v>1.6637999999999999</v>
      </c>
      <c r="E101" s="3">
        <v>1.5976999999999999</v>
      </c>
      <c r="J101" s="4">
        <f t="shared" si="9"/>
        <v>9.3899999999999872E-2</v>
      </c>
      <c r="K101" s="4">
        <f t="shared" si="10"/>
        <v>2.7799999999999825E-2</v>
      </c>
      <c r="L101" s="4">
        <f t="shared" si="11"/>
        <v>0</v>
      </c>
    </row>
    <row r="102" spans="1:12" x14ac:dyDescent="0.3">
      <c r="A102" s="3" t="s">
        <v>219</v>
      </c>
      <c r="B102" s="3" t="s">
        <v>222</v>
      </c>
      <c r="C102" s="3">
        <v>1.5678000000000001</v>
      </c>
      <c r="D102" s="3">
        <v>1.6749000000000001</v>
      </c>
      <c r="E102" s="3">
        <v>1.6045</v>
      </c>
      <c r="J102" s="4">
        <f t="shared" si="9"/>
        <v>0.10709999999999997</v>
      </c>
      <c r="K102" s="4">
        <f t="shared" si="10"/>
        <v>3.6699999999999955E-2</v>
      </c>
      <c r="L102" s="4">
        <f t="shared" si="11"/>
        <v>0</v>
      </c>
    </row>
    <row r="103" spans="1:12" x14ac:dyDescent="0.3">
      <c r="A103" s="3" t="s">
        <v>219</v>
      </c>
      <c r="B103" s="3" t="s">
        <v>221</v>
      </c>
      <c r="C103" s="3">
        <v>1.5568</v>
      </c>
      <c r="D103" s="3">
        <v>1.6359999999999999</v>
      </c>
      <c r="E103" s="3">
        <v>1.5805</v>
      </c>
      <c r="J103" s="4">
        <f t="shared" si="9"/>
        <v>7.9199999999999937E-2</v>
      </c>
      <c r="K103" s="4">
        <f t="shared" si="10"/>
        <v>2.3700000000000054E-2</v>
      </c>
      <c r="L103" s="4">
        <f t="shared" si="11"/>
        <v>0</v>
      </c>
    </row>
    <row r="104" spans="1:12" x14ac:dyDescent="0.3">
      <c r="A104" s="3" t="s">
        <v>219</v>
      </c>
      <c r="B104" s="3" t="s">
        <v>220</v>
      </c>
      <c r="C104" s="3">
        <v>1.5707</v>
      </c>
      <c r="D104" s="3">
        <v>1.6515</v>
      </c>
      <c r="E104" s="3">
        <v>1.5946</v>
      </c>
      <c r="J104" s="4">
        <f t="shared" si="9"/>
        <v>8.0799999999999983E-2</v>
      </c>
      <c r="K104" s="4">
        <f t="shared" si="10"/>
        <v>2.3900000000000032E-2</v>
      </c>
      <c r="L104" s="4">
        <f t="shared" si="11"/>
        <v>0</v>
      </c>
    </row>
    <row r="105" spans="1:12" x14ac:dyDescent="0.3">
      <c r="A105" s="3" t="s">
        <v>219</v>
      </c>
      <c r="B105" s="3" t="s">
        <v>218</v>
      </c>
      <c r="C105" s="3">
        <v>1.5694999999999999</v>
      </c>
      <c r="D105" s="3">
        <v>1.6862999999999999</v>
      </c>
      <c r="E105" s="3">
        <v>1.6061000000000001</v>
      </c>
      <c r="J105" s="4">
        <f t="shared" si="9"/>
        <v>0.11680000000000001</v>
      </c>
      <c r="K105" s="4">
        <f t="shared" si="10"/>
        <v>3.6600000000000188E-2</v>
      </c>
      <c r="L105" s="4">
        <f t="shared" si="11"/>
        <v>0</v>
      </c>
    </row>
    <row r="106" spans="1:12" x14ac:dyDescent="0.3">
      <c r="H106" s="3">
        <v>14.9811</v>
      </c>
      <c r="K106" s="4">
        <f t="shared" si="10"/>
        <v>0</v>
      </c>
      <c r="L106" s="4">
        <f t="shared" si="11"/>
        <v>-14.9811</v>
      </c>
    </row>
    <row r="107" spans="1:12" x14ac:dyDescent="0.3">
      <c r="A107" s="3" t="s">
        <v>142</v>
      </c>
      <c r="B107" s="3" t="s">
        <v>217</v>
      </c>
      <c r="C107" s="3">
        <v>1.5665</v>
      </c>
      <c r="D107" s="3">
        <v>1.6607000000000001</v>
      </c>
      <c r="E107" s="3">
        <v>1.5976999999999999</v>
      </c>
      <c r="F107" s="3">
        <v>1.8966000000000001</v>
      </c>
      <c r="G107" s="3">
        <v>1.9328000000000001</v>
      </c>
      <c r="H107" s="3">
        <v>14.8866</v>
      </c>
      <c r="J107" s="4">
        <f t="shared" ref="J107:J138" si="12">D107-C107</f>
        <v>9.4200000000000061E-2</v>
      </c>
      <c r="K107" s="4">
        <f t="shared" si="10"/>
        <v>3.1199999999999894E-2</v>
      </c>
      <c r="L107" s="4">
        <f t="shared" si="11"/>
        <v>-14.8866</v>
      </c>
    </row>
    <row r="108" spans="1:12" x14ac:dyDescent="0.3">
      <c r="A108" s="3" t="s">
        <v>142</v>
      </c>
      <c r="B108" s="3" t="s">
        <v>216</v>
      </c>
      <c r="C108" s="3">
        <v>1.5698000000000001</v>
      </c>
      <c r="D108" s="3">
        <v>1.6560999999999999</v>
      </c>
      <c r="E108" s="3">
        <v>1.6027</v>
      </c>
      <c r="F108" s="3">
        <v>20.224</v>
      </c>
      <c r="G108" s="3">
        <v>2.0640999999999998</v>
      </c>
      <c r="H108" s="3">
        <v>14.927</v>
      </c>
      <c r="J108" s="4">
        <f t="shared" si="12"/>
        <v>8.6299999999999821E-2</v>
      </c>
      <c r="K108" s="4">
        <f t="shared" si="10"/>
        <v>3.2899999999999929E-2</v>
      </c>
      <c r="L108" s="4">
        <f t="shared" si="11"/>
        <v>-14.927</v>
      </c>
    </row>
    <row r="109" spans="1:12" x14ac:dyDescent="0.3">
      <c r="A109" s="3" t="s">
        <v>142</v>
      </c>
      <c r="B109" s="3" t="s">
        <v>215</v>
      </c>
      <c r="C109" s="3">
        <v>1.5673999999999999</v>
      </c>
      <c r="D109" s="3">
        <v>1.6614</v>
      </c>
      <c r="E109" s="3">
        <v>1.6</v>
      </c>
      <c r="F109" s="3">
        <v>1.89</v>
      </c>
      <c r="G109" s="3">
        <v>1.9260999999999999</v>
      </c>
      <c r="H109" s="3">
        <v>14.813000000000001</v>
      </c>
      <c r="J109" s="4">
        <f t="shared" si="12"/>
        <v>9.4000000000000083E-2</v>
      </c>
      <c r="K109" s="4">
        <f t="shared" si="10"/>
        <v>3.2600000000000184E-2</v>
      </c>
      <c r="L109" s="4">
        <f t="shared" si="11"/>
        <v>-14.813000000000001</v>
      </c>
    </row>
    <row r="110" spans="1:12" x14ac:dyDescent="0.3">
      <c r="A110" s="3" t="s">
        <v>142</v>
      </c>
      <c r="B110" s="3" t="s">
        <v>214</v>
      </c>
      <c r="C110" s="3">
        <v>1.5458000000000001</v>
      </c>
      <c r="D110" s="3">
        <v>1.661</v>
      </c>
      <c r="E110" s="3">
        <v>1.5874999999999999</v>
      </c>
      <c r="F110" s="3">
        <v>1.9629000000000001</v>
      </c>
      <c r="G110" s="3">
        <v>2.0032999999999999</v>
      </c>
      <c r="H110" s="3">
        <v>14.7174</v>
      </c>
      <c r="J110" s="4">
        <f t="shared" si="12"/>
        <v>0.11519999999999997</v>
      </c>
      <c r="K110" s="4">
        <f t="shared" si="10"/>
        <v>4.1699999999999848E-2</v>
      </c>
      <c r="L110" s="4">
        <f t="shared" si="11"/>
        <v>-14.7174</v>
      </c>
    </row>
    <row r="111" spans="1:12" x14ac:dyDescent="0.3">
      <c r="A111" s="3" t="s">
        <v>142</v>
      </c>
      <c r="B111" s="3" t="s">
        <v>213</v>
      </c>
      <c r="C111" s="3">
        <v>1.5672999999999999</v>
      </c>
      <c r="D111" s="3">
        <v>1.6636</v>
      </c>
      <c r="E111" s="3">
        <v>1.6013999999999999</v>
      </c>
      <c r="F111" s="3">
        <v>1.8368</v>
      </c>
      <c r="G111" s="3">
        <v>1.8714</v>
      </c>
      <c r="H111" s="3">
        <v>15.0162</v>
      </c>
      <c r="J111" s="4">
        <f t="shared" si="12"/>
        <v>9.6300000000000052E-2</v>
      </c>
      <c r="K111" s="4">
        <f t="shared" si="10"/>
        <v>3.4100000000000019E-2</v>
      </c>
      <c r="L111" s="4">
        <f t="shared" si="11"/>
        <v>-15.0162</v>
      </c>
    </row>
    <row r="112" spans="1:12" x14ac:dyDescent="0.3">
      <c r="A112" s="3" t="s">
        <v>142</v>
      </c>
      <c r="B112" s="3" t="s">
        <v>212</v>
      </c>
      <c r="C112" s="3">
        <v>1.5722</v>
      </c>
      <c r="D112" s="3">
        <v>1.6664000000000001</v>
      </c>
      <c r="E112" s="3">
        <v>1.6066</v>
      </c>
      <c r="F112" s="3">
        <v>1.833</v>
      </c>
      <c r="G112" s="3">
        <v>1.8694999999999999</v>
      </c>
      <c r="H112" s="3">
        <v>14.8789</v>
      </c>
      <c r="J112" s="4">
        <f t="shared" si="12"/>
        <v>9.4200000000000061E-2</v>
      </c>
      <c r="K112" s="4">
        <f t="shared" si="10"/>
        <v>3.4399999999999986E-2</v>
      </c>
      <c r="L112" s="4">
        <f t="shared" si="11"/>
        <v>-14.8789</v>
      </c>
    </row>
    <row r="113" spans="1:12" x14ac:dyDescent="0.3">
      <c r="A113" s="3" t="s">
        <v>142</v>
      </c>
      <c r="B113" s="3" t="s">
        <v>211</v>
      </c>
      <c r="C113" s="3">
        <v>1.5702</v>
      </c>
      <c r="D113" s="3">
        <v>1.6589</v>
      </c>
      <c r="E113" s="3">
        <v>1.6024</v>
      </c>
      <c r="F113" s="3">
        <v>1.8723000000000001</v>
      </c>
      <c r="G113" s="3">
        <v>1.8997999999999999</v>
      </c>
      <c r="H113" s="3">
        <v>14.914899999999999</v>
      </c>
      <c r="J113" s="4">
        <f t="shared" si="12"/>
        <v>8.8700000000000001E-2</v>
      </c>
      <c r="K113" s="4">
        <f t="shared" si="10"/>
        <v>3.2200000000000006E-2</v>
      </c>
      <c r="L113" s="4">
        <f t="shared" si="11"/>
        <v>-14.914899999999999</v>
      </c>
    </row>
    <row r="114" spans="1:12" x14ac:dyDescent="0.3">
      <c r="A114" s="3" t="s">
        <v>142</v>
      </c>
      <c r="B114" s="3" t="s">
        <v>210</v>
      </c>
      <c r="C114" s="3">
        <v>1.5748</v>
      </c>
      <c r="D114" s="3">
        <v>1.6704000000000001</v>
      </c>
      <c r="E114" s="3">
        <v>1.6086</v>
      </c>
      <c r="F114" s="3">
        <v>1.8891</v>
      </c>
      <c r="G114" s="3">
        <v>1.9275</v>
      </c>
      <c r="H114" s="3">
        <v>14.9503</v>
      </c>
      <c r="J114" s="4">
        <f t="shared" si="12"/>
        <v>9.5600000000000129E-2</v>
      </c>
      <c r="K114" s="4">
        <f t="shared" si="10"/>
        <v>3.3800000000000052E-2</v>
      </c>
      <c r="L114" s="4">
        <f t="shared" si="11"/>
        <v>-14.9503</v>
      </c>
    </row>
    <row r="115" spans="1:12" x14ac:dyDescent="0.3">
      <c r="A115" s="3" t="s">
        <v>142</v>
      </c>
      <c r="B115" s="3" t="s">
        <v>209</v>
      </c>
      <c r="C115" s="3">
        <v>1.5716000000000001</v>
      </c>
      <c r="D115" s="3">
        <v>1.6732</v>
      </c>
      <c r="E115" s="3">
        <v>1.609</v>
      </c>
      <c r="F115" s="3">
        <v>2.0038999999999998</v>
      </c>
      <c r="G115" s="3">
        <v>2.0207999999999999</v>
      </c>
      <c r="H115" s="3">
        <v>14.9047</v>
      </c>
      <c r="J115" s="4">
        <f t="shared" si="12"/>
        <v>0.10159999999999991</v>
      </c>
      <c r="K115" s="4">
        <f t="shared" si="10"/>
        <v>3.7399999999999878E-2</v>
      </c>
      <c r="L115" s="4">
        <f t="shared" si="11"/>
        <v>-14.9047</v>
      </c>
    </row>
    <row r="116" spans="1:12" x14ac:dyDescent="0.3">
      <c r="A116" s="3" t="s">
        <v>142</v>
      </c>
      <c r="B116" s="3" t="s">
        <v>208</v>
      </c>
      <c r="C116" s="3">
        <v>1.5703</v>
      </c>
      <c r="D116" s="3">
        <v>1.6531</v>
      </c>
      <c r="E116" s="3">
        <v>1.5980000000000001</v>
      </c>
      <c r="F116" s="3">
        <v>1.9273</v>
      </c>
      <c r="G116" s="3">
        <v>1.9694</v>
      </c>
      <c r="J116" s="4">
        <f t="shared" si="12"/>
        <v>8.2799999999999985E-2</v>
      </c>
      <c r="K116" s="4">
        <f t="shared" si="10"/>
        <v>2.7700000000000058E-2</v>
      </c>
      <c r="L116" s="4">
        <f t="shared" si="11"/>
        <v>0</v>
      </c>
    </row>
    <row r="117" spans="1:12" x14ac:dyDescent="0.3">
      <c r="A117" s="3" t="s">
        <v>142</v>
      </c>
      <c r="B117" s="3" t="s">
        <v>207</v>
      </c>
      <c r="C117" s="3">
        <v>1.5516000000000001</v>
      </c>
      <c r="D117" s="3">
        <v>1.6713</v>
      </c>
      <c r="E117" s="3">
        <v>1.5929</v>
      </c>
      <c r="H117" s="3">
        <v>14.875999999999999</v>
      </c>
      <c r="I117" s="3">
        <v>14.896699999999999</v>
      </c>
      <c r="J117" s="4">
        <f t="shared" si="12"/>
        <v>0.11969999999999992</v>
      </c>
      <c r="K117" s="4">
        <f t="shared" si="10"/>
        <v>4.1299999999999892E-2</v>
      </c>
      <c r="L117" s="4">
        <f t="shared" si="11"/>
        <v>2.0699999999999719E-2</v>
      </c>
    </row>
    <row r="118" spans="1:12" x14ac:dyDescent="0.3">
      <c r="A118" s="3" t="s">
        <v>142</v>
      </c>
      <c r="B118" s="3" t="s">
        <v>206</v>
      </c>
      <c r="C118" s="3">
        <v>1.5730999999999999</v>
      </c>
      <c r="D118" s="3">
        <v>1.6759999999999999</v>
      </c>
      <c r="E118" s="3">
        <v>1.6084000000000001</v>
      </c>
      <c r="H118" s="3">
        <v>14.7439</v>
      </c>
      <c r="I118" s="3">
        <v>14.7629</v>
      </c>
      <c r="J118" s="4">
        <f t="shared" si="12"/>
        <v>0.10289999999999999</v>
      </c>
      <c r="K118" s="4">
        <f t="shared" si="10"/>
        <v>3.5300000000000109E-2</v>
      </c>
      <c r="L118" s="4">
        <f t="shared" si="11"/>
        <v>1.9000000000000128E-2</v>
      </c>
    </row>
    <row r="119" spans="1:12" x14ac:dyDescent="0.3">
      <c r="A119" s="3" t="s">
        <v>142</v>
      </c>
      <c r="B119" s="3" t="s">
        <v>205</v>
      </c>
      <c r="C119" s="3">
        <v>1.5564</v>
      </c>
      <c r="D119" s="3">
        <v>1.6598999999999999</v>
      </c>
      <c r="E119" s="3">
        <v>1.5921000000000001</v>
      </c>
      <c r="H119" s="3">
        <v>15.4032</v>
      </c>
      <c r="I119" s="3">
        <v>15.4221</v>
      </c>
      <c r="J119" s="4">
        <f t="shared" si="12"/>
        <v>0.10349999999999993</v>
      </c>
      <c r="K119" s="4">
        <f t="shared" si="10"/>
        <v>3.5700000000000065E-2</v>
      </c>
      <c r="L119" s="4">
        <f t="shared" si="11"/>
        <v>1.8900000000000361E-2</v>
      </c>
    </row>
    <row r="120" spans="1:12" x14ac:dyDescent="0.3">
      <c r="A120" s="3" t="s">
        <v>142</v>
      </c>
      <c r="B120" s="3" t="s">
        <v>204</v>
      </c>
      <c r="C120" s="3">
        <v>1.5724</v>
      </c>
      <c r="D120" s="3">
        <v>1.6561999999999999</v>
      </c>
      <c r="E120" s="3">
        <v>1.6016999999999999</v>
      </c>
      <c r="H120" s="3">
        <v>15.463800000000001</v>
      </c>
      <c r="I120" s="3">
        <v>15.480600000000001</v>
      </c>
      <c r="J120" s="4">
        <f t="shared" si="12"/>
        <v>8.3799999999999875E-2</v>
      </c>
      <c r="K120" s="4">
        <f t="shared" si="10"/>
        <v>2.9299999999999882E-2</v>
      </c>
      <c r="L120" s="4">
        <f t="shared" si="11"/>
        <v>1.6799999999999926E-2</v>
      </c>
    </row>
    <row r="121" spans="1:12" x14ac:dyDescent="0.3">
      <c r="A121" s="3" t="s">
        <v>142</v>
      </c>
      <c r="B121" s="3" t="s">
        <v>203</v>
      </c>
      <c r="C121" s="3">
        <v>1.556</v>
      </c>
      <c r="D121" s="3">
        <v>1.6548</v>
      </c>
      <c r="E121" s="3">
        <v>1.5878000000000001</v>
      </c>
      <c r="H121" s="3">
        <v>15.2064</v>
      </c>
      <c r="I121" s="3">
        <v>15.223100000000001</v>
      </c>
      <c r="J121" s="4">
        <f t="shared" si="12"/>
        <v>9.8799999999999999E-2</v>
      </c>
      <c r="K121" s="4">
        <f t="shared" si="10"/>
        <v>3.180000000000005E-2</v>
      </c>
      <c r="L121" s="4">
        <f t="shared" si="11"/>
        <v>1.6700000000000159E-2</v>
      </c>
    </row>
    <row r="122" spans="1:12" x14ac:dyDescent="0.3">
      <c r="A122" s="3" t="s">
        <v>142</v>
      </c>
      <c r="B122" s="3" t="s">
        <v>202</v>
      </c>
      <c r="C122" s="3">
        <v>1.5483</v>
      </c>
      <c r="D122" s="3">
        <v>1.627</v>
      </c>
      <c r="E122" s="3">
        <v>1.5750999999999999</v>
      </c>
      <c r="H122" s="3">
        <v>14.682</v>
      </c>
      <c r="I122" s="3">
        <v>14.695600000000001</v>
      </c>
      <c r="J122" s="4">
        <f t="shared" si="12"/>
        <v>7.8699999999999992E-2</v>
      </c>
      <c r="K122" s="4">
        <f t="shared" si="10"/>
        <v>2.6799999999999935E-2</v>
      </c>
      <c r="L122" s="4">
        <f t="shared" si="11"/>
        <v>1.3600000000000279E-2</v>
      </c>
    </row>
    <row r="123" spans="1:12" x14ac:dyDescent="0.3">
      <c r="A123" s="3" t="s">
        <v>142</v>
      </c>
      <c r="B123" s="3" t="s">
        <v>201</v>
      </c>
      <c r="C123" s="3">
        <v>1.5696000000000001</v>
      </c>
      <c r="D123" s="3">
        <v>1.6660999999999999</v>
      </c>
      <c r="E123" s="3">
        <v>1.6039000000000001</v>
      </c>
      <c r="H123" s="3">
        <v>14.646699999999999</v>
      </c>
      <c r="I123" s="3">
        <v>14.664999999999999</v>
      </c>
      <c r="J123" s="4">
        <f t="shared" si="12"/>
        <v>9.6499999999999808E-2</v>
      </c>
      <c r="K123" s="4">
        <f t="shared" si="10"/>
        <v>3.4299999999999997E-2</v>
      </c>
      <c r="L123" s="4">
        <f t="shared" si="11"/>
        <v>1.8299999999999983E-2</v>
      </c>
    </row>
    <row r="124" spans="1:12" x14ac:dyDescent="0.3">
      <c r="A124" s="3" t="s">
        <v>142</v>
      </c>
      <c r="B124" s="3" t="s">
        <v>200</v>
      </c>
      <c r="C124" s="3">
        <v>1.5693999999999999</v>
      </c>
      <c r="D124" s="3">
        <v>1.6675</v>
      </c>
      <c r="E124" s="3">
        <v>1.603</v>
      </c>
      <c r="H124" s="3">
        <v>14.818099999999999</v>
      </c>
      <c r="I124" s="3">
        <v>14.835699999999999</v>
      </c>
      <c r="J124" s="4">
        <f t="shared" si="12"/>
        <v>9.8100000000000076E-2</v>
      </c>
      <c r="K124" s="4">
        <f t="shared" si="10"/>
        <v>3.3600000000000074E-2</v>
      </c>
      <c r="L124" s="4">
        <f t="shared" si="11"/>
        <v>1.7599999999999838E-2</v>
      </c>
    </row>
    <row r="125" spans="1:12" x14ac:dyDescent="0.3">
      <c r="A125" s="3" t="s">
        <v>142</v>
      </c>
      <c r="B125" s="3" t="s">
        <v>199</v>
      </c>
      <c r="C125" s="3">
        <v>1.5684</v>
      </c>
      <c r="D125" s="3">
        <v>1.6812</v>
      </c>
      <c r="E125" s="3">
        <v>1.6067</v>
      </c>
      <c r="H125" s="3">
        <v>14.8515</v>
      </c>
      <c r="I125" s="3">
        <v>14.870200000000001</v>
      </c>
      <c r="J125" s="4">
        <f t="shared" si="12"/>
        <v>0.11280000000000001</v>
      </c>
      <c r="K125" s="4">
        <f t="shared" si="10"/>
        <v>3.8300000000000001E-2</v>
      </c>
      <c r="L125" s="4">
        <f t="shared" si="11"/>
        <v>1.8700000000000827E-2</v>
      </c>
    </row>
    <row r="126" spans="1:12" x14ac:dyDescent="0.3">
      <c r="A126" s="3" t="s">
        <v>142</v>
      </c>
      <c r="B126" s="3" t="s">
        <v>198</v>
      </c>
      <c r="C126" s="3">
        <v>1.5685</v>
      </c>
      <c r="D126" s="3">
        <v>1.7027000000000001</v>
      </c>
      <c r="E126" s="3">
        <v>1.6167</v>
      </c>
      <c r="H126" s="3">
        <v>14.881</v>
      </c>
      <c r="I126" s="3">
        <v>14.9049</v>
      </c>
      <c r="J126" s="4">
        <f t="shared" si="12"/>
        <v>0.1342000000000001</v>
      </c>
      <c r="K126" s="4">
        <f t="shared" si="10"/>
        <v>4.8200000000000021E-2</v>
      </c>
      <c r="L126" s="4">
        <f t="shared" si="11"/>
        <v>2.3899999999999366E-2</v>
      </c>
    </row>
    <row r="127" spans="1:12" x14ac:dyDescent="0.3">
      <c r="A127" s="3" t="s">
        <v>142</v>
      </c>
      <c r="B127" s="3" t="s">
        <v>197</v>
      </c>
      <c r="C127" s="3">
        <v>1.57</v>
      </c>
      <c r="D127" s="3">
        <v>1.6633</v>
      </c>
      <c r="E127" s="3">
        <v>1.6035999999999999</v>
      </c>
      <c r="J127" s="4">
        <f t="shared" si="12"/>
        <v>9.3299999999999939E-2</v>
      </c>
      <c r="K127" s="4">
        <f t="shared" si="10"/>
        <v>3.3599999999999852E-2</v>
      </c>
      <c r="L127" s="4">
        <f t="shared" si="11"/>
        <v>0</v>
      </c>
    </row>
    <row r="128" spans="1:12" x14ac:dyDescent="0.3">
      <c r="A128" s="3" t="s">
        <v>142</v>
      </c>
      <c r="B128" s="3" t="s">
        <v>196</v>
      </c>
      <c r="C128" s="3">
        <v>1.5716000000000001</v>
      </c>
      <c r="D128" s="3">
        <v>1.6798</v>
      </c>
      <c r="E128" s="3">
        <v>1.6088</v>
      </c>
      <c r="J128" s="4">
        <f t="shared" si="12"/>
        <v>0.10819999999999985</v>
      </c>
      <c r="K128" s="4">
        <f t="shared" si="10"/>
        <v>3.71999999999999E-2</v>
      </c>
      <c r="L128" s="4">
        <f t="shared" si="11"/>
        <v>0</v>
      </c>
    </row>
    <row r="129" spans="1:12" x14ac:dyDescent="0.3">
      <c r="A129" s="3" t="s">
        <v>142</v>
      </c>
      <c r="B129" s="3" t="s">
        <v>195</v>
      </c>
      <c r="C129" s="3">
        <v>1.5724</v>
      </c>
      <c r="D129" s="3">
        <v>1.6808000000000001</v>
      </c>
      <c r="E129" s="3">
        <v>1.6113</v>
      </c>
      <c r="J129" s="4">
        <f t="shared" si="12"/>
        <v>0.10840000000000005</v>
      </c>
      <c r="K129" s="4">
        <f t="shared" si="10"/>
        <v>3.8899999999999935E-2</v>
      </c>
      <c r="L129" s="4">
        <f t="shared" si="11"/>
        <v>0</v>
      </c>
    </row>
    <row r="130" spans="1:12" x14ac:dyDescent="0.3">
      <c r="A130" s="3" t="s">
        <v>142</v>
      </c>
      <c r="B130" s="3" t="s">
        <v>194</v>
      </c>
      <c r="C130" s="3">
        <v>1.5705</v>
      </c>
      <c r="D130" s="3">
        <v>1.6573</v>
      </c>
      <c r="E130" s="3">
        <v>1.6002000000000001</v>
      </c>
      <c r="J130" s="4">
        <f t="shared" si="12"/>
        <v>8.6799999999999988E-2</v>
      </c>
      <c r="K130" s="4">
        <f t="shared" ref="K130:K161" si="13">E130-C130</f>
        <v>2.970000000000006E-2</v>
      </c>
      <c r="L130" s="4">
        <f t="shared" ref="L130:L161" si="14">I130-H130</f>
        <v>0</v>
      </c>
    </row>
    <row r="131" spans="1:12" x14ac:dyDescent="0.3">
      <c r="A131" s="3" t="s">
        <v>142</v>
      </c>
      <c r="B131" s="3" t="s">
        <v>193</v>
      </c>
      <c r="C131" s="3">
        <v>1.5571999999999999</v>
      </c>
      <c r="D131" s="3">
        <v>1.6588000000000001</v>
      </c>
      <c r="E131" s="3">
        <v>1.5913999999999999</v>
      </c>
      <c r="J131" s="4">
        <f t="shared" si="12"/>
        <v>0.10160000000000013</v>
      </c>
      <c r="K131" s="4">
        <f t="shared" si="13"/>
        <v>3.4200000000000008E-2</v>
      </c>
      <c r="L131" s="4">
        <f t="shared" si="14"/>
        <v>0</v>
      </c>
    </row>
    <row r="132" spans="1:12" x14ac:dyDescent="0.3">
      <c r="A132" s="3" t="s">
        <v>142</v>
      </c>
      <c r="B132" s="3" t="s">
        <v>192</v>
      </c>
      <c r="C132" s="3">
        <v>1.5670999999999999</v>
      </c>
      <c r="D132" s="3">
        <v>1.6829000000000001</v>
      </c>
      <c r="E132" s="3">
        <v>1.6080000000000001</v>
      </c>
      <c r="J132" s="4">
        <f t="shared" si="12"/>
        <v>0.11580000000000013</v>
      </c>
      <c r="K132" s="4">
        <f t="shared" si="13"/>
        <v>4.0900000000000158E-2</v>
      </c>
      <c r="L132" s="4">
        <f t="shared" si="14"/>
        <v>0</v>
      </c>
    </row>
    <row r="133" spans="1:12" x14ac:dyDescent="0.3">
      <c r="A133" s="3" t="s">
        <v>142</v>
      </c>
      <c r="B133" s="3" t="s">
        <v>191</v>
      </c>
      <c r="C133" s="3">
        <v>1.5682</v>
      </c>
      <c r="D133" s="3">
        <v>1.6644000000000001</v>
      </c>
      <c r="E133" s="3">
        <v>1.6014999999999999</v>
      </c>
      <c r="J133" s="4">
        <f t="shared" si="12"/>
        <v>9.6200000000000063E-2</v>
      </c>
      <c r="K133" s="4">
        <f t="shared" si="13"/>
        <v>3.3299999999999885E-2</v>
      </c>
      <c r="L133" s="4">
        <f t="shared" si="14"/>
        <v>0</v>
      </c>
    </row>
    <row r="134" spans="1:12" x14ac:dyDescent="0.3">
      <c r="A134" s="3" t="s">
        <v>142</v>
      </c>
      <c r="B134" s="3" t="s">
        <v>190</v>
      </c>
      <c r="C134" s="3">
        <v>1.5660000000000001</v>
      </c>
      <c r="D134" s="3">
        <v>1.6681999999999999</v>
      </c>
      <c r="E134" s="3">
        <v>1.6028</v>
      </c>
      <c r="J134" s="4">
        <f t="shared" si="12"/>
        <v>0.10219999999999985</v>
      </c>
      <c r="K134" s="4">
        <f t="shared" si="13"/>
        <v>3.6799999999999944E-2</v>
      </c>
      <c r="L134" s="4">
        <f t="shared" si="14"/>
        <v>0</v>
      </c>
    </row>
    <row r="135" spans="1:12" x14ac:dyDescent="0.3">
      <c r="A135" s="3" t="s">
        <v>142</v>
      </c>
      <c r="B135" s="3" t="s">
        <v>189</v>
      </c>
      <c r="C135" s="3">
        <v>1.5706</v>
      </c>
      <c r="D135" s="3">
        <v>1.6624000000000001</v>
      </c>
      <c r="E135" s="3">
        <v>1.6024</v>
      </c>
      <c r="J135" s="4">
        <f t="shared" si="12"/>
        <v>9.1800000000000104E-2</v>
      </c>
      <c r="K135" s="4">
        <f t="shared" si="13"/>
        <v>3.180000000000005E-2</v>
      </c>
      <c r="L135" s="4">
        <f t="shared" si="14"/>
        <v>0</v>
      </c>
    </row>
    <row r="136" spans="1:12" x14ac:dyDescent="0.3">
      <c r="A136" s="3" t="s">
        <v>142</v>
      </c>
      <c r="B136" s="3" t="s">
        <v>188</v>
      </c>
      <c r="C136" s="3">
        <v>1.5658000000000001</v>
      </c>
      <c r="D136" s="3">
        <v>1.6587000000000001</v>
      </c>
      <c r="E136" s="3">
        <v>1.599</v>
      </c>
      <c r="J136" s="4">
        <f t="shared" si="12"/>
        <v>9.2899999999999983E-2</v>
      </c>
      <c r="K136" s="4">
        <f t="shared" si="13"/>
        <v>3.3199999999999896E-2</v>
      </c>
      <c r="L136" s="4">
        <f t="shared" si="14"/>
        <v>0</v>
      </c>
    </row>
    <row r="137" spans="1:12" x14ac:dyDescent="0.3">
      <c r="A137" s="3" t="s">
        <v>142</v>
      </c>
      <c r="B137" s="3" t="s">
        <v>187</v>
      </c>
      <c r="C137" s="3">
        <v>1.5692999999999999</v>
      </c>
      <c r="D137" s="3">
        <v>1.6519999999999999</v>
      </c>
      <c r="E137" s="3">
        <v>1.5985</v>
      </c>
      <c r="J137" s="4">
        <f t="shared" si="12"/>
        <v>8.2699999999999996E-2</v>
      </c>
      <c r="K137" s="4">
        <f t="shared" si="13"/>
        <v>2.9200000000000115E-2</v>
      </c>
      <c r="L137" s="4">
        <f t="shared" si="14"/>
        <v>0</v>
      </c>
    </row>
    <row r="138" spans="1:12" x14ac:dyDescent="0.3">
      <c r="A138" s="3" t="s">
        <v>142</v>
      </c>
      <c r="B138" s="3" t="s">
        <v>186</v>
      </c>
      <c r="C138" s="3">
        <v>1.5659000000000001</v>
      </c>
      <c r="D138" s="3">
        <v>1.6867000000000001</v>
      </c>
      <c r="E138" s="3">
        <v>1.6111</v>
      </c>
      <c r="J138" s="4">
        <f t="shared" si="12"/>
        <v>0.12080000000000002</v>
      </c>
      <c r="K138" s="4">
        <f t="shared" si="13"/>
        <v>4.5199999999999907E-2</v>
      </c>
      <c r="L138" s="4">
        <f t="shared" si="14"/>
        <v>0</v>
      </c>
    </row>
    <row r="139" spans="1:12" x14ac:dyDescent="0.3">
      <c r="A139" s="3" t="s">
        <v>142</v>
      </c>
      <c r="B139" s="3" t="s">
        <v>185</v>
      </c>
      <c r="C139" s="3">
        <v>1.5710999999999999</v>
      </c>
      <c r="D139" s="3">
        <v>1.6668000000000001</v>
      </c>
      <c r="E139" s="3">
        <v>1.6034999999999999</v>
      </c>
      <c r="J139" s="4">
        <f t="shared" ref="J139:J157" si="15">D139-C139</f>
        <v>9.5700000000000118E-2</v>
      </c>
      <c r="K139" s="4">
        <f t="shared" si="13"/>
        <v>3.2399999999999984E-2</v>
      </c>
      <c r="L139" s="4">
        <f t="shared" si="14"/>
        <v>0</v>
      </c>
    </row>
    <row r="140" spans="1:12" x14ac:dyDescent="0.3">
      <c r="A140" s="3" t="s">
        <v>142</v>
      </c>
      <c r="B140" s="3" t="s">
        <v>184</v>
      </c>
      <c r="C140" s="3">
        <v>1.5562</v>
      </c>
      <c r="D140" s="3">
        <v>1.6521999999999999</v>
      </c>
      <c r="E140" s="3">
        <v>1.5898000000000001</v>
      </c>
      <c r="J140" s="4">
        <f t="shared" si="15"/>
        <v>9.5999999999999863E-2</v>
      </c>
      <c r="K140" s="4">
        <f t="shared" si="13"/>
        <v>3.3600000000000074E-2</v>
      </c>
      <c r="L140" s="4">
        <f t="shared" si="14"/>
        <v>0</v>
      </c>
    </row>
    <row r="141" spans="1:12" x14ac:dyDescent="0.3">
      <c r="A141" s="3" t="s">
        <v>142</v>
      </c>
      <c r="B141" s="3" t="s">
        <v>183</v>
      </c>
      <c r="C141" s="3">
        <v>1.5692999999999999</v>
      </c>
      <c r="D141" s="3">
        <v>1.6519999999999999</v>
      </c>
      <c r="E141" s="3">
        <v>1.5993999999999999</v>
      </c>
      <c r="J141" s="4">
        <f t="shared" si="15"/>
        <v>8.2699999999999996E-2</v>
      </c>
      <c r="K141" s="4">
        <f t="shared" si="13"/>
        <v>3.0100000000000016E-2</v>
      </c>
      <c r="L141" s="4">
        <f t="shared" si="14"/>
        <v>0</v>
      </c>
    </row>
    <row r="142" spans="1:12" x14ac:dyDescent="0.3">
      <c r="A142" s="3" t="s">
        <v>142</v>
      </c>
      <c r="B142" s="3" t="s">
        <v>182</v>
      </c>
      <c r="C142" s="3">
        <v>1.5503</v>
      </c>
      <c r="D142" s="3">
        <v>1.6763999999999999</v>
      </c>
      <c r="E142" s="3">
        <v>1.5956999999999999</v>
      </c>
      <c r="J142" s="4">
        <f t="shared" si="15"/>
        <v>0.12609999999999988</v>
      </c>
      <c r="K142" s="4">
        <f t="shared" si="13"/>
        <v>4.5399999999999885E-2</v>
      </c>
      <c r="L142" s="4">
        <f t="shared" si="14"/>
        <v>0</v>
      </c>
    </row>
    <row r="143" spans="1:12" x14ac:dyDescent="0.3">
      <c r="A143" s="3" t="s">
        <v>142</v>
      </c>
      <c r="B143" s="3" t="s">
        <v>181</v>
      </c>
      <c r="C143" s="3">
        <v>1.5670999999999999</v>
      </c>
      <c r="D143" s="3">
        <v>1.6787000000000001</v>
      </c>
      <c r="E143" s="3">
        <v>1.6048</v>
      </c>
      <c r="J143" s="4">
        <f t="shared" si="15"/>
        <v>0.11160000000000014</v>
      </c>
      <c r="K143" s="4">
        <f t="shared" si="13"/>
        <v>3.7700000000000067E-2</v>
      </c>
      <c r="L143" s="4">
        <f t="shared" si="14"/>
        <v>0</v>
      </c>
    </row>
    <row r="144" spans="1:12" x14ac:dyDescent="0.3">
      <c r="A144" s="3" t="s">
        <v>142</v>
      </c>
      <c r="B144" s="3" t="s">
        <v>180</v>
      </c>
      <c r="C144" s="3">
        <v>1.5490999999999999</v>
      </c>
      <c r="D144" s="3">
        <v>1.675</v>
      </c>
      <c r="E144" s="3">
        <v>1.5926</v>
      </c>
      <c r="J144" s="4">
        <f t="shared" si="15"/>
        <v>0.12590000000000012</v>
      </c>
      <c r="K144" s="4">
        <f t="shared" si="13"/>
        <v>4.3500000000000094E-2</v>
      </c>
      <c r="L144" s="4">
        <f t="shared" si="14"/>
        <v>0</v>
      </c>
    </row>
    <row r="145" spans="1:12" x14ac:dyDescent="0.3">
      <c r="A145" s="3" t="s">
        <v>142</v>
      </c>
      <c r="B145" s="3" t="s">
        <v>179</v>
      </c>
      <c r="C145" s="3">
        <v>1.573</v>
      </c>
      <c r="D145" s="3">
        <v>1.6558999999999999</v>
      </c>
      <c r="E145" s="3">
        <v>1.6009</v>
      </c>
      <c r="J145" s="4">
        <f t="shared" si="15"/>
        <v>8.2899999999999974E-2</v>
      </c>
      <c r="K145" s="4">
        <f t="shared" si="13"/>
        <v>2.7900000000000036E-2</v>
      </c>
      <c r="L145" s="4">
        <f t="shared" si="14"/>
        <v>0</v>
      </c>
    </row>
    <row r="146" spans="1:12" x14ac:dyDescent="0.3">
      <c r="A146" s="3" t="s">
        <v>142</v>
      </c>
      <c r="B146" s="3" t="s">
        <v>178</v>
      </c>
      <c r="C146" s="3">
        <v>1.5680000000000001</v>
      </c>
      <c r="D146" s="3">
        <v>1.6742999999999999</v>
      </c>
      <c r="E146" s="3">
        <v>1.6033999999999999</v>
      </c>
      <c r="J146" s="4">
        <f t="shared" si="15"/>
        <v>0.10629999999999984</v>
      </c>
      <c r="K146" s="4">
        <f t="shared" si="13"/>
        <v>3.5399999999999876E-2</v>
      </c>
      <c r="L146" s="4">
        <f t="shared" si="14"/>
        <v>0</v>
      </c>
    </row>
    <row r="147" spans="1:12" x14ac:dyDescent="0.3">
      <c r="A147" s="3" t="s">
        <v>142</v>
      </c>
      <c r="B147" s="3" t="s">
        <v>177</v>
      </c>
      <c r="C147" s="3">
        <v>1.569</v>
      </c>
      <c r="D147" s="3">
        <v>1.6636</v>
      </c>
      <c r="E147" s="3">
        <v>1.6029</v>
      </c>
      <c r="J147" s="4">
        <f t="shared" si="15"/>
        <v>9.4600000000000017E-2</v>
      </c>
      <c r="K147" s="4">
        <f t="shared" si="13"/>
        <v>3.3900000000000041E-2</v>
      </c>
      <c r="L147" s="4">
        <f t="shared" si="14"/>
        <v>0</v>
      </c>
    </row>
    <row r="148" spans="1:12" x14ac:dyDescent="0.3">
      <c r="A148" s="3" t="s">
        <v>142</v>
      </c>
      <c r="B148" s="3" t="s">
        <v>176</v>
      </c>
      <c r="C148" s="3">
        <v>1.5732999999999999</v>
      </c>
      <c r="D148" s="3">
        <v>1.6621999999999999</v>
      </c>
      <c r="E148" s="3">
        <v>1.6056999999999999</v>
      </c>
      <c r="J148" s="4">
        <f t="shared" si="15"/>
        <v>8.8899999999999979E-2</v>
      </c>
      <c r="K148" s="4">
        <f t="shared" si="13"/>
        <v>3.2399999999999984E-2</v>
      </c>
      <c r="L148" s="4">
        <f t="shared" si="14"/>
        <v>0</v>
      </c>
    </row>
    <row r="149" spans="1:12" x14ac:dyDescent="0.3">
      <c r="A149" s="3" t="s">
        <v>142</v>
      </c>
      <c r="B149" s="3" t="s">
        <v>175</v>
      </c>
      <c r="C149" s="3">
        <v>1.554</v>
      </c>
      <c r="D149" s="3">
        <v>1.6579999999999999</v>
      </c>
      <c r="E149" s="3">
        <v>1.5875999999999999</v>
      </c>
      <c r="J149" s="4">
        <f t="shared" si="15"/>
        <v>0.10399999999999987</v>
      </c>
      <c r="K149" s="4">
        <f t="shared" si="13"/>
        <v>3.3599999999999852E-2</v>
      </c>
      <c r="L149" s="4">
        <f t="shared" si="14"/>
        <v>0</v>
      </c>
    </row>
    <row r="150" spans="1:12" x14ac:dyDescent="0.3">
      <c r="A150" s="3" t="s">
        <v>142</v>
      </c>
      <c r="B150" s="3" t="s">
        <v>174</v>
      </c>
      <c r="C150" s="3">
        <v>1.5488</v>
      </c>
      <c r="D150" s="3">
        <v>1.6879</v>
      </c>
      <c r="E150" s="3">
        <v>1.6022000000000001</v>
      </c>
      <c r="J150" s="4">
        <f t="shared" si="15"/>
        <v>0.1391</v>
      </c>
      <c r="K150" s="4">
        <f t="shared" si="13"/>
        <v>5.3400000000000114E-2</v>
      </c>
      <c r="L150" s="4">
        <f t="shared" si="14"/>
        <v>0</v>
      </c>
    </row>
    <row r="151" spans="1:12" x14ac:dyDescent="0.3">
      <c r="A151" s="3" t="s">
        <v>142</v>
      </c>
      <c r="B151" s="3" t="s">
        <v>173</v>
      </c>
      <c r="C151" s="3">
        <v>1.5663</v>
      </c>
      <c r="D151" s="3">
        <v>1.6581999999999999</v>
      </c>
      <c r="E151" s="3">
        <v>1.5944</v>
      </c>
      <c r="J151" s="4">
        <f t="shared" si="15"/>
        <v>9.1899999999999871E-2</v>
      </c>
      <c r="K151" s="4">
        <f t="shared" si="13"/>
        <v>2.8100000000000014E-2</v>
      </c>
      <c r="L151" s="4">
        <f t="shared" si="14"/>
        <v>0</v>
      </c>
    </row>
    <row r="152" spans="1:12" x14ac:dyDescent="0.3">
      <c r="A152" s="3" t="s">
        <v>142</v>
      </c>
      <c r="B152" s="3" t="s">
        <v>172</v>
      </c>
      <c r="C152" s="3">
        <v>1.5518000000000001</v>
      </c>
      <c r="D152" s="3">
        <v>1.6354</v>
      </c>
      <c r="E152" s="3">
        <v>1.5799799999999999</v>
      </c>
      <c r="J152" s="4">
        <f t="shared" si="15"/>
        <v>8.3599999999999897E-2</v>
      </c>
      <c r="K152" s="4">
        <f t="shared" si="13"/>
        <v>2.8179999999999872E-2</v>
      </c>
      <c r="L152" s="4">
        <f t="shared" si="14"/>
        <v>0</v>
      </c>
    </row>
    <row r="153" spans="1:12" x14ac:dyDescent="0.3">
      <c r="A153" s="3" t="s">
        <v>142</v>
      </c>
      <c r="B153" s="3" t="s">
        <v>171</v>
      </c>
      <c r="C153" s="3">
        <v>1.5653999999999999</v>
      </c>
      <c r="D153" s="3">
        <v>1.6746000000000001</v>
      </c>
      <c r="E153" s="3">
        <v>1.6045</v>
      </c>
      <c r="J153" s="4">
        <f t="shared" si="15"/>
        <v>0.10920000000000019</v>
      </c>
      <c r="K153" s="4">
        <f t="shared" si="13"/>
        <v>3.9100000000000135E-2</v>
      </c>
      <c r="L153" s="4">
        <f t="shared" si="14"/>
        <v>0</v>
      </c>
    </row>
    <row r="154" spans="1:12" x14ac:dyDescent="0.3">
      <c r="A154" s="3" t="s">
        <v>142</v>
      </c>
      <c r="B154" s="3" t="s">
        <v>170</v>
      </c>
      <c r="C154" s="3">
        <v>1.5674999999999999</v>
      </c>
      <c r="D154" s="3">
        <v>1.6698999999999999</v>
      </c>
      <c r="E154" s="3">
        <v>1.6041000000000001</v>
      </c>
      <c r="J154" s="4">
        <f t="shared" si="15"/>
        <v>0.10240000000000005</v>
      </c>
      <c r="K154" s="4">
        <f t="shared" si="13"/>
        <v>3.6600000000000188E-2</v>
      </c>
      <c r="L154" s="4">
        <f t="shared" si="14"/>
        <v>0</v>
      </c>
    </row>
    <row r="155" spans="1:12" x14ac:dyDescent="0.3">
      <c r="A155" s="3" t="s">
        <v>142</v>
      </c>
      <c r="B155" s="3" t="s">
        <v>169</v>
      </c>
      <c r="C155" s="3">
        <v>1.5669999999999999</v>
      </c>
      <c r="D155" s="3">
        <v>1.6779999999999999</v>
      </c>
      <c r="E155" s="3">
        <v>1.605</v>
      </c>
      <c r="J155" s="4">
        <f t="shared" si="15"/>
        <v>0.11099999999999999</v>
      </c>
      <c r="K155" s="4">
        <f t="shared" si="13"/>
        <v>3.8000000000000034E-2</v>
      </c>
      <c r="L155" s="4">
        <f t="shared" si="14"/>
        <v>0</v>
      </c>
    </row>
    <row r="156" spans="1:12" x14ac:dyDescent="0.3">
      <c r="A156" s="3" t="s">
        <v>142</v>
      </c>
      <c r="B156" s="3" t="s">
        <v>168</v>
      </c>
      <c r="C156" s="3">
        <v>1.5630999999999999</v>
      </c>
      <c r="D156" s="3">
        <v>1.6623000000000001</v>
      </c>
      <c r="E156" s="3">
        <v>1.5966</v>
      </c>
      <c r="J156" s="4">
        <f t="shared" si="15"/>
        <v>9.9200000000000177E-2</v>
      </c>
      <c r="K156" s="4">
        <f t="shared" si="13"/>
        <v>3.3500000000000085E-2</v>
      </c>
      <c r="L156" s="4">
        <f t="shared" si="14"/>
        <v>0</v>
      </c>
    </row>
    <row r="157" spans="1:12" x14ac:dyDescent="0.3">
      <c r="A157" s="3" t="s">
        <v>142</v>
      </c>
      <c r="B157" s="3" t="s">
        <v>167</v>
      </c>
      <c r="C157" s="3">
        <v>1.5497000000000001</v>
      </c>
      <c r="D157" s="3">
        <v>1.6449</v>
      </c>
      <c r="E157" s="3">
        <v>1.5797000000000001</v>
      </c>
      <c r="J157" s="4">
        <f t="shared" si="15"/>
        <v>9.5199999999999951E-2</v>
      </c>
      <c r="K157" s="4">
        <f t="shared" si="13"/>
        <v>3.0000000000000027E-2</v>
      </c>
      <c r="L157" s="4">
        <f t="shared" si="14"/>
        <v>0</v>
      </c>
    </row>
    <row r="158" spans="1:12" x14ac:dyDescent="0.3">
      <c r="K158" s="4">
        <f t="shared" si="13"/>
        <v>0</v>
      </c>
      <c r="L158" s="4">
        <f t="shared" si="14"/>
        <v>0</v>
      </c>
    </row>
    <row r="159" spans="1:12" x14ac:dyDescent="0.3">
      <c r="A159" s="3" t="s">
        <v>142</v>
      </c>
      <c r="B159" s="3" t="s">
        <v>166</v>
      </c>
      <c r="C159" s="3">
        <v>1.569</v>
      </c>
      <c r="D159" s="3">
        <v>1.6859</v>
      </c>
      <c r="E159" s="3">
        <v>1.6114999999999999</v>
      </c>
      <c r="J159" s="4">
        <f t="shared" ref="J159:J183" si="16">D159-C159</f>
        <v>0.1169</v>
      </c>
      <c r="K159" s="4">
        <f t="shared" si="13"/>
        <v>4.2499999999999982E-2</v>
      </c>
      <c r="L159" s="4">
        <f t="shared" si="14"/>
        <v>0</v>
      </c>
    </row>
    <row r="160" spans="1:12" x14ac:dyDescent="0.3">
      <c r="A160" s="3" t="s">
        <v>142</v>
      </c>
      <c r="B160" s="3" t="s">
        <v>165</v>
      </c>
      <c r="C160" s="3">
        <v>1.5762</v>
      </c>
      <c r="D160" s="3">
        <v>1.6719999999999999</v>
      </c>
      <c r="E160" s="3">
        <v>1.6142000000000001</v>
      </c>
      <c r="J160" s="4">
        <f t="shared" si="16"/>
        <v>9.5799999999999885E-2</v>
      </c>
      <c r="K160" s="4">
        <f t="shared" si="13"/>
        <v>3.8000000000000034E-2</v>
      </c>
      <c r="L160" s="4">
        <f t="shared" si="14"/>
        <v>0</v>
      </c>
    </row>
    <row r="161" spans="1:12" x14ac:dyDescent="0.3">
      <c r="A161" s="3" t="s">
        <v>142</v>
      </c>
      <c r="B161" s="3" t="s">
        <v>164</v>
      </c>
      <c r="C161" s="3">
        <v>1.5670999999999999</v>
      </c>
      <c r="D161" s="3">
        <v>1.6528</v>
      </c>
      <c r="E161" s="3">
        <v>1.6001000000000001</v>
      </c>
      <c r="J161" s="4">
        <f t="shared" si="16"/>
        <v>8.5700000000000109E-2</v>
      </c>
      <c r="K161" s="4">
        <f t="shared" si="13"/>
        <v>3.300000000000014E-2</v>
      </c>
      <c r="L161" s="4">
        <f t="shared" si="14"/>
        <v>0</v>
      </c>
    </row>
    <row r="162" spans="1:12" x14ac:dyDescent="0.3">
      <c r="A162" s="3" t="s">
        <v>142</v>
      </c>
      <c r="B162" s="3" t="s">
        <v>163</v>
      </c>
      <c r="C162" s="3">
        <v>1.5669999999999999</v>
      </c>
      <c r="D162" s="3">
        <v>1.6601999999999999</v>
      </c>
      <c r="E162" s="3">
        <v>1.5999000000000001</v>
      </c>
      <c r="J162" s="4">
        <f t="shared" si="16"/>
        <v>9.319999999999995E-2</v>
      </c>
      <c r="K162" s="4">
        <f t="shared" ref="K162:K183" si="17">E162-C162</f>
        <v>3.2900000000000151E-2</v>
      </c>
      <c r="L162" s="4">
        <f t="shared" ref="L162:L183" si="18">I162-H162</f>
        <v>0</v>
      </c>
    </row>
    <row r="163" spans="1:12" x14ac:dyDescent="0.3">
      <c r="A163" s="3" t="s">
        <v>142</v>
      </c>
      <c r="B163" s="3" t="s">
        <v>162</v>
      </c>
      <c r="C163" s="3">
        <v>1.5730999999999999</v>
      </c>
      <c r="D163" s="3">
        <v>1.6929000000000001</v>
      </c>
      <c r="E163" s="3">
        <v>1.6148</v>
      </c>
      <c r="J163" s="4">
        <f t="shared" si="16"/>
        <v>0.11980000000000013</v>
      </c>
      <c r="K163" s="4">
        <f t="shared" si="17"/>
        <v>4.170000000000007E-2</v>
      </c>
      <c r="L163" s="4">
        <f t="shared" si="18"/>
        <v>0</v>
      </c>
    </row>
    <row r="164" spans="1:12" x14ac:dyDescent="0.3">
      <c r="A164" s="3" t="s">
        <v>142</v>
      </c>
      <c r="B164" s="3" t="s">
        <v>161</v>
      </c>
      <c r="C164" s="3">
        <v>1.5688</v>
      </c>
      <c r="D164" s="3">
        <v>1.6526000000000001</v>
      </c>
      <c r="E164" s="3">
        <v>1.5981000000000001</v>
      </c>
      <c r="J164" s="4">
        <f t="shared" si="16"/>
        <v>8.3800000000000097E-2</v>
      </c>
      <c r="K164" s="4">
        <f t="shared" si="17"/>
        <v>2.9300000000000104E-2</v>
      </c>
      <c r="L164" s="4">
        <f t="shared" si="18"/>
        <v>0</v>
      </c>
    </row>
    <row r="165" spans="1:12" x14ac:dyDescent="0.3">
      <c r="A165" s="3" t="s">
        <v>142</v>
      </c>
      <c r="B165" s="3" t="s">
        <v>160</v>
      </c>
      <c r="C165" s="3">
        <v>1.5647</v>
      </c>
      <c r="D165" s="3">
        <v>1.6561999999999999</v>
      </c>
      <c r="E165" s="3">
        <v>1.5983000000000001</v>
      </c>
      <c r="J165" s="4">
        <f t="shared" si="16"/>
        <v>9.1499999999999915E-2</v>
      </c>
      <c r="K165" s="4">
        <f t="shared" si="17"/>
        <v>3.3600000000000074E-2</v>
      </c>
      <c r="L165" s="4">
        <f t="shared" si="18"/>
        <v>0</v>
      </c>
    </row>
    <row r="166" spans="1:12" x14ac:dyDescent="0.3">
      <c r="A166" s="3" t="s">
        <v>142</v>
      </c>
      <c r="B166" s="3" t="s">
        <v>159</v>
      </c>
      <c r="C166" s="3">
        <v>1.5478000000000001</v>
      </c>
      <c r="D166" s="3">
        <v>1.6274</v>
      </c>
      <c r="E166" s="3">
        <v>1.5752999999999999</v>
      </c>
      <c r="J166" s="4">
        <f t="shared" si="16"/>
        <v>7.9599999999999893E-2</v>
      </c>
      <c r="K166" s="4">
        <f t="shared" si="17"/>
        <v>2.7499999999999858E-2</v>
      </c>
      <c r="L166" s="4">
        <f t="shared" si="18"/>
        <v>0</v>
      </c>
    </row>
    <row r="167" spans="1:12" x14ac:dyDescent="0.3">
      <c r="A167" s="3" t="s">
        <v>142</v>
      </c>
      <c r="B167" s="3" t="s">
        <v>158</v>
      </c>
      <c r="C167" s="3">
        <v>1.5468999999999999</v>
      </c>
      <c r="D167" s="3">
        <v>1.6513</v>
      </c>
      <c r="E167" s="3">
        <v>1.5858000000000001</v>
      </c>
      <c r="J167" s="4">
        <f t="shared" si="16"/>
        <v>0.10440000000000005</v>
      </c>
      <c r="K167" s="4">
        <f t="shared" si="17"/>
        <v>3.8900000000000157E-2</v>
      </c>
      <c r="L167" s="4">
        <f t="shared" si="18"/>
        <v>0</v>
      </c>
    </row>
    <row r="168" spans="1:12" x14ac:dyDescent="0.3">
      <c r="A168" s="3" t="s">
        <v>142</v>
      </c>
      <c r="B168" s="3" t="s">
        <v>157</v>
      </c>
      <c r="C168" s="3">
        <v>1.5701000000000001</v>
      </c>
      <c r="D168" s="3">
        <v>1.655</v>
      </c>
      <c r="E168" s="3">
        <v>1.6011</v>
      </c>
      <c r="J168" s="4">
        <f t="shared" si="16"/>
        <v>8.4899999999999975E-2</v>
      </c>
      <c r="K168" s="4">
        <f t="shared" si="17"/>
        <v>3.0999999999999917E-2</v>
      </c>
      <c r="L168" s="4">
        <f t="shared" si="18"/>
        <v>0</v>
      </c>
    </row>
    <row r="169" spans="1:12" x14ac:dyDescent="0.3">
      <c r="A169" s="3" t="s">
        <v>142</v>
      </c>
      <c r="B169" s="3" t="s">
        <v>156</v>
      </c>
      <c r="C169" s="3">
        <v>1.5696000000000001</v>
      </c>
      <c r="D169" s="3">
        <v>1.6793</v>
      </c>
      <c r="E169" s="3">
        <v>1.6051</v>
      </c>
      <c r="J169" s="4">
        <f t="shared" si="16"/>
        <v>0.10969999999999991</v>
      </c>
      <c r="K169" s="4">
        <f t="shared" si="17"/>
        <v>3.5499999999999865E-2</v>
      </c>
      <c r="L169" s="4">
        <f t="shared" si="18"/>
        <v>0</v>
      </c>
    </row>
    <row r="170" spans="1:12" x14ac:dyDescent="0.3">
      <c r="A170" s="3" t="s">
        <v>142</v>
      </c>
      <c r="B170" s="3" t="s">
        <v>155</v>
      </c>
      <c r="C170" s="3">
        <v>1.5688</v>
      </c>
      <c r="D170" s="3">
        <v>1.6473</v>
      </c>
      <c r="E170" s="3">
        <v>1.5964</v>
      </c>
      <c r="J170" s="4">
        <f t="shared" si="16"/>
        <v>7.8500000000000014E-2</v>
      </c>
      <c r="K170" s="4">
        <f t="shared" si="17"/>
        <v>2.7600000000000069E-2</v>
      </c>
      <c r="L170" s="4">
        <f t="shared" si="18"/>
        <v>0</v>
      </c>
    </row>
    <row r="171" spans="1:12" x14ac:dyDescent="0.3">
      <c r="A171" s="3" t="s">
        <v>142</v>
      </c>
      <c r="B171" s="3" t="s">
        <v>154</v>
      </c>
      <c r="C171" s="3">
        <v>1.5696000000000001</v>
      </c>
      <c r="D171" s="3">
        <v>1.6917</v>
      </c>
      <c r="E171" s="3">
        <v>1.6129</v>
      </c>
      <c r="J171" s="4">
        <f t="shared" si="16"/>
        <v>0.12209999999999988</v>
      </c>
      <c r="K171" s="4">
        <f t="shared" si="17"/>
        <v>4.3299999999999894E-2</v>
      </c>
      <c r="L171" s="4">
        <f t="shared" si="18"/>
        <v>0</v>
      </c>
    </row>
    <row r="172" spans="1:12" x14ac:dyDescent="0.3">
      <c r="A172" s="3" t="s">
        <v>142</v>
      </c>
      <c r="B172" s="3" t="s">
        <v>153</v>
      </c>
      <c r="C172" s="3">
        <v>1.5718000000000001</v>
      </c>
      <c r="D172" s="3">
        <v>1.6980999999999999</v>
      </c>
      <c r="E172" s="3">
        <v>1.6160000000000001</v>
      </c>
      <c r="J172" s="4">
        <f t="shared" si="16"/>
        <v>0.12629999999999986</v>
      </c>
      <c r="K172" s="4">
        <f t="shared" si="17"/>
        <v>4.4200000000000017E-2</v>
      </c>
      <c r="L172" s="4">
        <f t="shared" si="18"/>
        <v>0</v>
      </c>
    </row>
    <row r="173" spans="1:12" x14ac:dyDescent="0.3">
      <c r="A173" s="3" t="s">
        <v>142</v>
      </c>
      <c r="B173" s="3" t="s">
        <v>152</v>
      </c>
      <c r="C173" s="3">
        <v>1.571</v>
      </c>
      <c r="D173" s="3">
        <v>1.6639999999999999</v>
      </c>
      <c r="E173" s="3">
        <v>1.6</v>
      </c>
      <c r="J173" s="4">
        <f t="shared" si="16"/>
        <v>9.2999999999999972E-2</v>
      </c>
      <c r="K173" s="4">
        <f t="shared" si="17"/>
        <v>2.9000000000000137E-2</v>
      </c>
      <c r="L173" s="4">
        <f t="shared" si="18"/>
        <v>0</v>
      </c>
    </row>
    <row r="174" spans="1:12" x14ac:dyDescent="0.3">
      <c r="A174" s="3" t="s">
        <v>142</v>
      </c>
      <c r="B174" s="3" t="s">
        <v>151</v>
      </c>
      <c r="C174" s="3">
        <v>1.5623</v>
      </c>
      <c r="D174" s="3">
        <v>1.6615</v>
      </c>
      <c r="E174" s="3">
        <v>1.5966</v>
      </c>
      <c r="J174" s="4">
        <f t="shared" si="16"/>
        <v>9.9199999999999955E-2</v>
      </c>
      <c r="K174" s="4">
        <f t="shared" si="17"/>
        <v>3.4299999999999997E-2</v>
      </c>
      <c r="L174" s="4">
        <f t="shared" si="18"/>
        <v>0</v>
      </c>
    </row>
    <row r="175" spans="1:12" x14ac:dyDescent="0.3">
      <c r="A175" s="3" t="s">
        <v>142</v>
      </c>
      <c r="B175" s="3" t="s">
        <v>150</v>
      </c>
      <c r="C175" s="3">
        <v>1.5713999999999999</v>
      </c>
      <c r="D175" s="3">
        <v>1.6614</v>
      </c>
      <c r="E175" s="3">
        <v>1.6041000000000001</v>
      </c>
      <c r="J175" s="4">
        <f t="shared" si="16"/>
        <v>9.000000000000008E-2</v>
      </c>
      <c r="K175" s="4">
        <f t="shared" si="17"/>
        <v>3.2700000000000173E-2</v>
      </c>
      <c r="L175" s="4">
        <f t="shared" si="18"/>
        <v>0</v>
      </c>
    </row>
    <row r="176" spans="1:12" x14ac:dyDescent="0.3">
      <c r="A176" s="3" t="s">
        <v>142</v>
      </c>
      <c r="B176" s="3" t="s">
        <v>149</v>
      </c>
      <c r="C176" s="3">
        <v>1.5583</v>
      </c>
      <c r="D176" s="3">
        <v>1.6967000000000001</v>
      </c>
      <c r="E176" s="3">
        <v>1.6085</v>
      </c>
      <c r="J176" s="4">
        <f t="shared" si="16"/>
        <v>0.13840000000000008</v>
      </c>
      <c r="K176" s="4">
        <f t="shared" si="17"/>
        <v>5.0200000000000022E-2</v>
      </c>
      <c r="L176" s="4">
        <f t="shared" si="18"/>
        <v>0</v>
      </c>
    </row>
    <row r="177" spans="1:12" x14ac:dyDescent="0.3">
      <c r="A177" s="3" t="s">
        <v>142</v>
      </c>
      <c r="B177" s="3" t="s">
        <v>148</v>
      </c>
      <c r="C177" s="3">
        <v>1.5699000000000001</v>
      </c>
      <c r="D177" s="3">
        <v>1.6944999999999999</v>
      </c>
      <c r="E177" s="3">
        <v>1.6156999999999999</v>
      </c>
      <c r="J177" s="4">
        <f t="shared" si="16"/>
        <v>0.12459999999999982</v>
      </c>
      <c r="K177" s="4">
        <f t="shared" si="17"/>
        <v>4.5799999999999841E-2</v>
      </c>
      <c r="L177" s="4">
        <f t="shared" si="18"/>
        <v>0</v>
      </c>
    </row>
    <row r="178" spans="1:12" x14ac:dyDescent="0.3">
      <c r="A178" s="3" t="s">
        <v>142</v>
      </c>
      <c r="B178" s="3" t="s">
        <v>147</v>
      </c>
      <c r="C178" s="3">
        <v>1.5688</v>
      </c>
      <c r="D178" s="3">
        <v>1.6938</v>
      </c>
      <c r="E178" s="3">
        <v>1.6168</v>
      </c>
      <c r="J178" s="4">
        <f t="shared" si="16"/>
        <v>0.125</v>
      </c>
      <c r="K178" s="4">
        <f t="shared" si="17"/>
        <v>4.8000000000000043E-2</v>
      </c>
      <c r="L178" s="4">
        <f t="shared" si="18"/>
        <v>0</v>
      </c>
    </row>
    <row r="179" spans="1:12" x14ac:dyDescent="0.3">
      <c r="A179" s="3" t="s">
        <v>142</v>
      </c>
      <c r="B179" s="3" t="s">
        <v>146</v>
      </c>
      <c r="C179" s="3">
        <v>1.5541</v>
      </c>
      <c r="D179" s="3">
        <v>1.6653</v>
      </c>
      <c r="E179" s="3">
        <v>1.5943000000000001</v>
      </c>
      <c r="J179" s="4">
        <f t="shared" si="16"/>
        <v>0.11119999999999997</v>
      </c>
      <c r="K179" s="4">
        <f t="shared" si="17"/>
        <v>4.0200000000000014E-2</v>
      </c>
      <c r="L179" s="4">
        <f t="shared" si="18"/>
        <v>0</v>
      </c>
    </row>
    <row r="180" spans="1:12" x14ac:dyDescent="0.3">
      <c r="A180" s="3" t="s">
        <v>142</v>
      </c>
      <c r="B180" s="3" t="s">
        <v>145</v>
      </c>
      <c r="C180" s="3">
        <v>1.5569</v>
      </c>
      <c r="D180" s="3">
        <v>1.6713</v>
      </c>
      <c r="E180" s="3">
        <v>1.5982000000000001</v>
      </c>
      <c r="J180" s="4">
        <f t="shared" si="16"/>
        <v>0.11440000000000006</v>
      </c>
      <c r="K180" s="4">
        <f t="shared" si="17"/>
        <v>4.1300000000000114E-2</v>
      </c>
      <c r="L180" s="4">
        <f t="shared" si="18"/>
        <v>0</v>
      </c>
    </row>
    <row r="181" spans="1:12" x14ac:dyDescent="0.3">
      <c r="A181" s="3" t="s">
        <v>142</v>
      </c>
      <c r="B181" s="3" t="s">
        <v>144</v>
      </c>
      <c r="C181" s="3">
        <v>1.5722</v>
      </c>
      <c r="D181" s="3">
        <v>1.6907000000000001</v>
      </c>
      <c r="E181" s="3">
        <v>1.6155999999999999</v>
      </c>
      <c r="J181" s="4">
        <f t="shared" si="16"/>
        <v>0.11850000000000005</v>
      </c>
      <c r="K181" s="4">
        <f t="shared" si="17"/>
        <v>4.3399999999999883E-2</v>
      </c>
      <c r="L181" s="4">
        <f t="shared" si="18"/>
        <v>0</v>
      </c>
    </row>
    <row r="182" spans="1:12" x14ac:dyDescent="0.3">
      <c r="A182" s="3" t="s">
        <v>142</v>
      </c>
      <c r="B182" s="3" t="s">
        <v>143</v>
      </c>
      <c r="C182" s="3">
        <v>1.5677000000000001</v>
      </c>
      <c r="D182" s="3">
        <v>1.65889</v>
      </c>
      <c r="E182" s="3">
        <v>1.6002000000000001</v>
      </c>
      <c r="J182" s="4">
        <f t="shared" si="16"/>
        <v>9.1189999999999882E-2</v>
      </c>
      <c r="K182" s="4">
        <f t="shared" si="17"/>
        <v>3.2499999999999973E-2</v>
      </c>
      <c r="L182" s="4">
        <f t="shared" si="18"/>
        <v>0</v>
      </c>
    </row>
    <row r="183" spans="1:12" x14ac:dyDescent="0.3">
      <c r="A183" s="3" t="s">
        <v>142</v>
      </c>
      <c r="B183" s="3" t="s">
        <v>141</v>
      </c>
      <c r="C183" s="3">
        <v>1.5713999999999999</v>
      </c>
      <c r="D183" s="3">
        <v>1.6822999999999999</v>
      </c>
      <c r="E183" s="3">
        <v>1.6111</v>
      </c>
      <c r="J183" s="4">
        <f t="shared" si="16"/>
        <v>0.1109</v>
      </c>
      <c r="K183" s="4">
        <f t="shared" si="17"/>
        <v>3.9700000000000069E-2</v>
      </c>
      <c r="L183" s="4">
        <f t="shared" si="18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J240"/>
  <sheetViews>
    <sheetView zoomScale="80" zoomScaleNormal="80" zoomScalePageLayoutView="80" workbookViewId="0">
      <pane xSplit="6" ySplit="1" topLeftCell="BX62" activePane="bottomRight" state="frozen"/>
      <selection pane="topRight" activeCell="G1" sqref="G1"/>
      <selection pane="bottomLeft" activeCell="A2" sqref="A2"/>
      <selection pane="bottomRight" activeCell="F97" sqref="F97"/>
    </sheetView>
  </sheetViews>
  <sheetFormatPr baseColWidth="10" defaultColWidth="23.6640625" defaultRowHeight="21" x14ac:dyDescent="0.25"/>
  <cols>
    <col min="1" max="87" width="23.6640625" style="215"/>
    <col min="88" max="88" width="26" style="215" bestFit="1" customWidth="1"/>
    <col min="89" max="16384" width="23.6640625" style="215"/>
  </cols>
  <sheetData>
    <row r="1" spans="1:88" x14ac:dyDescent="0.25">
      <c r="A1" s="204" t="s">
        <v>1113</v>
      </c>
      <c r="B1" s="204" t="s">
        <v>1115</v>
      </c>
      <c r="C1" s="204" t="s">
        <v>1114</v>
      </c>
      <c r="D1" s="204" t="s">
        <v>1678</v>
      </c>
      <c r="E1" s="204" t="s">
        <v>1677</v>
      </c>
      <c r="F1" s="204" t="s">
        <v>1676</v>
      </c>
      <c r="G1" s="215" t="s">
        <v>1594</v>
      </c>
      <c r="H1" s="215" t="s">
        <v>1595</v>
      </c>
      <c r="I1" s="215" t="s">
        <v>1596</v>
      </c>
      <c r="J1" s="215" t="s">
        <v>1597</v>
      </c>
      <c r="K1" s="215" t="s">
        <v>1598</v>
      </c>
      <c r="L1" s="215" t="s">
        <v>1599</v>
      </c>
      <c r="M1" s="215" t="s">
        <v>1600</v>
      </c>
      <c r="N1" s="215" t="s">
        <v>1601</v>
      </c>
      <c r="O1" s="215" t="s">
        <v>1602</v>
      </c>
      <c r="P1" s="215" t="s">
        <v>1603</v>
      </c>
      <c r="Q1" s="215" t="s">
        <v>1604</v>
      </c>
      <c r="R1" s="215" t="s">
        <v>1605</v>
      </c>
      <c r="S1" s="215" t="s">
        <v>1606</v>
      </c>
      <c r="T1" s="215" t="s">
        <v>1607</v>
      </c>
      <c r="U1" s="215" t="s">
        <v>1608</v>
      </c>
      <c r="V1" s="215" t="s">
        <v>1609</v>
      </c>
      <c r="W1" s="215" t="s">
        <v>1610</v>
      </c>
      <c r="X1" s="215" t="s">
        <v>1611</v>
      </c>
      <c r="Y1" s="215" t="s">
        <v>1612</v>
      </c>
      <c r="Z1" s="215" t="s">
        <v>1613</v>
      </c>
      <c r="AA1" s="215" t="s">
        <v>1614</v>
      </c>
      <c r="AB1" s="215" t="s">
        <v>1615</v>
      </c>
      <c r="AC1" s="215" t="s">
        <v>1616</v>
      </c>
      <c r="AD1" s="215" t="s">
        <v>1617</v>
      </c>
      <c r="AE1" s="215" t="s">
        <v>1618</v>
      </c>
      <c r="AF1" s="215" t="s">
        <v>1619</v>
      </c>
      <c r="AG1" s="215" t="s">
        <v>1620</v>
      </c>
      <c r="AH1" s="215" t="s">
        <v>1621</v>
      </c>
      <c r="AI1" s="215" t="s">
        <v>1622</v>
      </c>
      <c r="AJ1" s="215" t="s">
        <v>1623</v>
      </c>
      <c r="AK1" s="215" t="s">
        <v>1624</v>
      </c>
      <c r="AL1" s="215" t="s">
        <v>1625</v>
      </c>
      <c r="AM1" s="215" t="s">
        <v>1626</v>
      </c>
      <c r="AN1" s="215" t="s">
        <v>1627</v>
      </c>
      <c r="AO1" s="215" t="s">
        <v>1628</v>
      </c>
      <c r="AP1" s="215" t="s">
        <v>1629</v>
      </c>
      <c r="AQ1" s="215" t="s">
        <v>1630</v>
      </c>
      <c r="AR1" s="215" t="s">
        <v>1631</v>
      </c>
      <c r="AS1" s="215" t="s">
        <v>1632</v>
      </c>
      <c r="AT1" s="215" t="s">
        <v>1633</v>
      </c>
      <c r="AU1" s="215" t="s">
        <v>1634</v>
      </c>
      <c r="AV1" s="215" t="s">
        <v>1635</v>
      </c>
      <c r="AW1" s="215" t="s">
        <v>1636</v>
      </c>
      <c r="AX1" s="215" t="s">
        <v>1637</v>
      </c>
      <c r="AY1" s="215" t="s">
        <v>1638</v>
      </c>
      <c r="AZ1" s="215" t="s">
        <v>1639</v>
      </c>
      <c r="BA1" s="215" t="s">
        <v>1640</v>
      </c>
      <c r="BB1" s="215" t="s">
        <v>1641</v>
      </c>
      <c r="BC1" s="215" t="s">
        <v>1642</v>
      </c>
      <c r="BD1" s="215" t="s">
        <v>1643</v>
      </c>
      <c r="BE1" s="215" t="s">
        <v>1644</v>
      </c>
      <c r="BF1" s="215" t="s">
        <v>1645</v>
      </c>
      <c r="BG1" s="215" t="s">
        <v>1646</v>
      </c>
      <c r="BH1" s="215" t="s">
        <v>1647</v>
      </c>
      <c r="BI1" s="215" t="s">
        <v>1648</v>
      </c>
      <c r="BJ1" s="215" t="s">
        <v>1649</v>
      </c>
      <c r="BK1" s="215" t="s">
        <v>1650</v>
      </c>
      <c r="BL1" s="215" t="s">
        <v>1651</v>
      </c>
      <c r="BM1" s="215" t="s">
        <v>1652</v>
      </c>
      <c r="BN1" s="215" t="s">
        <v>1653</v>
      </c>
      <c r="BO1" s="215" t="s">
        <v>1654</v>
      </c>
      <c r="BP1" s="215" t="s">
        <v>1655</v>
      </c>
      <c r="BQ1" s="215" t="s">
        <v>1656</v>
      </c>
      <c r="BR1" s="215" t="s">
        <v>1657</v>
      </c>
      <c r="BS1" s="215" t="s">
        <v>1658</v>
      </c>
      <c r="BT1" s="215" t="s">
        <v>1659</v>
      </c>
      <c r="BU1" s="215" t="s">
        <v>1660</v>
      </c>
      <c r="BV1" s="215" t="s">
        <v>1661</v>
      </c>
      <c r="BW1" s="215" t="s">
        <v>1662</v>
      </c>
      <c r="BX1" s="215" t="s">
        <v>1663</v>
      </c>
      <c r="BY1" s="215" t="s">
        <v>1664</v>
      </c>
      <c r="BZ1" s="215" t="s">
        <v>1665</v>
      </c>
      <c r="CA1" s="215" t="s">
        <v>1666</v>
      </c>
      <c r="CB1" s="215" t="s">
        <v>1675</v>
      </c>
      <c r="CC1" s="215" t="s">
        <v>1674</v>
      </c>
      <c r="CD1" s="215" t="s">
        <v>1673</v>
      </c>
      <c r="CE1" s="215" t="s">
        <v>1672</v>
      </c>
      <c r="CF1" s="215" t="s">
        <v>1671</v>
      </c>
      <c r="CG1" s="215" t="s">
        <v>1670</v>
      </c>
      <c r="CH1" s="215" t="s">
        <v>1669</v>
      </c>
      <c r="CI1" s="215" t="s">
        <v>1668</v>
      </c>
      <c r="CJ1" s="215" t="s">
        <v>1667</v>
      </c>
    </row>
    <row r="2" spans="1:88" s="156" customFormat="1" x14ac:dyDescent="0.25">
      <c r="A2" s="205" t="s">
        <v>1125</v>
      </c>
      <c r="B2" s="156">
        <v>20180323</v>
      </c>
      <c r="C2" s="156">
        <v>1</v>
      </c>
      <c r="D2" s="156">
        <v>21</v>
      </c>
      <c r="E2" s="156">
        <v>7</v>
      </c>
      <c r="F2" s="156">
        <v>5</v>
      </c>
      <c r="BO2" s="156" t="s">
        <v>1234</v>
      </c>
      <c r="BP2" s="156" t="s">
        <v>1234</v>
      </c>
      <c r="BQ2" s="156" t="s">
        <v>1234</v>
      </c>
      <c r="BR2" s="156" t="s">
        <v>1234</v>
      </c>
      <c r="BS2" s="156" t="s">
        <v>1234</v>
      </c>
      <c r="BT2" s="156" t="s">
        <v>1234</v>
      </c>
      <c r="BU2" s="156" t="s">
        <v>1234</v>
      </c>
      <c r="BV2" s="156" t="s">
        <v>1234</v>
      </c>
      <c r="BW2" s="156" t="s">
        <v>1234</v>
      </c>
      <c r="BX2" s="156" t="s">
        <v>1160</v>
      </c>
      <c r="BY2" s="156" t="s">
        <v>1160</v>
      </c>
      <c r="BZ2" s="156" t="s">
        <v>1160</v>
      </c>
      <c r="CA2" s="156" t="s">
        <v>1160</v>
      </c>
      <c r="CB2" s="156" t="s">
        <v>1160</v>
      </c>
      <c r="CC2" s="156" t="s">
        <v>1160</v>
      </c>
      <c r="CD2" s="156" t="s">
        <v>1160</v>
      </c>
      <c r="CE2" s="156" t="s">
        <v>1160</v>
      </c>
      <c r="CF2" s="156" t="s">
        <v>1160</v>
      </c>
      <c r="CG2" s="156" t="s">
        <v>1160</v>
      </c>
      <c r="CH2" s="156" t="s">
        <v>1128</v>
      </c>
      <c r="CI2" s="156" t="s">
        <v>1117</v>
      </c>
      <c r="CJ2" s="156" t="s">
        <v>1116</v>
      </c>
    </row>
    <row r="3" spans="1:88" s="156" customFormat="1" x14ac:dyDescent="0.25">
      <c r="A3" s="205" t="s">
        <v>1125</v>
      </c>
      <c r="B3" s="156">
        <v>20180324</v>
      </c>
      <c r="C3" s="156">
        <v>2</v>
      </c>
      <c r="D3" s="156">
        <v>22</v>
      </c>
      <c r="E3" s="156">
        <v>8</v>
      </c>
      <c r="F3" s="156">
        <v>6</v>
      </c>
      <c r="BO3" s="156" t="s">
        <v>1234</v>
      </c>
      <c r="BP3" s="156" t="s">
        <v>1234</v>
      </c>
      <c r="BQ3" s="156" t="s">
        <v>1234</v>
      </c>
      <c r="BR3" s="156" t="s">
        <v>1234</v>
      </c>
      <c r="BS3" s="156" t="s">
        <v>1234</v>
      </c>
      <c r="BT3" s="156" t="s">
        <v>1234</v>
      </c>
      <c r="BU3" s="156" t="s">
        <v>1160</v>
      </c>
      <c r="BV3" s="156" t="s">
        <v>1160</v>
      </c>
      <c r="BW3" s="156" t="s">
        <v>1160</v>
      </c>
      <c r="BX3" s="156" t="s">
        <v>1160</v>
      </c>
      <c r="BY3" s="156" t="s">
        <v>1160</v>
      </c>
      <c r="BZ3" s="156" t="s">
        <v>1160</v>
      </c>
      <c r="CA3" s="156" t="s">
        <v>1160</v>
      </c>
      <c r="CB3" s="156" t="s">
        <v>1160</v>
      </c>
      <c r="CC3" s="156" t="s">
        <v>1160</v>
      </c>
      <c r="CD3" s="156" t="s">
        <v>1160</v>
      </c>
      <c r="CE3" s="156" t="s">
        <v>1160</v>
      </c>
      <c r="CF3" s="156" t="s">
        <v>1128</v>
      </c>
      <c r="CG3" s="156" t="s">
        <v>1117</v>
      </c>
      <c r="CH3" s="156" t="s">
        <v>1116</v>
      </c>
      <c r="CI3" s="156" t="s">
        <v>1116</v>
      </c>
      <c r="CJ3" s="156" t="s">
        <v>1116</v>
      </c>
    </row>
    <row r="4" spans="1:88" s="156" customFormat="1" x14ac:dyDescent="0.25">
      <c r="A4" s="205" t="s">
        <v>1125</v>
      </c>
      <c r="B4" s="156">
        <v>20180323</v>
      </c>
      <c r="C4" s="156">
        <v>3</v>
      </c>
      <c r="D4" s="156">
        <v>21</v>
      </c>
      <c r="BO4" s="156" t="s">
        <v>1127</v>
      </c>
      <c r="BP4" s="156" t="s">
        <v>1127</v>
      </c>
      <c r="BQ4" s="156" t="s">
        <v>1127</v>
      </c>
      <c r="BR4" s="156" t="s">
        <v>1127</v>
      </c>
      <c r="BS4" s="156" t="s">
        <v>1127</v>
      </c>
      <c r="BT4" s="156" t="s">
        <v>1127</v>
      </c>
      <c r="BU4" s="156" t="s">
        <v>1127</v>
      </c>
      <c r="BV4" s="156" t="s">
        <v>1127</v>
      </c>
      <c r="BW4" s="156" t="s">
        <v>1127</v>
      </c>
      <c r="BX4" s="156" t="s">
        <v>1127</v>
      </c>
      <c r="BY4" s="156" t="s">
        <v>1127</v>
      </c>
      <c r="BZ4" s="156" t="s">
        <v>1127</v>
      </c>
      <c r="CA4" s="156" t="s">
        <v>1127</v>
      </c>
      <c r="CB4" s="156" t="s">
        <v>1127</v>
      </c>
      <c r="CC4" s="156" t="s">
        <v>1127</v>
      </c>
      <c r="CD4" s="156" t="s">
        <v>1127</v>
      </c>
      <c r="CE4" s="156" t="s">
        <v>1127</v>
      </c>
      <c r="CF4" s="156" t="s">
        <v>1127</v>
      </c>
      <c r="CG4" s="156" t="s">
        <v>1127</v>
      </c>
      <c r="CH4" s="156" t="s">
        <v>1127</v>
      </c>
      <c r="CI4" s="156" t="s">
        <v>1127</v>
      </c>
      <c r="CJ4" s="156" t="s">
        <v>1116</v>
      </c>
    </row>
    <row r="5" spans="1:88" s="156" customFormat="1" x14ac:dyDescent="0.25">
      <c r="A5" s="205" t="s">
        <v>1125</v>
      </c>
      <c r="B5" s="156">
        <v>20180323</v>
      </c>
      <c r="C5" s="156">
        <v>4</v>
      </c>
      <c r="D5" s="156">
        <v>21</v>
      </c>
      <c r="E5" s="156">
        <v>9</v>
      </c>
      <c r="F5" s="156">
        <v>7</v>
      </c>
      <c r="BO5" s="156" t="s">
        <v>1234</v>
      </c>
      <c r="BP5" s="156" t="s">
        <v>1234</v>
      </c>
      <c r="BQ5" s="156" t="s">
        <v>1234</v>
      </c>
      <c r="BR5" s="156" t="s">
        <v>1234</v>
      </c>
      <c r="BS5" s="156" t="s">
        <v>1234</v>
      </c>
      <c r="BT5" s="156" t="s">
        <v>1234</v>
      </c>
      <c r="BU5" s="156" t="s">
        <v>1234</v>
      </c>
      <c r="BV5" s="156" t="s">
        <v>1234</v>
      </c>
      <c r="BW5" s="156" t="s">
        <v>1160</v>
      </c>
      <c r="BX5" s="156" t="s">
        <v>1160</v>
      </c>
      <c r="BY5" s="156" t="s">
        <v>1160</v>
      </c>
      <c r="BZ5" s="156" t="s">
        <v>1160</v>
      </c>
      <c r="CA5" s="156" t="s">
        <v>1160</v>
      </c>
      <c r="CB5" s="156" t="s">
        <v>1160</v>
      </c>
      <c r="CC5" s="156" t="s">
        <v>1160</v>
      </c>
      <c r="CD5" s="156" t="s">
        <v>1160</v>
      </c>
      <c r="CE5" s="156" t="s">
        <v>1160</v>
      </c>
      <c r="CF5" s="156" t="s">
        <v>1128</v>
      </c>
      <c r="CG5" s="156" t="s">
        <v>1117</v>
      </c>
      <c r="CH5" s="156" t="s">
        <v>1116</v>
      </c>
      <c r="CI5" s="156" t="s">
        <v>1116</v>
      </c>
      <c r="CJ5" s="156" t="s">
        <v>1116</v>
      </c>
    </row>
    <row r="6" spans="1:88" s="156" customFormat="1" x14ac:dyDescent="0.25">
      <c r="A6" s="205" t="s">
        <v>1125</v>
      </c>
      <c r="B6" s="156">
        <v>20180323</v>
      </c>
      <c r="C6" s="156">
        <v>5</v>
      </c>
      <c r="D6" s="156">
        <v>21</v>
      </c>
      <c r="E6" s="156">
        <v>7</v>
      </c>
      <c r="BO6" s="156" t="s">
        <v>1234</v>
      </c>
      <c r="BP6" s="156" t="s">
        <v>1234</v>
      </c>
      <c r="BQ6" s="156" t="s">
        <v>1234</v>
      </c>
      <c r="BR6" s="156" t="s">
        <v>1234</v>
      </c>
      <c r="BS6" s="156" t="s">
        <v>1234</v>
      </c>
      <c r="BT6" s="156" t="s">
        <v>1234</v>
      </c>
      <c r="BU6" s="156" t="s">
        <v>1234</v>
      </c>
      <c r="BV6" s="156" t="s">
        <v>1234</v>
      </c>
      <c r="BW6" s="156" t="s">
        <v>1234</v>
      </c>
      <c r="BX6" s="156" t="s">
        <v>1234</v>
      </c>
      <c r="BY6" s="156" t="s">
        <v>1160</v>
      </c>
      <c r="BZ6" s="156" t="s">
        <v>1160</v>
      </c>
      <c r="CA6" s="156" t="s">
        <v>1160</v>
      </c>
      <c r="CB6" s="156" t="s">
        <v>1160</v>
      </c>
      <c r="CC6" s="156" t="s">
        <v>1160</v>
      </c>
      <c r="CD6" s="156" t="s">
        <v>1160</v>
      </c>
      <c r="CE6" s="156" t="s">
        <v>1160</v>
      </c>
      <c r="CF6" s="156" t="s">
        <v>1160</v>
      </c>
      <c r="CG6" s="156" t="s">
        <v>1160</v>
      </c>
      <c r="CH6" s="156" t="s">
        <v>1128</v>
      </c>
      <c r="CI6" s="156" t="s">
        <v>1116</v>
      </c>
      <c r="CJ6" s="156" t="s">
        <v>1116</v>
      </c>
    </row>
    <row r="7" spans="1:88" s="156" customFormat="1" x14ac:dyDescent="0.25">
      <c r="A7" s="205" t="s">
        <v>1125</v>
      </c>
      <c r="B7" s="156">
        <v>20180323</v>
      </c>
      <c r="C7" s="156">
        <v>6</v>
      </c>
      <c r="D7" s="156">
        <v>21</v>
      </c>
      <c r="E7" s="156">
        <v>8</v>
      </c>
      <c r="F7" s="156">
        <v>6</v>
      </c>
      <c r="BO7" s="156" t="s">
        <v>1234</v>
      </c>
      <c r="BP7" s="156" t="s">
        <v>1234</v>
      </c>
      <c r="BQ7" s="156" t="s">
        <v>1234</v>
      </c>
      <c r="BR7" s="156" t="s">
        <v>1234</v>
      </c>
      <c r="BS7" s="156" t="s">
        <v>1234</v>
      </c>
      <c r="BT7" s="156" t="s">
        <v>1234</v>
      </c>
      <c r="BU7" s="156" t="s">
        <v>1234</v>
      </c>
      <c r="BV7" s="156" t="s">
        <v>1160</v>
      </c>
      <c r="BW7" s="156" t="s">
        <v>1160</v>
      </c>
      <c r="BX7" s="156" t="s">
        <v>1160</v>
      </c>
      <c r="BY7" s="156" t="s">
        <v>1160</v>
      </c>
      <c r="BZ7" s="156" t="s">
        <v>1160</v>
      </c>
      <c r="CA7" s="156" t="s">
        <v>1160</v>
      </c>
      <c r="CB7" s="156" t="s">
        <v>1160</v>
      </c>
      <c r="CC7" s="156" t="s">
        <v>1160</v>
      </c>
      <c r="CD7" s="156" t="s">
        <v>1160</v>
      </c>
      <c r="CE7" s="156" t="s">
        <v>1160</v>
      </c>
      <c r="CF7" s="156" t="s">
        <v>1160</v>
      </c>
      <c r="CG7" s="156" t="s">
        <v>1128</v>
      </c>
      <c r="CH7" s="156" t="s">
        <v>1117</v>
      </c>
      <c r="CI7" s="156" t="s">
        <v>1116</v>
      </c>
      <c r="CJ7" s="156" t="s">
        <v>1116</v>
      </c>
    </row>
    <row r="8" spans="1:88" s="156" customFormat="1" x14ac:dyDescent="0.25">
      <c r="A8" s="205" t="s">
        <v>1125</v>
      </c>
      <c r="B8" s="156">
        <v>20180323</v>
      </c>
      <c r="C8" s="156">
        <v>7</v>
      </c>
      <c r="D8" s="156">
        <v>21</v>
      </c>
      <c r="E8" s="156">
        <v>8</v>
      </c>
      <c r="F8" s="156">
        <v>6</v>
      </c>
      <c r="BO8" s="156" t="s">
        <v>1234</v>
      </c>
      <c r="BP8" s="156" t="s">
        <v>1234</v>
      </c>
      <c r="BQ8" s="156" t="s">
        <v>1234</v>
      </c>
      <c r="BR8" s="156" t="s">
        <v>1234</v>
      </c>
      <c r="BS8" s="156" t="s">
        <v>1234</v>
      </c>
      <c r="BT8" s="156" t="s">
        <v>1234</v>
      </c>
      <c r="BU8" s="156" t="s">
        <v>1234</v>
      </c>
      <c r="BV8" s="156" t="s">
        <v>1234</v>
      </c>
      <c r="BW8" s="156" t="s">
        <v>1160</v>
      </c>
      <c r="BX8" s="156" t="s">
        <v>1160</v>
      </c>
      <c r="BY8" s="156" t="s">
        <v>1160</v>
      </c>
      <c r="BZ8" s="156" t="s">
        <v>1160</v>
      </c>
      <c r="CA8" s="156" t="s">
        <v>1160</v>
      </c>
      <c r="CB8" s="156" t="s">
        <v>1160</v>
      </c>
      <c r="CC8" s="156" t="s">
        <v>1160</v>
      </c>
      <c r="CD8" s="156" t="s">
        <v>1160</v>
      </c>
      <c r="CE8" s="156" t="s">
        <v>1160</v>
      </c>
      <c r="CF8" s="156" t="s">
        <v>1160</v>
      </c>
      <c r="CG8" s="156" t="s">
        <v>1128</v>
      </c>
      <c r="CH8" s="156" t="s">
        <v>1117</v>
      </c>
      <c r="CI8" s="156" t="s">
        <v>1116</v>
      </c>
      <c r="CJ8" s="156" t="s">
        <v>1116</v>
      </c>
    </row>
    <row r="9" spans="1:88" s="156" customFormat="1" x14ac:dyDescent="0.25">
      <c r="A9" s="205" t="s">
        <v>1125</v>
      </c>
      <c r="B9" s="156">
        <v>20180323</v>
      </c>
      <c r="C9" s="156">
        <v>8</v>
      </c>
      <c r="D9" s="156">
        <v>21</v>
      </c>
      <c r="E9" s="156">
        <v>8</v>
      </c>
      <c r="F9" s="156">
        <v>7</v>
      </c>
      <c r="BO9" s="156" t="s">
        <v>1234</v>
      </c>
      <c r="BP9" s="156" t="s">
        <v>1234</v>
      </c>
      <c r="BQ9" s="156" t="s">
        <v>1234</v>
      </c>
      <c r="BR9" s="156" t="s">
        <v>1234</v>
      </c>
      <c r="BS9" s="156" t="s">
        <v>1234</v>
      </c>
      <c r="BT9" s="156" t="s">
        <v>1234</v>
      </c>
      <c r="BU9" s="156" t="s">
        <v>1234</v>
      </c>
      <c r="BV9" s="156" t="s">
        <v>1234</v>
      </c>
      <c r="BW9" s="156" t="s">
        <v>1160</v>
      </c>
      <c r="BX9" s="156" t="s">
        <v>1160</v>
      </c>
      <c r="BY9" s="156" t="s">
        <v>1160</v>
      </c>
      <c r="BZ9" s="156" t="s">
        <v>1160</v>
      </c>
      <c r="CA9" s="156" t="s">
        <v>1160</v>
      </c>
      <c r="CB9" s="156" t="s">
        <v>1160</v>
      </c>
      <c r="CC9" s="156" t="s">
        <v>1160</v>
      </c>
      <c r="CD9" s="156" t="s">
        <v>1160</v>
      </c>
      <c r="CE9" s="156" t="s">
        <v>1160</v>
      </c>
      <c r="CF9" s="156" t="s">
        <v>1160</v>
      </c>
      <c r="CG9" s="156" t="s">
        <v>1117</v>
      </c>
      <c r="CH9" s="156" t="s">
        <v>1116</v>
      </c>
      <c r="CI9" s="156" t="s">
        <v>1116</v>
      </c>
      <c r="CJ9" s="156" t="s">
        <v>1116</v>
      </c>
    </row>
    <row r="10" spans="1:88" s="156" customFormat="1" x14ac:dyDescent="0.25">
      <c r="A10" s="205" t="s">
        <v>1125</v>
      </c>
      <c r="B10" s="156">
        <v>20180324</v>
      </c>
      <c r="C10" s="156">
        <v>9</v>
      </c>
      <c r="D10" s="156">
        <v>22</v>
      </c>
      <c r="E10" s="156">
        <v>8</v>
      </c>
      <c r="F10" s="156">
        <v>5</v>
      </c>
      <c r="BO10" s="156" t="s">
        <v>1234</v>
      </c>
      <c r="BP10" s="156" t="s">
        <v>1234</v>
      </c>
      <c r="BQ10" s="156" t="s">
        <v>1234</v>
      </c>
      <c r="BR10" s="156" t="s">
        <v>1234</v>
      </c>
      <c r="BS10" s="156" t="s">
        <v>1234</v>
      </c>
      <c r="BT10" s="156" t="s">
        <v>1234</v>
      </c>
      <c r="BU10" s="156" t="s">
        <v>1234</v>
      </c>
      <c r="BV10" s="156" t="s">
        <v>1160</v>
      </c>
      <c r="BW10" s="156" t="s">
        <v>1160</v>
      </c>
      <c r="BX10" s="156" t="s">
        <v>1160</v>
      </c>
      <c r="BY10" s="156" t="s">
        <v>1160</v>
      </c>
      <c r="BZ10" s="156" t="s">
        <v>1160</v>
      </c>
      <c r="CA10" s="156" t="s">
        <v>1160</v>
      </c>
      <c r="CB10" s="156" t="s">
        <v>1160</v>
      </c>
      <c r="CC10" s="156" t="s">
        <v>1160</v>
      </c>
      <c r="CD10" s="156" t="s">
        <v>1160</v>
      </c>
      <c r="CE10" s="156" t="s">
        <v>1160</v>
      </c>
      <c r="CF10" s="156" t="s">
        <v>1128</v>
      </c>
      <c r="CG10" s="156" t="s">
        <v>1117</v>
      </c>
      <c r="CH10" s="156" t="s">
        <v>1117</v>
      </c>
      <c r="CI10" s="156" t="s">
        <v>1116</v>
      </c>
      <c r="CJ10" s="156" t="s">
        <v>1116</v>
      </c>
    </row>
    <row r="11" spans="1:88" s="156" customFormat="1" x14ac:dyDescent="0.25">
      <c r="A11" s="205" t="s">
        <v>1125</v>
      </c>
      <c r="B11" s="156">
        <v>20180323</v>
      </c>
      <c r="C11" s="156">
        <v>10</v>
      </c>
      <c r="D11" s="156">
        <v>21</v>
      </c>
      <c r="E11" s="156">
        <v>7</v>
      </c>
      <c r="BO11" s="156" t="s">
        <v>1234</v>
      </c>
      <c r="BP11" s="156" t="s">
        <v>1234</v>
      </c>
      <c r="BQ11" s="156" t="s">
        <v>1234</v>
      </c>
      <c r="BR11" s="156" t="s">
        <v>1234</v>
      </c>
      <c r="BS11" s="156" t="s">
        <v>1234</v>
      </c>
      <c r="BT11" s="156" t="s">
        <v>1234</v>
      </c>
      <c r="BU11" s="156" t="s">
        <v>1234</v>
      </c>
      <c r="BV11" s="156" t="s">
        <v>1234</v>
      </c>
      <c r="BW11" s="156" t="s">
        <v>1234</v>
      </c>
      <c r="BX11" s="156" t="s">
        <v>1160</v>
      </c>
      <c r="BY11" s="156" t="s">
        <v>1160</v>
      </c>
      <c r="BZ11" s="156" t="s">
        <v>1160</v>
      </c>
      <c r="CA11" s="156" t="s">
        <v>1160</v>
      </c>
      <c r="CB11" s="156" t="s">
        <v>1160</v>
      </c>
      <c r="CC11" s="156" t="s">
        <v>1160</v>
      </c>
      <c r="CD11" s="156" t="s">
        <v>1160</v>
      </c>
      <c r="CE11" s="156" t="s">
        <v>1160</v>
      </c>
      <c r="CF11" s="156" t="s">
        <v>1160</v>
      </c>
      <c r="CG11" s="156" t="s">
        <v>1160</v>
      </c>
      <c r="CH11" s="156" t="s">
        <v>1128</v>
      </c>
      <c r="CI11" s="156" t="s">
        <v>1116</v>
      </c>
      <c r="CJ11" s="156" t="s">
        <v>1116</v>
      </c>
    </row>
    <row r="12" spans="1:88" s="156" customFormat="1" x14ac:dyDescent="0.25">
      <c r="A12" s="205" t="s">
        <v>1125</v>
      </c>
      <c r="B12" s="156">
        <v>20180323</v>
      </c>
      <c r="C12" s="156">
        <v>11</v>
      </c>
      <c r="D12" s="156">
        <v>21</v>
      </c>
      <c r="E12" s="156">
        <v>8</v>
      </c>
      <c r="F12" s="156">
        <v>6</v>
      </c>
      <c r="BO12" s="156" t="s">
        <v>1234</v>
      </c>
      <c r="BP12" s="156" t="s">
        <v>1234</v>
      </c>
      <c r="BQ12" s="156" t="s">
        <v>1234</v>
      </c>
      <c r="BR12" s="156" t="s">
        <v>1234</v>
      </c>
      <c r="BS12" s="156" t="s">
        <v>1234</v>
      </c>
      <c r="BT12" s="156" t="s">
        <v>1234</v>
      </c>
      <c r="BU12" s="156" t="s">
        <v>1234</v>
      </c>
      <c r="BV12" s="156" t="s">
        <v>1160</v>
      </c>
      <c r="BW12" s="156" t="s">
        <v>1160</v>
      </c>
      <c r="BX12" s="156" t="s">
        <v>1160</v>
      </c>
      <c r="BY12" s="156" t="s">
        <v>1160</v>
      </c>
      <c r="BZ12" s="156" t="s">
        <v>1160</v>
      </c>
      <c r="CA12" s="156" t="s">
        <v>1160</v>
      </c>
      <c r="CB12" s="156" t="s">
        <v>1160</v>
      </c>
      <c r="CC12" s="156" t="s">
        <v>1160</v>
      </c>
      <c r="CD12" s="156" t="s">
        <v>1160</v>
      </c>
      <c r="CE12" s="156" t="s">
        <v>1160</v>
      </c>
      <c r="CF12" s="156" t="s">
        <v>1160</v>
      </c>
      <c r="CG12" s="156" t="s">
        <v>1128</v>
      </c>
      <c r="CH12" s="156" t="s">
        <v>1117</v>
      </c>
      <c r="CI12" s="156" t="s">
        <v>1116</v>
      </c>
      <c r="CJ12" s="156" t="s">
        <v>1116</v>
      </c>
    </row>
    <row r="13" spans="1:88" s="156" customFormat="1" x14ac:dyDescent="0.25">
      <c r="A13" s="205" t="s">
        <v>1125</v>
      </c>
      <c r="B13" s="156">
        <v>20180323</v>
      </c>
      <c r="C13" s="156">
        <v>12</v>
      </c>
      <c r="D13" s="156">
        <v>21</v>
      </c>
      <c r="E13" s="156">
        <v>9</v>
      </c>
      <c r="F13" s="156">
        <v>7</v>
      </c>
      <c r="BO13" s="156" t="s">
        <v>1234</v>
      </c>
      <c r="BP13" s="156" t="s">
        <v>1234</v>
      </c>
      <c r="BQ13" s="156" t="s">
        <v>1234</v>
      </c>
      <c r="BR13" s="156" t="s">
        <v>1234</v>
      </c>
      <c r="BS13" s="156" t="s">
        <v>1234</v>
      </c>
      <c r="BT13" s="156" t="s">
        <v>1234</v>
      </c>
      <c r="BU13" s="156" t="s">
        <v>1234</v>
      </c>
      <c r="BV13" s="156" t="s">
        <v>1234</v>
      </c>
      <c r="BW13" s="156" t="s">
        <v>1160</v>
      </c>
      <c r="BX13" s="156" t="s">
        <v>1160</v>
      </c>
      <c r="BY13" s="156" t="s">
        <v>1160</v>
      </c>
      <c r="BZ13" s="156" t="s">
        <v>1160</v>
      </c>
      <c r="CA13" s="156" t="s">
        <v>1160</v>
      </c>
      <c r="CB13" s="156" t="s">
        <v>1160</v>
      </c>
      <c r="CC13" s="156" t="s">
        <v>1160</v>
      </c>
      <c r="CD13" s="156" t="s">
        <v>1160</v>
      </c>
      <c r="CE13" s="156" t="s">
        <v>1160</v>
      </c>
      <c r="CF13" s="156" t="s">
        <v>1128</v>
      </c>
      <c r="CG13" s="156" t="s">
        <v>1117</v>
      </c>
      <c r="CH13" s="156" t="s">
        <v>1116</v>
      </c>
      <c r="CI13" s="156" t="s">
        <v>1116</v>
      </c>
      <c r="CJ13" s="156" t="s">
        <v>1116</v>
      </c>
    </row>
    <row r="14" spans="1:88" s="156" customFormat="1" x14ac:dyDescent="0.25">
      <c r="A14" s="205" t="s">
        <v>1125</v>
      </c>
      <c r="B14" s="156">
        <v>20180324</v>
      </c>
      <c r="C14" s="156">
        <v>13</v>
      </c>
      <c r="D14" s="156">
        <v>22</v>
      </c>
      <c r="E14" s="156">
        <v>8</v>
      </c>
      <c r="F14" s="156">
        <v>5</v>
      </c>
      <c r="BO14" s="156" t="s">
        <v>1127</v>
      </c>
      <c r="BP14" s="156" t="s">
        <v>1127</v>
      </c>
      <c r="BQ14" s="156" t="s">
        <v>1127</v>
      </c>
      <c r="BR14" s="156" t="s">
        <v>1127</v>
      </c>
      <c r="BS14" s="156" t="s">
        <v>1160</v>
      </c>
      <c r="BT14" s="156" t="s">
        <v>1160</v>
      </c>
      <c r="BU14" s="156" t="s">
        <v>1160</v>
      </c>
      <c r="BV14" s="156" t="s">
        <v>1160</v>
      </c>
      <c r="BW14" s="156" t="s">
        <v>1160</v>
      </c>
      <c r="BX14" s="156" t="s">
        <v>1160</v>
      </c>
      <c r="BY14" s="156" t="s">
        <v>1160</v>
      </c>
      <c r="BZ14" s="156" t="s">
        <v>1160</v>
      </c>
      <c r="CA14" s="156" t="s">
        <v>1160</v>
      </c>
      <c r="CB14" s="156" t="s">
        <v>1160</v>
      </c>
      <c r="CC14" s="156" t="s">
        <v>1160</v>
      </c>
      <c r="CD14" s="156" t="s">
        <v>1160</v>
      </c>
      <c r="CE14" s="156" t="s">
        <v>1160</v>
      </c>
      <c r="CF14" s="156" t="s">
        <v>1128</v>
      </c>
      <c r="CG14" s="156" t="s">
        <v>1117</v>
      </c>
      <c r="CH14" s="156" t="s">
        <v>1117</v>
      </c>
      <c r="CI14" s="156" t="s">
        <v>1116</v>
      </c>
      <c r="CJ14" s="156" t="s">
        <v>1116</v>
      </c>
    </row>
    <row r="15" spans="1:88" s="156" customFormat="1" x14ac:dyDescent="0.25">
      <c r="A15" s="205" t="s">
        <v>1125</v>
      </c>
      <c r="B15" s="156">
        <v>20180323</v>
      </c>
      <c r="C15" s="156">
        <v>14</v>
      </c>
      <c r="D15" s="156">
        <v>21</v>
      </c>
      <c r="E15" s="156">
        <v>9</v>
      </c>
      <c r="F15" s="156">
        <v>6</v>
      </c>
      <c r="BO15" s="156" t="s">
        <v>1234</v>
      </c>
      <c r="BP15" s="156" t="s">
        <v>1234</v>
      </c>
      <c r="BQ15" s="156" t="s">
        <v>1234</v>
      </c>
      <c r="BR15" s="156" t="s">
        <v>1234</v>
      </c>
      <c r="BS15" s="156" t="s">
        <v>1234</v>
      </c>
      <c r="BT15" s="156" t="s">
        <v>1234</v>
      </c>
      <c r="BU15" s="156" t="s">
        <v>1234</v>
      </c>
      <c r="BV15" s="156" t="s">
        <v>1160</v>
      </c>
      <c r="BW15" s="156" t="s">
        <v>1160</v>
      </c>
      <c r="BX15" s="156" t="s">
        <v>1160</v>
      </c>
      <c r="BY15" s="156" t="s">
        <v>1160</v>
      </c>
      <c r="BZ15" s="156" t="s">
        <v>1160</v>
      </c>
      <c r="CA15" s="156" t="s">
        <v>1160</v>
      </c>
      <c r="CB15" s="156" t="s">
        <v>1160</v>
      </c>
      <c r="CC15" s="156" t="s">
        <v>1160</v>
      </c>
      <c r="CD15" s="156" t="s">
        <v>1160</v>
      </c>
      <c r="CE15" s="156" t="s">
        <v>1160</v>
      </c>
      <c r="CF15" s="156" t="s">
        <v>1128</v>
      </c>
      <c r="CG15" s="156" t="s">
        <v>1117</v>
      </c>
      <c r="CH15" s="156" t="s">
        <v>1117</v>
      </c>
      <c r="CI15" s="156" t="s">
        <v>1116</v>
      </c>
      <c r="CJ15" s="156" t="s">
        <v>1116</v>
      </c>
    </row>
    <row r="16" spans="1:88" s="156" customFormat="1" x14ac:dyDescent="0.25">
      <c r="A16" s="205" t="s">
        <v>1125</v>
      </c>
      <c r="B16" s="156">
        <v>20180323</v>
      </c>
      <c r="C16" s="156">
        <v>15</v>
      </c>
      <c r="D16" s="156">
        <v>21</v>
      </c>
      <c r="E16" s="156">
        <v>7</v>
      </c>
      <c r="F16" s="156">
        <v>4</v>
      </c>
      <c r="BO16" s="156" t="s">
        <v>1127</v>
      </c>
      <c r="BP16" s="156" t="s">
        <v>1160</v>
      </c>
      <c r="BQ16" s="156" t="s">
        <v>1160</v>
      </c>
      <c r="BR16" s="156" t="s">
        <v>1160</v>
      </c>
      <c r="BS16" s="156" t="s">
        <v>1160</v>
      </c>
      <c r="BT16" s="156" t="s">
        <v>1160</v>
      </c>
      <c r="BU16" s="156" t="s">
        <v>1160</v>
      </c>
      <c r="BV16" s="156" t="s">
        <v>1160</v>
      </c>
      <c r="BW16" s="156" t="s">
        <v>1160</v>
      </c>
      <c r="BX16" s="156" t="s">
        <v>1160</v>
      </c>
      <c r="BY16" s="156" t="s">
        <v>1160</v>
      </c>
      <c r="BZ16" s="156" t="s">
        <v>1160</v>
      </c>
      <c r="CA16" s="156" t="s">
        <v>1160</v>
      </c>
      <c r="CB16" s="156" t="s">
        <v>1160</v>
      </c>
      <c r="CC16" s="156" t="s">
        <v>1160</v>
      </c>
      <c r="CD16" s="156" t="s">
        <v>1160</v>
      </c>
      <c r="CE16" s="156" t="s">
        <v>1127</v>
      </c>
      <c r="CF16" s="156" t="s">
        <v>1160</v>
      </c>
      <c r="CG16" s="156" t="s">
        <v>1160</v>
      </c>
      <c r="CH16" s="156" t="s">
        <v>1128</v>
      </c>
      <c r="CI16" s="156" t="s">
        <v>1116</v>
      </c>
      <c r="CJ16" s="156" t="s">
        <v>1117</v>
      </c>
    </row>
    <row r="17" spans="1:88" s="156" customFormat="1" x14ac:dyDescent="0.25">
      <c r="A17" s="205" t="s">
        <v>1125</v>
      </c>
      <c r="B17" s="156">
        <v>20180323</v>
      </c>
      <c r="C17" s="156">
        <v>16</v>
      </c>
      <c r="D17" s="156">
        <v>21</v>
      </c>
      <c r="E17" s="156">
        <v>10</v>
      </c>
      <c r="F17" s="156">
        <v>5</v>
      </c>
      <c r="BO17" s="156" t="s">
        <v>1127</v>
      </c>
      <c r="BP17" s="156" t="s">
        <v>1160</v>
      </c>
      <c r="BQ17" s="156" t="s">
        <v>1160</v>
      </c>
      <c r="BR17" s="156" t="s">
        <v>1160</v>
      </c>
      <c r="BS17" s="156" t="s">
        <v>1160</v>
      </c>
      <c r="BT17" s="156" t="s">
        <v>1160</v>
      </c>
      <c r="BU17" s="156" t="s">
        <v>1160</v>
      </c>
      <c r="BV17" s="156" t="s">
        <v>1160</v>
      </c>
      <c r="BW17" s="156" t="s">
        <v>1160</v>
      </c>
      <c r="BX17" s="156" t="s">
        <v>1160</v>
      </c>
      <c r="BY17" s="156" t="s">
        <v>1160</v>
      </c>
      <c r="BZ17" s="156" t="s">
        <v>1160</v>
      </c>
      <c r="CA17" s="156" t="s">
        <v>1160</v>
      </c>
      <c r="CB17" s="156" t="s">
        <v>1160</v>
      </c>
      <c r="CC17" s="156" t="s">
        <v>1160</v>
      </c>
      <c r="CD17" s="156" t="s">
        <v>1160</v>
      </c>
      <c r="CE17" s="156" t="s">
        <v>1128</v>
      </c>
      <c r="CF17" s="156" t="s">
        <v>1117</v>
      </c>
      <c r="CG17" s="156" t="s">
        <v>1117</v>
      </c>
      <c r="CH17" s="156" t="s">
        <v>1116</v>
      </c>
      <c r="CI17" s="156" t="s">
        <v>1117</v>
      </c>
      <c r="CJ17" s="156" t="s">
        <v>1116</v>
      </c>
    </row>
    <row r="18" spans="1:88" s="156" customFormat="1" x14ac:dyDescent="0.25">
      <c r="A18" s="205" t="s">
        <v>1125</v>
      </c>
      <c r="B18" s="156">
        <v>20180324</v>
      </c>
      <c r="C18" s="156">
        <v>17</v>
      </c>
      <c r="D18" s="156">
        <v>22</v>
      </c>
      <c r="E18" s="156">
        <v>8</v>
      </c>
      <c r="F18" s="156">
        <v>6</v>
      </c>
      <c r="BO18" s="156" t="s">
        <v>1234</v>
      </c>
      <c r="BP18" s="156" t="s">
        <v>1234</v>
      </c>
      <c r="BQ18" s="156" t="s">
        <v>1234</v>
      </c>
      <c r="BR18" s="156" t="s">
        <v>1234</v>
      </c>
      <c r="BS18" s="156" t="s">
        <v>1234</v>
      </c>
      <c r="BT18" s="156" t="s">
        <v>1234</v>
      </c>
      <c r="BU18" s="156" t="s">
        <v>1234</v>
      </c>
      <c r="BV18" s="156" t="s">
        <v>1160</v>
      </c>
      <c r="BW18" s="156" t="s">
        <v>1160</v>
      </c>
      <c r="BX18" s="156" t="s">
        <v>1160</v>
      </c>
      <c r="BY18" s="156" t="s">
        <v>1160</v>
      </c>
      <c r="BZ18" s="156" t="s">
        <v>1160</v>
      </c>
      <c r="CA18" s="156" t="s">
        <v>1160</v>
      </c>
      <c r="CB18" s="156" t="s">
        <v>1160</v>
      </c>
      <c r="CC18" s="156" t="s">
        <v>1160</v>
      </c>
      <c r="CD18" s="156" t="s">
        <v>1160</v>
      </c>
      <c r="CE18" s="156" t="s">
        <v>1160</v>
      </c>
      <c r="CF18" s="156" t="s">
        <v>1128</v>
      </c>
      <c r="CG18" s="156" t="s">
        <v>1117</v>
      </c>
      <c r="CH18" s="156" t="s">
        <v>1116</v>
      </c>
      <c r="CI18" s="156" t="s">
        <v>1116</v>
      </c>
      <c r="CJ18" s="156" t="s">
        <v>1116</v>
      </c>
    </row>
    <row r="19" spans="1:88" s="156" customFormat="1" x14ac:dyDescent="0.25">
      <c r="A19" s="205" t="s">
        <v>1125</v>
      </c>
      <c r="B19" s="156">
        <v>20180323</v>
      </c>
      <c r="C19" s="156">
        <v>18</v>
      </c>
      <c r="D19" s="156">
        <v>21</v>
      </c>
      <c r="E19" s="156">
        <v>8</v>
      </c>
      <c r="F19" s="156">
        <v>6</v>
      </c>
      <c r="BO19" s="156" t="s">
        <v>1234</v>
      </c>
      <c r="BP19" s="156" t="s">
        <v>1234</v>
      </c>
      <c r="BQ19" s="156" t="s">
        <v>1234</v>
      </c>
      <c r="BR19" s="156" t="s">
        <v>1234</v>
      </c>
      <c r="BS19" s="156" t="s">
        <v>1234</v>
      </c>
      <c r="BT19" s="156" t="s">
        <v>1234</v>
      </c>
      <c r="BU19" s="156" t="s">
        <v>1234</v>
      </c>
      <c r="BV19" s="156" t="s">
        <v>1234</v>
      </c>
      <c r="BW19" s="156" t="s">
        <v>1160</v>
      </c>
      <c r="BX19" s="156" t="s">
        <v>1160</v>
      </c>
      <c r="BY19" s="156" t="s">
        <v>1160</v>
      </c>
      <c r="BZ19" s="156" t="s">
        <v>1160</v>
      </c>
      <c r="CA19" s="156" t="s">
        <v>1160</v>
      </c>
      <c r="CB19" s="156" t="s">
        <v>1160</v>
      </c>
      <c r="CC19" s="156" t="s">
        <v>1160</v>
      </c>
      <c r="CD19" s="156" t="s">
        <v>1160</v>
      </c>
      <c r="CE19" s="156" t="s">
        <v>1160</v>
      </c>
      <c r="CF19" s="156" t="s">
        <v>1160</v>
      </c>
      <c r="CG19" s="156" t="s">
        <v>1128</v>
      </c>
      <c r="CH19" s="156" t="s">
        <v>1117</v>
      </c>
      <c r="CI19" s="156" t="s">
        <v>1116</v>
      </c>
      <c r="CJ19" s="156" t="s">
        <v>1116</v>
      </c>
    </row>
    <row r="20" spans="1:88" s="156" customFormat="1" x14ac:dyDescent="0.25">
      <c r="A20" s="205" t="s">
        <v>1125</v>
      </c>
      <c r="B20" s="156">
        <v>20180323</v>
      </c>
      <c r="C20" s="156">
        <v>19</v>
      </c>
      <c r="D20" s="156">
        <v>21</v>
      </c>
      <c r="E20" s="156">
        <v>8</v>
      </c>
      <c r="F20" s="156">
        <v>6</v>
      </c>
      <c r="BO20" s="156" t="s">
        <v>1234</v>
      </c>
      <c r="BP20" s="156" t="s">
        <v>1234</v>
      </c>
      <c r="BQ20" s="156" t="s">
        <v>1234</v>
      </c>
      <c r="BR20" s="156" t="s">
        <v>1234</v>
      </c>
      <c r="BS20" s="156" t="s">
        <v>1234</v>
      </c>
      <c r="BT20" s="156" t="s">
        <v>1234</v>
      </c>
      <c r="BU20" s="156" t="s">
        <v>1234</v>
      </c>
      <c r="BV20" s="156" t="s">
        <v>1160</v>
      </c>
      <c r="BW20" s="156" t="s">
        <v>1160</v>
      </c>
      <c r="BX20" s="156" t="s">
        <v>1160</v>
      </c>
      <c r="BY20" s="156" t="s">
        <v>1160</v>
      </c>
      <c r="BZ20" s="156" t="s">
        <v>1160</v>
      </c>
      <c r="CA20" s="156" t="s">
        <v>1160</v>
      </c>
      <c r="CB20" s="156" t="s">
        <v>1160</v>
      </c>
      <c r="CC20" s="156" t="s">
        <v>1160</v>
      </c>
      <c r="CD20" s="156" t="s">
        <v>1160</v>
      </c>
      <c r="CE20" s="156" t="s">
        <v>1160</v>
      </c>
      <c r="CF20" s="156" t="s">
        <v>1160</v>
      </c>
      <c r="CG20" s="156" t="s">
        <v>1128</v>
      </c>
      <c r="CH20" s="156" t="s">
        <v>1117</v>
      </c>
      <c r="CI20" s="156" t="s">
        <v>1116</v>
      </c>
      <c r="CJ20" s="156" t="s">
        <v>1116</v>
      </c>
    </row>
    <row r="21" spans="1:88" s="156" customFormat="1" x14ac:dyDescent="0.25">
      <c r="A21" s="205" t="s">
        <v>1125</v>
      </c>
      <c r="B21" s="156">
        <v>20180323</v>
      </c>
      <c r="C21" s="156">
        <v>20</v>
      </c>
      <c r="D21" s="156">
        <v>21</v>
      </c>
      <c r="E21" s="156">
        <v>8</v>
      </c>
      <c r="F21" s="156">
        <v>6</v>
      </c>
      <c r="BO21" s="156" t="s">
        <v>1234</v>
      </c>
      <c r="BP21" s="156" t="s">
        <v>1234</v>
      </c>
      <c r="BQ21" s="156" t="s">
        <v>1234</v>
      </c>
      <c r="BR21" s="156" t="s">
        <v>1234</v>
      </c>
      <c r="BS21" s="156" t="s">
        <v>1234</v>
      </c>
      <c r="BT21" s="156" t="s">
        <v>1234</v>
      </c>
      <c r="BU21" s="156" t="s">
        <v>1234</v>
      </c>
      <c r="BV21" s="156" t="s">
        <v>1234</v>
      </c>
      <c r="BW21" s="156" t="s">
        <v>1160</v>
      </c>
      <c r="BX21" s="156" t="s">
        <v>1160</v>
      </c>
      <c r="BY21" s="156" t="s">
        <v>1160</v>
      </c>
      <c r="BZ21" s="156" t="s">
        <v>1160</v>
      </c>
      <c r="CA21" s="156" t="s">
        <v>1160</v>
      </c>
      <c r="CB21" s="156" t="s">
        <v>1160</v>
      </c>
      <c r="CC21" s="156" t="s">
        <v>1160</v>
      </c>
      <c r="CD21" s="156" t="s">
        <v>1160</v>
      </c>
      <c r="CE21" s="156" t="s">
        <v>1160</v>
      </c>
      <c r="CF21" s="156" t="s">
        <v>1160</v>
      </c>
      <c r="CG21" s="156" t="s">
        <v>1128</v>
      </c>
      <c r="CH21" s="156" t="s">
        <v>1117</v>
      </c>
      <c r="CI21" s="156" t="s">
        <v>1116</v>
      </c>
      <c r="CJ21" s="156" t="s">
        <v>1116</v>
      </c>
    </row>
    <row r="22" spans="1:88" s="156" customFormat="1" x14ac:dyDescent="0.25">
      <c r="A22" s="205" t="s">
        <v>1125</v>
      </c>
      <c r="B22" s="156">
        <v>20180323</v>
      </c>
      <c r="C22" s="156">
        <v>21</v>
      </c>
      <c r="D22" s="156">
        <v>21</v>
      </c>
      <c r="E22" s="156">
        <v>8</v>
      </c>
      <c r="F22" s="156">
        <v>6</v>
      </c>
      <c r="BO22" s="156" t="s">
        <v>1234</v>
      </c>
      <c r="BP22" s="156" t="s">
        <v>1234</v>
      </c>
      <c r="BQ22" s="156" t="s">
        <v>1234</v>
      </c>
      <c r="BR22" s="156" t="s">
        <v>1234</v>
      </c>
      <c r="BS22" s="156" t="s">
        <v>1234</v>
      </c>
      <c r="BT22" s="156" t="s">
        <v>1234</v>
      </c>
      <c r="BU22" s="156" t="s">
        <v>1234</v>
      </c>
      <c r="BV22" s="156" t="s">
        <v>1234</v>
      </c>
      <c r="BW22" s="156" t="s">
        <v>1234</v>
      </c>
      <c r="BX22" s="156" t="s">
        <v>1160</v>
      </c>
      <c r="BY22" s="156" t="s">
        <v>1160</v>
      </c>
      <c r="BZ22" s="156" t="s">
        <v>1160</v>
      </c>
      <c r="CA22" s="156" t="s">
        <v>1160</v>
      </c>
      <c r="CB22" s="156" t="s">
        <v>1160</v>
      </c>
      <c r="CC22" s="156" t="s">
        <v>1160</v>
      </c>
      <c r="CD22" s="156" t="s">
        <v>1160</v>
      </c>
      <c r="CE22" s="156" t="s">
        <v>1160</v>
      </c>
      <c r="CF22" s="156" t="s">
        <v>1160</v>
      </c>
      <c r="CG22" s="156" t="s">
        <v>1128</v>
      </c>
      <c r="CH22" s="156" t="s">
        <v>1117</v>
      </c>
      <c r="CI22" s="156" t="s">
        <v>1116</v>
      </c>
      <c r="CJ22" s="156" t="s">
        <v>1116</v>
      </c>
    </row>
    <row r="23" spans="1:88" s="156" customFormat="1" x14ac:dyDescent="0.25">
      <c r="A23" s="205" t="s">
        <v>1125</v>
      </c>
      <c r="B23" s="156">
        <v>20180323</v>
      </c>
      <c r="C23" s="156">
        <v>22</v>
      </c>
      <c r="D23" s="156">
        <v>21</v>
      </c>
      <c r="E23" s="156">
        <v>8</v>
      </c>
      <c r="F23" s="156">
        <v>6</v>
      </c>
      <c r="BO23" s="156" t="s">
        <v>1234</v>
      </c>
      <c r="BP23" s="156" t="s">
        <v>1234</v>
      </c>
      <c r="BQ23" s="156" t="s">
        <v>1234</v>
      </c>
      <c r="BR23" s="156" t="s">
        <v>1234</v>
      </c>
      <c r="BS23" s="156" t="s">
        <v>1234</v>
      </c>
      <c r="BT23" s="156" t="s">
        <v>1234</v>
      </c>
      <c r="BU23" s="156" t="s">
        <v>1234</v>
      </c>
      <c r="BV23" s="156" t="s">
        <v>1234</v>
      </c>
      <c r="BW23" s="156" t="s">
        <v>1234</v>
      </c>
      <c r="BX23" s="156" t="s">
        <v>1160</v>
      </c>
      <c r="BY23" s="156" t="s">
        <v>1160</v>
      </c>
      <c r="BZ23" s="156" t="s">
        <v>1160</v>
      </c>
      <c r="CA23" s="156" t="s">
        <v>1160</v>
      </c>
      <c r="CB23" s="156" t="s">
        <v>1160</v>
      </c>
      <c r="CC23" s="156" t="s">
        <v>1160</v>
      </c>
      <c r="CD23" s="156" t="s">
        <v>1160</v>
      </c>
      <c r="CE23" s="156" t="s">
        <v>1160</v>
      </c>
      <c r="CF23" s="156" t="s">
        <v>1160</v>
      </c>
      <c r="CG23" s="156" t="s">
        <v>1128</v>
      </c>
      <c r="CH23" s="156" t="s">
        <v>1117</v>
      </c>
      <c r="CI23" s="156" t="s">
        <v>1116</v>
      </c>
      <c r="CJ23" s="156" t="s">
        <v>1116</v>
      </c>
    </row>
    <row r="24" spans="1:88" s="156" customFormat="1" x14ac:dyDescent="0.25">
      <c r="A24" s="205" t="s">
        <v>1125</v>
      </c>
      <c r="B24" s="156">
        <v>20180323</v>
      </c>
      <c r="C24" s="156">
        <v>23</v>
      </c>
      <c r="D24" s="156">
        <v>21</v>
      </c>
      <c r="E24" s="156">
        <v>9</v>
      </c>
      <c r="BO24" s="156" t="s">
        <v>1234</v>
      </c>
      <c r="BP24" s="156" t="s">
        <v>1234</v>
      </c>
      <c r="BQ24" s="156" t="s">
        <v>1234</v>
      </c>
      <c r="BR24" s="156" t="s">
        <v>1234</v>
      </c>
      <c r="BS24" s="156" t="s">
        <v>1234</v>
      </c>
      <c r="BT24" s="156" t="s">
        <v>1234</v>
      </c>
      <c r="BU24" s="156" t="s">
        <v>1234</v>
      </c>
      <c r="BV24" s="156" t="s">
        <v>1234</v>
      </c>
      <c r="BW24" s="156" t="s">
        <v>1160</v>
      </c>
      <c r="BX24" s="156" t="s">
        <v>1160</v>
      </c>
      <c r="BY24" s="156" t="s">
        <v>1160</v>
      </c>
      <c r="BZ24" s="156" t="s">
        <v>1160</v>
      </c>
      <c r="CA24" s="156" t="s">
        <v>1160</v>
      </c>
      <c r="CB24" s="156" t="s">
        <v>1160</v>
      </c>
      <c r="CC24" s="156" t="s">
        <v>1160</v>
      </c>
      <c r="CD24" s="156" t="s">
        <v>1160</v>
      </c>
      <c r="CE24" s="156" t="s">
        <v>1160</v>
      </c>
      <c r="CF24" s="156" t="s">
        <v>1128</v>
      </c>
      <c r="CG24" s="156" t="s">
        <v>1116</v>
      </c>
      <c r="CH24" s="156" t="s">
        <v>1116</v>
      </c>
      <c r="CI24" s="156" t="s">
        <v>1116</v>
      </c>
      <c r="CJ24" s="156" t="s">
        <v>1116</v>
      </c>
    </row>
    <row r="25" spans="1:88" s="156" customFormat="1" x14ac:dyDescent="0.25">
      <c r="A25" s="205" t="s">
        <v>1125</v>
      </c>
      <c r="B25" s="156">
        <v>20180323</v>
      </c>
      <c r="C25" s="156">
        <v>24</v>
      </c>
      <c r="D25" s="156">
        <v>21</v>
      </c>
      <c r="E25" s="156">
        <v>8</v>
      </c>
      <c r="F25" s="156">
        <v>5</v>
      </c>
      <c r="BO25" s="156" t="s">
        <v>1234</v>
      </c>
      <c r="BP25" s="156" t="s">
        <v>1234</v>
      </c>
      <c r="BQ25" s="156" t="s">
        <v>1234</v>
      </c>
      <c r="BR25" s="156" t="s">
        <v>1234</v>
      </c>
      <c r="BS25" s="156" t="s">
        <v>1234</v>
      </c>
      <c r="BT25" s="156" t="s">
        <v>1234</v>
      </c>
      <c r="BU25" s="156" t="s">
        <v>1234</v>
      </c>
      <c r="BV25" s="156" t="s">
        <v>1160</v>
      </c>
      <c r="BW25" s="156" t="s">
        <v>1160</v>
      </c>
      <c r="BX25" s="156" t="s">
        <v>1160</v>
      </c>
      <c r="BY25" s="156" t="s">
        <v>1160</v>
      </c>
      <c r="BZ25" s="156" t="s">
        <v>1160</v>
      </c>
      <c r="CA25" s="156" t="s">
        <v>1160</v>
      </c>
      <c r="CB25" s="156" t="s">
        <v>1160</v>
      </c>
      <c r="CC25" s="156" t="s">
        <v>1160</v>
      </c>
      <c r="CD25" s="156" t="s">
        <v>1160</v>
      </c>
      <c r="CE25" s="156" t="s">
        <v>1160</v>
      </c>
      <c r="CF25" s="156" t="s">
        <v>1160</v>
      </c>
      <c r="CG25" s="156" t="s">
        <v>1128</v>
      </c>
      <c r="CH25" s="156" t="s">
        <v>1117</v>
      </c>
      <c r="CI25" s="156" t="s">
        <v>1117</v>
      </c>
      <c r="CJ25" s="156" t="s">
        <v>1116</v>
      </c>
    </row>
    <row r="26" spans="1:88" s="156" customFormat="1" x14ac:dyDescent="0.25">
      <c r="A26" s="205" t="s">
        <v>1125</v>
      </c>
      <c r="B26" s="156">
        <v>20180325</v>
      </c>
      <c r="C26" s="156">
        <v>25</v>
      </c>
      <c r="D26" s="156">
        <v>23</v>
      </c>
      <c r="E26" s="156">
        <v>6</v>
      </c>
      <c r="F26" s="156">
        <v>4</v>
      </c>
      <c r="BO26" s="156" t="s">
        <v>1234</v>
      </c>
      <c r="BP26" s="156" t="s">
        <v>1234</v>
      </c>
      <c r="BQ26" s="156" t="s">
        <v>1234</v>
      </c>
      <c r="BR26" s="156" t="s">
        <v>1234</v>
      </c>
      <c r="BS26" s="156" t="s">
        <v>1234</v>
      </c>
      <c r="BT26" s="156" t="s">
        <v>1234</v>
      </c>
      <c r="BU26" s="156" t="s">
        <v>1234</v>
      </c>
      <c r="BV26" s="156" t="s">
        <v>1160</v>
      </c>
      <c r="BW26" s="156" t="s">
        <v>1160</v>
      </c>
      <c r="BX26" s="156" t="s">
        <v>1160</v>
      </c>
      <c r="BY26" s="156" t="s">
        <v>1160</v>
      </c>
      <c r="BZ26" s="156" t="s">
        <v>1160</v>
      </c>
      <c r="CA26" s="156" t="s">
        <v>1160</v>
      </c>
      <c r="CB26" s="156" t="s">
        <v>1160</v>
      </c>
      <c r="CC26" s="156" t="s">
        <v>1160</v>
      </c>
      <c r="CD26" s="156" t="s">
        <v>1160</v>
      </c>
      <c r="CE26" s="156" t="s">
        <v>1160</v>
      </c>
      <c r="CF26" s="156" t="s">
        <v>1160</v>
      </c>
      <c r="CG26" s="156" t="s">
        <v>1128</v>
      </c>
      <c r="CH26" s="156" t="s">
        <v>1117</v>
      </c>
      <c r="CI26" s="156" t="s">
        <v>1116</v>
      </c>
      <c r="CJ26" s="156" t="s">
        <v>1116</v>
      </c>
    </row>
    <row r="27" spans="1:88" s="156" customFormat="1" x14ac:dyDescent="0.25">
      <c r="A27" s="205" t="s">
        <v>1125</v>
      </c>
      <c r="B27" s="156">
        <v>20180324</v>
      </c>
      <c r="C27" s="156">
        <v>26</v>
      </c>
      <c r="D27" s="156">
        <v>22</v>
      </c>
      <c r="E27" s="156">
        <v>8</v>
      </c>
      <c r="F27" s="156">
        <v>7</v>
      </c>
      <c r="BO27" s="156" t="s">
        <v>1234</v>
      </c>
      <c r="BP27" s="156" t="s">
        <v>1234</v>
      </c>
      <c r="BQ27" s="156" t="s">
        <v>1234</v>
      </c>
      <c r="BR27" s="156" t="s">
        <v>1234</v>
      </c>
      <c r="BS27" s="156" t="s">
        <v>1234</v>
      </c>
      <c r="BT27" s="156" t="s">
        <v>1234</v>
      </c>
      <c r="BU27" s="156" t="s">
        <v>1234</v>
      </c>
      <c r="BV27" s="156" t="s">
        <v>1160</v>
      </c>
      <c r="BW27" s="156" t="s">
        <v>1160</v>
      </c>
      <c r="BX27" s="156" t="s">
        <v>1160</v>
      </c>
      <c r="BY27" s="156" t="s">
        <v>1160</v>
      </c>
      <c r="BZ27" s="156" t="s">
        <v>1160</v>
      </c>
      <c r="CA27" s="156" t="s">
        <v>1160</v>
      </c>
      <c r="CB27" s="156" t="s">
        <v>1160</v>
      </c>
      <c r="CC27" s="156" t="s">
        <v>1160</v>
      </c>
      <c r="CD27" s="156" t="s">
        <v>1160</v>
      </c>
      <c r="CE27" s="156" t="s">
        <v>1160</v>
      </c>
      <c r="CF27" s="156" t="s">
        <v>1117</v>
      </c>
      <c r="CG27" s="156" t="s">
        <v>1116</v>
      </c>
      <c r="CH27" s="156" t="s">
        <v>1116</v>
      </c>
      <c r="CI27" s="156" t="s">
        <v>1116</v>
      </c>
      <c r="CJ27" s="156" t="s">
        <v>1116</v>
      </c>
    </row>
    <row r="28" spans="1:88" s="156" customFormat="1" x14ac:dyDescent="0.25">
      <c r="A28" s="205" t="s">
        <v>1125</v>
      </c>
      <c r="B28" s="156">
        <v>20180323</v>
      </c>
      <c r="C28" s="156">
        <v>27</v>
      </c>
      <c r="D28" s="156">
        <v>21</v>
      </c>
      <c r="E28" s="156">
        <v>9</v>
      </c>
      <c r="F28" s="156">
        <v>8</v>
      </c>
      <c r="BO28" s="156" t="s">
        <v>1234</v>
      </c>
      <c r="BP28" s="156" t="s">
        <v>1234</v>
      </c>
      <c r="BQ28" s="156" t="s">
        <v>1234</v>
      </c>
      <c r="BR28" s="156" t="s">
        <v>1234</v>
      </c>
      <c r="BS28" s="156" t="s">
        <v>1160</v>
      </c>
      <c r="BT28" s="156" t="s">
        <v>1160</v>
      </c>
      <c r="BU28" s="156" t="s">
        <v>1160</v>
      </c>
      <c r="BV28" s="156" t="s">
        <v>1160</v>
      </c>
      <c r="BW28" s="156" t="s">
        <v>1160</v>
      </c>
      <c r="BX28" s="156" t="s">
        <v>1160</v>
      </c>
      <c r="BY28" s="156" t="s">
        <v>1160</v>
      </c>
      <c r="BZ28" s="156" t="s">
        <v>1160</v>
      </c>
      <c r="CA28" s="156" t="s">
        <v>1160</v>
      </c>
      <c r="CB28" s="156" t="s">
        <v>1160</v>
      </c>
      <c r="CC28" s="156" t="s">
        <v>1160</v>
      </c>
      <c r="CD28" s="156" t="s">
        <v>1160</v>
      </c>
      <c r="CE28" s="156" t="s">
        <v>1160</v>
      </c>
      <c r="CF28" s="156" t="s">
        <v>1117</v>
      </c>
      <c r="CG28" s="156" t="s">
        <v>1116</v>
      </c>
      <c r="CH28" s="156" t="s">
        <v>1116</v>
      </c>
      <c r="CI28" s="156" t="s">
        <v>1116</v>
      </c>
      <c r="CJ28" s="156" t="s">
        <v>1116</v>
      </c>
    </row>
    <row r="29" spans="1:88" s="156" customFormat="1" x14ac:dyDescent="0.25">
      <c r="A29" s="205" t="s">
        <v>1125</v>
      </c>
      <c r="B29" s="156">
        <v>20180323</v>
      </c>
      <c r="C29" s="156">
        <v>28</v>
      </c>
      <c r="D29" s="156">
        <v>21</v>
      </c>
      <c r="F29" s="156">
        <v>4</v>
      </c>
      <c r="BO29" s="156" t="s">
        <v>1127</v>
      </c>
      <c r="BP29" s="156" t="s">
        <v>1127</v>
      </c>
      <c r="BQ29" s="156" t="s">
        <v>1127</v>
      </c>
      <c r="BR29" s="156" t="s">
        <v>1127</v>
      </c>
      <c r="BS29" s="156" t="s">
        <v>1127</v>
      </c>
      <c r="BT29" s="156" t="s">
        <v>1127</v>
      </c>
      <c r="BU29" s="156" t="s">
        <v>1127</v>
      </c>
      <c r="BV29" s="156" t="s">
        <v>1127</v>
      </c>
      <c r="BW29" s="156" t="s">
        <v>1127</v>
      </c>
      <c r="BX29" s="156" t="s">
        <v>1127</v>
      </c>
      <c r="BY29" s="156" t="s">
        <v>1127</v>
      </c>
      <c r="BZ29" s="156" t="s">
        <v>1127</v>
      </c>
      <c r="CA29" s="156" t="s">
        <v>1127</v>
      </c>
      <c r="CB29" s="156" t="s">
        <v>1127</v>
      </c>
      <c r="CC29" s="156" t="s">
        <v>1127</v>
      </c>
      <c r="CD29" s="156" t="s">
        <v>1127</v>
      </c>
      <c r="CE29" s="156" t="s">
        <v>1127</v>
      </c>
      <c r="CF29" s="156" t="s">
        <v>1127</v>
      </c>
      <c r="CG29" s="156" t="s">
        <v>1127</v>
      </c>
      <c r="CH29" s="156" t="s">
        <v>1127</v>
      </c>
      <c r="CI29" s="156" t="s">
        <v>1116</v>
      </c>
      <c r="CJ29" s="156" t="s">
        <v>1117</v>
      </c>
    </row>
    <row r="30" spans="1:88" s="156" customFormat="1" x14ac:dyDescent="0.25">
      <c r="A30" s="205" t="s">
        <v>1125</v>
      </c>
      <c r="B30" s="156">
        <v>20180324</v>
      </c>
      <c r="C30" s="156">
        <v>29</v>
      </c>
      <c r="D30" s="156">
        <v>22</v>
      </c>
      <c r="E30" s="156">
        <v>8</v>
      </c>
      <c r="F30" s="156">
        <v>6</v>
      </c>
      <c r="BO30" s="156" t="s">
        <v>1234</v>
      </c>
      <c r="BP30" s="156" t="s">
        <v>1234</v>
      </c>
      <c r="BQ30" s="156" t="s">
        <v>1234</v>
      </c>
      <c r="BR30" s="156" t="s">
        <v>1234</v>
      </c>
      <c r="BS30" s="156" t="s">
        <v>1234</v>
      </c>
      <c r="BT30" s="156" t="s">
        <v>1234</v>
      </c>
      <c r="BU30" s="156" t="s">
        <v>1234</v>
      </c>
      <c r="BV30" s="156" t="s">
        <v>1160</v>
      </c>
      <c r="BW30" s="156" t="s">
        <v>1160</v>
      </c>
      <c r="BX30" s="156" t="s">
        <v>1160</v>
      </c>
      <c r="BY30" s="156" t="s">
        <v>1160</v>
      </c>
      <c r="BZ30" s="156" t="s">
        <v>1160</v>
      </c>
      <c r="CA30" s="156" t="s">
        <v>1160</v>
      </c>
      <c r="CB30" s="156" t="s">
        <v>1160</v>
      </c>
      <c r="CC30" s="156" t="s">
        <v>1160</v>
      </c>
      <c r="CD30" s="156" t="s">
        <v>1160</v>
      </c>
      <c r="CE30" s="156" t="s">
        <v>1160</v>
      </c>
      <c r="CF30" s="156" t="s">
        <v>1128</v>
      </c>
      <c r="CG30" s="156" t="s">
        <v>1117</v>
      </c>
      <c r="CH30" s="156" t="s">
        <v>1116</v>
      </c>
      <c r="CI30" s="156" t="s">
        <v>1116</v>
      </c>
      <c r="CJ30" s="156" t="s">
        <v>1116</v>
      </c>
    </row>
    <row r="31" spans="1:88" s="156" customFormat="1" x14ac:dyDescent="0.25">
      <c r="A31" s="205" t="s">
        <v>1125</v>
      </c>
      <c r="B31" s="156">
        <v>20180323</v>
      </c>
      <c r="C31" s="156">
        <v>30</v>
      </c>
      <c r="D31" s="156">
        <v>21</v>
      </c>
      <c r="E31" s="156">
        <v>8</v>
      </c>
      <c r="F31" s="156">
        <v>6</v>
      </c>
      <c r="BO31" s="156" t="s">
        <v>1234</v>
      </c>
      <c r="BP31" s="156" t="s">
        <v>1234</v>
      </c>
      <c r="BQ31" s="156" t="s">
        <v>1234</v>
      </c>
      <c r="BR31" s="156" t="s">
        <v>1234</v>
      </c>
      <c r="BS31" s="156" t="s">
        <v>1234</v>
      </c>
      <c r="BT31" s="156" t="s">
        <v>1234</v>
      </c>
      <c r="BU31" s="156" t="s">
        <v>1234</v>
      </c>
      <c r="BV31" s="156" t="s">
        <v>1160</v>
      </c>
      <c r="BW31" s="156" t="s">
        <v>1160</v>
      </c>
      <c r="BX31" s="156" t="s">
        <v>1160</v>
      </c>
      <c r="BY31" s="156" t="s">
        <v>1160</v>
      </c>
      <c r="BZ31" s="156" t="s">
        <v>1160</v>
      </c>
      <c r="CA31" s="156" t="s">
        <v>1160</v>
      </c>
      <c r="CB31" s="156" t="s">
        <v>1160</v>
      </c>
      <c r="CC31" s="156" t="s">
        <v>1160</v>
      </c>
      <c r="CD31" s="156" t="s">
        <v>1160</v>
      </c>
      <c r="CE31" s="156" t="s">
        <v>1160</v>
      </c>
      <c r="CF31" s="156" t="s">
        <v>1160</v>
      </c>
      <c r="CG31" s="156" t="s">
        <v>1128</v>
      </c>
      <c r="CH31" s="156" t="s">
        <v>1117</v>
      </c>
      <c r="CI31" s="156" t="s">
        <v>1116</v>
      </c>
      <c r="CJ31" s="156" t="s">
        <v>1116</v>
      </c>
    </row>
    <row r="32" spans="1:88" s="156" customFormat="1" x14ac:dyDescent="0.25">
      <c r="A32" s="205" t="s">
        <v>1125</v>
      </c>
      <c r="B32" s="156">
        <v>20180324</v>
      </c>
      <c r="C32" s="156">
        <v>31</v>
      </c>
      <c r="D32" s="156">
        <v>22</v>
      </c>
      <c r="E32" s="156">
        <v>8</v>
      </c>
      <c r="F32" s="156">
        <v>6</v>
      </c>
      <c r="BO32" s="156" t="s">
        <v>1234</v>
      </c>
      <c r="BP32" s="156" t="s">
        <v>1234</v>
      </c>
      <c r="BQ32" s="156" t="s">
        <v>1234</v>
      </c>
      <c r="BR32" s="156" t="s">
        <v>1234</v>
      </c>
      <c r="BS32" s="156" t="s">
        <v>1234</v>
      </c>
      <c r="BT32" s="156" t="s">
        <v>1234</v>
      </c>
      <c r="BU32" s="156" t="s">
        <v>1234</v>
      </c>
      <c r="BV32" s="156" t="s">
        <v>1160</v>
      </c>
      <c r="BW32" s="156" t="s">
        <v>1160</v>
      </c>
      <c r="BX32" s="156" t="s">
        <v>1160</v>
      </c>
      <c r="BY32" s="156" t="s">
        <v>1160</v>
      </c>
      <c r="BZ32" s="156" t="s">
        <v>1160</v>
      </c>
      <c r="CA32" s="156" t="s">
        <v>1160</v>
      </c>
      <c r="CB32" s="156" t="s">
        <v>1160</v>
      </c>
      <c r="CC32" s="156" t="s">
        <v>1160</v>
      </c>
      <c r="CD32" s="156" t="s">
        <v>1160</v>
      </c>
      <c r="CE32" s="156" t="s">
        <v>1160</v>
      </c>
      <c r="CF32" s="156" t="s">
        <v>1128</v>
      </c>
      <c r="CG32" s="156" t="s">
        <v>1117</v>
      </c>
      <c r="CH32" s="156" t="s">
        <v>1116</v>
      </c>
      <c r="CI32" s="156" t="s">
        <v>1116</v>
      </c>
      <c r="CJ32" s="156" t="s">
        <v>1116</v>
      </c>
    </row>
    <row r="33" spans="1:88" s="156" customFormat="1" x14ac:dyDescent="0.25">
      <c r="A33" s="205" t="s">
        <v>1125</v>
      </c>
      <c r="B33" s="156">
        <v>20180323</v>
      </c>
      <c r="C33" s="156">
        <v>32</v>
      </c>
      <c r="D33" s="156">
        <v>21</v>
      </c>
      <c r="E33" s="156">
        <v>8</v>
      </c>
      <c r="F33" s="156">
        <v>6</v>
      </c>
      <c r="BO33" s="156" t="s">
        <v>1234</v>
      </c>
      <c r="BP33" s="156" t="s">
        <v>1234</v>
      </c>
      <c r="BQ33" s="156" t="s">
        <v>1234</v>
      </c>
      <c r="BR33" s="156" t="s">
        <v>1234</v>
      </c>
      <c r="BS33" s="156" t="s">
        <v>1234</v>
      </c>
      <c r="BT33" s="156" t="s">
        <v>1234</v>
      </c>
      <c r="BU33" s="156" t="s">
        <v>1234</v>
      </c>
      <c r="BV33" s="156" t="s">
        <v>1160</v>
      </c>
      <c r="BW33" s="156" t="s">
        <v>1160</v>
      </c>
      <c r="BX33" s="156" t="s">
        <v>1160</v>
      </c>
      <c r="BY33" s="156" t="s">
        <v>1160</v>
      </c>
      <c r="BZ33" s="156" t="s">
        <v>1160</v>
      </c>
      <c r="CA33" s="156" t="s">
        <v>1160</v>
      </c>
      <c r="CB33" s="156" t="s">
        <v>1160</v>
      </c>
      <c r="CC33" s="156" t="s">
        <v>1160</v>
      </c>
      <c r="CD33" s="156" t="s">
        <v>1160</v>
      </c>
      <c r="CE33" s="156" t="s">
        <v>1160</v>
      </c>
      <c r="CF33" s="156" t="s">
        <v>1160</v>
      </c>
      <c r="CG33" s="156" t="s">
        <v>1128</v>
      </c>
      <c r="CH33" s="156" t="s">
        <v>1117</v>
      </c>
      <c r="CI33" s="156" t="s">
        <v>1116</v>
      </c>
      <c r="CJ33" s="156" t="s">
        <v>1116</v>
      </c>
    </row>
    <row r="34" spans="1:88" s="156" customFormat="1" x14ac:dyDescent="0.25">
      <c r="A34" s="205" t="s">
        <v>1125</v>
      </c>
      <c r="B34" s="156">
        <v>20180324</v>
      </c>
      <c r="C34" s="156">
        <v>33</v>
      </c>
      <c r="D34" s="156">
        <v>22</v>
      </c>
      <c r="E34" s="156">
        <v>8</v>
      </c>
      <c r="F34" s="156">
        <v>5</v>
      </c>
      <c r="BO34" s="156" t="s">
        <v>1234</v>
      </c>
      <c r="BP34" s="156" t="s">
        <v>1234</v>
      </c>
      <c r="BQ34" s="156" t="s">
        <v>1234</v>
      </c>
      <c r="BR34" s="156" t="s">
        <v>1234</v>
      </c>
      <c r="BS34" s="156" t="s">
        <v>1234</v>
      </c>
      <c r="BT34" s="156" t="s">
        <v>1234</v>
      </c>
      <c r="BU34" s="156" t="s">
        <v>1234</v>
      </c>
      <c r="BV34" s="156" t="s">
        <v>1160</v>
      </c>
      <c r="BW34" s="156" t="s">
        <v>1160</v>
      </c>
      <c r="BX34" s="156" t="s">
        <v>1160</v>
      </c>
      <c r="BY34" s="156" t="s">
        <v>1160</v>
      </c>
      <c r="BZ34" s="156" t="s">
        <v>1160</v>
      </c>
      <c r="CA34" s="156" t="s">
        <v>1160</v>
      </c>
      <c r="CB34" s="156" t="s">
        <v>1160</v>
      </c>
      <c r="CC34" s="156" t="s">
        <v>1160</v>
      </c>
      <c r="CD34" s="156" t="s">
        <v>1160</v>
      </c>
      <c r="CE34" s="156" t="s">
        <v>1160</v>
      </c>
      <c r="CF34" s="156" t="s">
        <v>1128</v>
      </c>
      <c r="CG34" s="156" t="s">
        <v>1117</v>
      </c>
      <c r="CH34" s="156" t="s">
        <v>1117</v>
      </c>
      <c r="CI34" s="156" t="s">
        <v>1116</v>
      </c>
      <c r="CJ34" s="156" t="s">
        <v>1116</v>
      </c>
    </row>
    <row r="35" spans="1:88" s="156" customFormat="1" x14ac:dyDescent="0.25">
      <c r="A35" s="205" t="s">
        <v>1125</v>
      </c>
      <c r="B35" s="156">
        <v>20180324</v>
      </c>
      <c r="C35" s="156">
        <v>34</v>
      </c>
      <c r="D35" s="156">
        <v>22</v>
      </c>
      <c r="E35" s="156">
        <v>7</v>
      </c>
      <c r="F35" s="156">
        <v>5</v>
      </c>
      <c r="BO35" s="156" t="s">
        <v>1234</v>
      </c>
      <c r="BP35" s="156" t="s">
        <v>1234</v>
      </c>
      <c r="BQ35" s="156" t="s">
        <v>1234</v>
      </c>
      <c r="BR35" s="156" t="s">
        <v>1234</v>
      </c>
      <c r="BS35" s="156" t="s">
        <v>1234</v>
      </c>
      <c r="BT35" s="156" t="s">
        <v>1234</v>
      </c>
      <c r="BU35" s="156" t="s">
        <v>1234</v>
      </c>
      <c r="BV35" s="156" t="s">
        <v>1234</v>
      </c>
      <c r="BW35" s="156" t="s">
        <v>1234</v>
      </c>
      <c r="BX35" s="156" t="s">
        <v>1160</v>
      </c>
      <c r="BY35" s="156" t="s">
        <v>1160</v>
      </c>
      <c r="BZ35" s="156" t="s">
        <v>1160</v>
      </c>
      <c r="CA35" s="156" t="s">
        <v>1160</v>
      </c>
      <c r="CB35" s="156" t="s">
        <v>1160</v>
      </c>
      <c r="CC35" s="156" t="s">
        <v>1160</v>
      </c>
      <c r="CD35" s="156" t="s">
        <v>1160</v>
      </c>
      <c r="CE35" s="156" t="s">
        <v>1160</v>
      </c>
      <c r="CF35" s="156" t="s">
        <v>1160</v>
      </c>
      <c r="CG35" s="156" t="s">
        <v>1128</v>
      </c>
      <c r="CH35" s="156" t="s">
        <v>1117</v>
      </c>
      <c r="CI35" s="156" t="s">
        <v>1116</v>
      </c>
      <c r="CJ35" s="156" t="s">
        <v>1116</v>
      </c>
    </row>
    <row r="36" spans="1:88" s="156" customFormat="1" x14ac:dyDescent="0.25">
      <c r="A36" s="205" t="s">
        <v>1125</v>
      </c>
      <c r="B36" s="156">
        <v>20180324</v>
      </c>
      <c r="C36" s="156">
        <v>35</v>
      </c>
      <c r="D36" s="156">
        <v>22</v>
      </c>
      <c r="E36" s="156">
        <v>8</v>
      </c>
      <c r="F36" s="156">
        <v>5</v>
      </c>
      <c r="BO36" s="156" t="s">
        <v>1234</v>
      </c>
      <c r="BP36" s="156" t="s">
        <v>1234</v>
      </c>
      <c r="BQ36" s="156" t="s">
        <v>1234</v>
      </c>
      <c r="BR36" s="156" t="s">
        <v>1234</v>
      </c>
      <c r="BS36" s="156" t="s">
        <v>1234</v>
      </c>
      <c r="BT36" s="156" t="s">
        <v>1234</v>
      </c>
      <c r="BU36" s="156" t="s">
        <v>1234</v>
      </c>
      <c r="BV36" s="156" t="s">
        <v>1234</v>
      </c>
      <c r="BW36" s="156" t="s">
        <v>1160</v>
      </c>
      <c r="BX36" s="156" t="s">
        <v>1160</v>
      </c>
      <c r="BY36" s="156" t="s">
        <v>1160</v>
      </c>
      <c r="BZ36" s="156" t="s">
        <v>1160</v>
      </c>
      <c r="CA36" s="156" t="s">
        <v>1160</v>
      </c>
      <c r="CB36" s="156" t="s">
        <v>1160</v>
      </c>
      <c r="CC36" s="156" t="s">
        <v>1160</v>
      </c>
      <c r="CD36" s="156" t="s">
        <v>1160</v>
      </c>
      <c r="CE36" s="156" t="s">
        <v>1160</v>
      </c>
      <c r="CF36" s="156" t="s">
        <v>1128</v>
      </c>
      <c r="CG36" s="156" t="s">
        <v>1117</v>
      </c>
      <c r="CH36" s="156" t="s">
        <v>1117</v>
      </c>
      <c r="CI36" s="156" t="s">
        <v>1116</v>
      </c>
      <c r="CJ36" s="156" t="s">
        <v>1116</v>
      </c>
    </row>
    <row r="37" spans="1:88" s="156" customFormat="1" x14ac:dyDescent="0.25">
      <c r="A37" s="205" t="s">
        <v>1125</v>
      </c>
      <c r="B37" s="156">
        <v>20180325</v>
      </c>
      <c r="C37" s="156">
        <v>36</v>
      </c>
      <c r="D37" s="156">
        <v>23</v>
      </c>
      <c r="E37" s="156">
        <v>7</v>
      </c>
      <c r="BO37" s="156" t="s">
        <v>1234</v>
      </c>
      <c r="BP37" s="156" t="s">
        <v>1234</v>
      </c>
      <c r="BQ37" s="156" t="s">
        <v>1234</v>
      </c>
      <c r="BR37" s="156" t="s">
        <v>1234</v>
      </c>
      <c r="BS37" s="156" t="s">
        <v>1234</v>
      </c>
      <c r="BT37" s="156" t="s">
        <v>1234</v>
      </c>
      <c r="BU37" s="156" t="s">
        <v>1234</v>
      </c>
      <c r="BV37" s="156" t="s">
        <v>1160</v>
      </c>
      <c r="BW37" s="156" t="s">
        <v>1160</v>
      </c>
      <c r="BX37" s="156" t="s">
        <v>1160</v>
      </c>
      <c r="BY37" s="156" t="s">
        <v>1160</v>
      </c>
      <c r="BZ37" s="156" t="s">
        <v>1160</v>
      </c>
      <c r="CA37" s="156" t="s">
        <v>1160</v>
      </c>
      <c r="CB37" s="156" t="s">
        <v>1160</v>
      </c>
      <c r="CC37" s="156" t="s">
        <v>1160</v>
      </c>
      <c r="CD37" s="156" t="s">
        <v>1160</v>
      </c>
      <c r="CE37" s="156" t="s">
        <v>1160</v>
      </c>
      <c r="CF37" s="156" t="s">
        <v>1128</v>
      </c>
      <c r="CG37" s="156" t="s">
        <v>1116</v>
      </c>
      <c r="CH37" s="156" t="s">
        <v>1116</v>
      </c>
      <c r="CI37" s="156" t="s">
        <v>1116</v>
      </c>
      <c r="CJ37" s="156" t="s">
        <v>1116</v>
      </c>
    </row>
    <row r="38" spans="1:88" s="156" customFormat="1" x14ac:dyDescent="0.25">
      <c r="A38" s="205" t="s">
        <v>1125</v>
      </c>
      <c r="B38" s="156">
        <v>20180323</v>
      </c>
      <c r="C38" s="156">
        <v>37</v>
      </c>
      <c r="D38" s="156">
        <v>21</v>
      </c>
      <c r="E38" s="156">
        <v>10</v>
      </c>
      <c r="F38" s="156">
        <v>8</v>
      </c>
      <c r="BO38" s="156" t="s">
        <v>1234</v>
      </c>
      <c r="BP38" s="156" t="s">
        <v>1234</v>
      </c>
      <c r="BQ38" s="156" t="s">
        <v>1234</v>
      </c>
      <c r="BR38" s="156" t="s">
        <v>1234</v>
      </c>
      <c r="BS38" s="156" t="s">
        <v>1234</v>
      </c>
      <c r="BT38" s="156" t="s">
        <v>1160</v>
      </c>
      <c r="BU38" s="156" t="s">
        <v>1160</v>
      </c>
      <c r="BV38" s="156" t="s">
        <v>1160</v>
      </c>
      <c r="BW38" s="156" t="s">
        <v>1160</v>
      </c>
      <c r="BX38" s="156" t="s">
        <v>1160</v>
      </c>
      <c r="BY38" s="156" t="s">
        <v>1160</v>
      </c>
      <c r="BZ38" s="156" t="s">
        <v>1160</v>
      </c>
      <c r="CA38" s="156" t="s">
        <v>1160</v>
      </c>
      <c r="CB38" s="156" t="s">
        <v>1160</v>
      </c>
      <c r="CC38" s="156" t="s">
        <v>1160</v>
      </c>
      <c r="CD38" s="156" t="s">
        <v>1160</v>
      </c>
      <c r="CE38" s="156" t="s">
        <v>1128</v>
      </c>
      <c r="CF38" s="156" t="s">
        <v>1117</v>
      </c>
      <c r="CG38" s="156" t="s">
        <v>1116</v>
      </c>
      <c r="CH38" s="156" t="s">
        <v>1116</v>
      </c>
      <c r="CI38" s="156" t="s">
        <v>1116</v>
      </c>
      <c r="CJ38" s="156" t="s">
        <v>1116</v>
      </c>
    </row>
    <row r="39" spans="1:88" s="156" customFormat="1" x14ac:dyDescent="0.25">
      <c r="A39" s="205" t="s">
        <v>1125</v>
      </c>
      <c r="B39" s="156">
        <v>20180324</v>
      </c>
      <c r="C39" s="156">
        <v>38</v>
      </c>
      <c r="D39" s="156">
        <v>22</v>
      </c>
      <c r="E39" s="156">
        <v>8</v>
      </c>
      <c r="BO39" s="156" t="s">
        <v>1234</v>
      </c>
      <c r="BP39" s="156" t="s">
        <v>1234</v>
      </c>
      <c r="BQ39" s="156" t="s">
        <v>1234</v>
      </c>
      <c r="BR39" s="156" t="s">
        <v>1234</v>
      </c>
      <c r="BS39" s="156" t="s">
        <v>1234</v>
      </c>
      <c r="BT39" s="156" t="s">
        <v>1234</v>
      </c>
      <c r="BU39" s="156" t="s">
        <v>1234</v>
      </c>
      <c r="BV39" s="156" t="s">
        <v>1234</v>
      </c>
      <c r="BW39" s="156" t="s">
        <v>1160</v>
      </c>
      <c r="BX39" s="156" t="s">
        <v>1160</v>
      </c>
      <c r="BY39" s="156" t="s">
        <v>1160</v>
      </c>
      <c r="BZ39" s="156" t="s">
        <v>1160</v>
      </c>
      <c r="CA39" s="156" t="s">
        <v>1160</v>
      </c>
      <c r="CB39" s="156" t="s">
        <v>1160</v>
      </c>
      <c r="CC39" s="156" t="s">
        <v>1160</v>
      </c>
      <c r="CD39" s="156" t="s">
        <v>1160</v>
      </c>
      <c r="CE39" s="156" t="s">
        <v>1160</v>
      </c>
      <c r="CF39" s="156" t="s">
        <v>1128</v>
      </c>
      <c r="CG39" s="156" t="s">
        <v>1116</v>
      </c>
      <c r="CH39" s="156" t="s">
        <v>1116</v>
      </c>
      <c r="CI39" s="156" t="s">
        <v>1116</v>
      </c>
      <c r="CJ39" s="156" t="s">
        <v>1116</v>
      </c>
    </row>
    <row r="40" spans="1:88" s="156" customFormat="1" x14ac:dyDescent="0.25">
      <c r="A40" s="205" t="s">
        <v>1125</v>
      </c>
      <c r="B40" s="156">
        <v>20180326</v>
      </c>
      <c r="C40" s="156">
        <v>39</v>
      </c>
      <c r="D40" s="156">
        <v>24</v>
      </c>
      <c r="E40" s="156">
        <v>7</v>
      </c>
      <c r="BO40" s="156" t="s">
        <v>1234</v>
      </c>
      <c r="BP40" s="156" t="s">
        <v>1234</v>
      </c>
      <c r="BQ40" s="156" t="s">
        <v>1234</v>
      </c>
      <c r="BR40" s="156" t="s">
        <v>1234</v>
      </c>
      <c r="BS40" s="156" t="s">
        <v>1234</v>
      </c>
      <c r="BT40" s="156" t="s">
        <v>1234</v>
      </c>
      <c r="BU40" s="156" t="s">
        <v>1160</v>
      </c>
      <c r="BV40" s="156" t="s">
        <v>1160</v>
      </c>
      <c r="BW40" s="156" t="s">
        <v>1160</v>
      </c>
      <c r="BX40" s="156" t="s">
        <v>1160</v>
      </c>
      <c r="BY40" s="156" t="s">
        <v>1160</v>
      </c>
      <c r="BZ40" s="156" t="s">
        <v>1160</v>
      </c>
      <c r="CA40" s="156" t="s">
        <v>1160</v>
      </c>
      <c r="CB40" s="156" t="s">
        <v>1160</v>
      </c>
      <c r="CC40" s="156" t="s">
        <v>1160</v>
      </c>
      <c r="CD40" s="156" t="s">
        <v>1160</v>
      </c>
      <c r="CE40" s="156" t="s">
        <v>1116</v>
      </c>
      <c r="CF40" s="156" t="s">
        <v>1116</v>
      </c>
      <c r="CG40" s="156" t="s">
        <v>1116</v>
      </c>
      <c r="CH40" s="156" t="s">
        <v>1116</v>
      </c>
      <c r="CI40" s="156" t="s">
        <v>1116</v>
      </c>
      <c r="CJ40" s="156" t="s">
        <v>1116</v>
      </c>
    </row>
    <row r="41" spans="1:88" s="156" customFormat="1" x14ac:dyDescent="0.25">
      <c r="A41" s="205" t="s">
        <v>1125</v>
      </c>
      <c r="B41" s="156">
        <v>20180325</v>
      </c>
      <c r="C41" s="156">
        <v>40</v>
      </c>
      <c r="D41" s="156">
        <v>23</v>
      </c>
      <c r="E41" s="156">
        <v>7</v>
      </c>
      <c r="F41" s="156">
        <v>4</v>
      </c>
      <c r="BO41" s="156" t="s">
        <v>1234</v>
      </c>
      <c r="BP41" s="156" t="s">
        <v>1234</v>
      </c>
      <c r="BQ41" s="156" t="s">
        <v>1234</v>
      </c>
      <c r="BR41" s="156" t="s">
        <v>1234</v>
      </c>
      <c r="BS41" s="156" t="s">
        <v>1234</v>
      </c>
      <c r="BT41" s="156" t="s">
        <v>1234</v>
      </c>
      <c r="BU41" s="156" t="s">
        <v>1160</v>
      </c>
      <c r="BV41" s="156" t="s">
        <v>1160</v>
      </c>
      <c r="BW41" s="156" t="s">
        <v>1160</v>
      </c>
      <c r="BX41" s="156" t="s">
        <v>1160</v>
      </c>
      <c r="BY41" s="156" t="s">
        <v>1160</v>
      </c>
      <c r="BZ41" s="156" t="s">
        <v>1160</v>
      </c>
      <c r="CA41" s="156" t="s">
        <v>1160</v>
      </c>
      <c r="CB41" s="156" t="s">
        <v>1160</v>
      </c>
      <c r="CC41" s="156" t="s">
        <v>1160</v>
      </c>
      <c r="CD41" s="156" t="s">
        <v>1160</v>
      </c>
      <c r="CE41" s="156" t="s">
        <v>1160</v>
      </c>
      <c r="CF41" s="156" t="s">
        <v>1128</v>
      </c>
      <c r="CG41" s="156" t="s">
        <v>1117</v>
      </c>
      <c r="CH41" s="156" t="s">
        <v>1117</v>
      </c>
      <c r="CI41" s="156" t="s">
        <v>1116</v>
      </c>
      <c r="CJ41" s="156" t="s">
        <v>1116</v>
      </c>
    </row>
    <row r="42" spans="1:88" s="156" customFormat="1" x14ac:dyDescent="0.25">
      <c r="A42" s="205" t="s">
        <v>1125</v>
      </c>
      <c r="B42" s="156">
        <v>20180324</v>
      </c>
      <c r="C42" s="156">
        <v>41</v>
      </c>
      <c r="D42" s="156">
        <v>22</v>
      </c>
      <c r="E42" s="156">
        <v>8</v>
      </c>
      <c r="F42" s="156">
        <v>7</v>
      </c>
      <c r="BO42" s="156" t="s">
        <v>1234</v>
      </c>
      <c r="BP42" s="156" t="s">
        <v>1234</v>
      </c>
      <c r="BQ42" s="156" t="s">
        <v>1234</v>
      </c>
      <c r="BR42" s="156" t="s">
        <v>1234</v>
      </c>
      <c r="BS42" s="156" t="s">
        <v>1234</v>
      </c>
      <c r="BT42" s="156" t="s">
        <v>1234</v>
      </c>
      <c r="BU42" s="156" t="s">
        <v>1160</v>
      </c>
      <c r="BV42" s="156" t="s">
        <v>1160</v>
      </c>
      <c r="BW42" s="156" t="s">
        <v>1160</v>
      </c>
      <c r="BX42" s="156" t="s">
        <v>1160</v>
      </c>
      <c r="BY42" s="156" t="s">
        <v>1160</v>
      </c>
      <c r="BZ42" s="156" t="s">
        <v>1160</v>
      </c>
      <c r="CA42" s="156" t="s">
        <v>1160</v>
      </c>
      <c r="CB42" s="156" t="s">
        <v>1160</v>
      </c>
      <c r="CC42" s="156" t="s">
        <v>1160</v>
      </c>
      <c r="CD42" s="156" t="s">
        <v>1160</v>
      </c>
      <c r="CE42" s="156" t="s">
        <v>1160</v>
      </c>
      <c r="CF42" s="156" t="s">
        <v>1117</v>
      </c>
      <c r="CG42" s="156" t="s">
        <v>1116</v>
      </c>
      <c r="CH42" s="156" t="s">
        <v>1116</v>
      </c>
      <c r="CI42" s="156" t="s">
        <v>1116</v>
      </c>
      <c r="CJ42" s="156" t="s">
        <v>1116</v>
      </c>
    </row>
    <row r="43" spans="1:88" s="156" customFormat="1" x14ac:dyDescent="0.25">
      <c r="A43" s="205" t="s">
        <v>1125</v>
      </c>
      <c r="B43" s="156">
        <v>20180324</v>
      </c>
      <c r="C43" s="156">
        <v>42</v>
      </c>
      <c r="D43" s="156">
        <v>22</v>
      </c>
      <c r="E43" s="156">
        <v>8</v>
      </c>
      <c r="F43" s="156">
        <v>5</v>
      </c>
      <c r="BO43" s="156" t="s">
        <v>1234</v>
      </c>
      <c r="BP43" s="156" t="s">
        <v>1234</v>
      </c>
      <c r="BQ43" s="156" t="s">
        <v>1234</v>
      </c>
      <c r="BR43" s="156" t="s">
        <v>1234</v>
      </c>
      <c r="BS43" s="156" t="s">
        <v>1234</v>
      </c>
      <c r="BT43" s="156" t="s">
        <v>1234</v>
      </c>
      <c r="BU43" s="156" t="s">
        <v>1160</v>
      </c>
      <c r="BV43" s="156" t="s">
        <v>1160</v>
      </c>
      <c r="BW43" s="156" t="s">
        <v>1160</v>
      </c>
      <c r="BX43" s="156" t="s">
        <v>1160</v>
      </c>
      <c r="BY43" s="156" t="s">
        <v>1160</v>
      </c>
      <c r="BZ43" s="156" t="s">
        <v>1160</v>
      </c>
      <c r="CA43" s="156" t="s">
        <v>1160</v>
      </c>
      <c r="CB43" s="156" t="s">
        <v>1160</v>
      </c>
      <c r="CC43" s="156" t="s">
        <v>1160</v>
      </c>
      <c r="CD43" s="156" t="s">
        <v>1160</v>
      </c>
      <c r="CE43" s="156" t="s">
        <v>1160</v>
      </c>
      <c r="CF43" s="156" t="s">
        <v>1117</v>
      </c>
      <c r="CG43" s="156" t="s">
        <v>1117</v>
      </c>
      <c r="CH43" s="156" t="s">
        <v>1117</v>
      </c>
      <c r="CI43" s="156" t="s">
        <v>1116</v>
      </c>
      <c r="CJ43" s="156" t="s">
        <v>1116</v>
      </c>
    </row>
    <row r="44" spans="1:88" s="156" customFormat="1" x14ac:dyDescent="0.25">
      <c r="A44" s="205" t="s">
        <v>1125</v>
      </c>
      <c r="B44" s="156">
        <v>20180325</v>
      </c>
      <c r="C44" s="156">
        <v>43</v>
      </c>
      <c r="D44" s="156">
        <v>23</v>
      </c>
      <c r="E44" s="156">
        <v>8</v>
      </c>
      <c r="F44" s="156">
        <v>4</v>
      </c>
      <c r="BO44" s="156" t="s">
        <v>1127</v>
      </c>
      <c r="BP44" s="156" t="s">
        <v>1127</v>
      </c>
      <c r="BQ44" s="156" t="s">
        <v>1127</v>
      </c>
      <c r="BR44" s="156" t="s">
        <v>1127</v>
      </c>
      <c r="BS44" s="156" t="s">
        <v>1160</v>
      </c>
      <c r="BT44" s="156" t="s">
        <v>1160</v>
      </c>
      <c r="BU44" s="156" t="s">
        <v>1160</v>
      </c>
      <c r="BV44" s="156" t="s">
        <v>1160</v>
      </c>
      <c r="BW44" s="156" t="s">
        <v>1160</v>
      </c>
      <c r="BX44" s="156" t="s">
        <v>1160</v>
      </c>
      <c r="BY44" s="156" t="s">
        <v>1160</v>
      </c>
      <c r="BZ44" s="156" t="s">
        <v>1160</v>
      </c>
      <c r="CA44" s="156" t="s">
        <v>1160</v>
      </c>
      <c r="CB44" s="156" t="s">
        <v>1160</v>
      </c>
      <c r="CC44" s="156" t="s">
        <v>1160</v>
      </c>
      <c r="CD44" s="156" t="s">
        <v>1160</v>
      </c>
      <c r="CE44" s="156" t="s">
        <v>1128</v>
      </c>
      <c r="CF44" s="156" t="s">
        <v>1117</v>
      </c>
      <c r="CG44" s="156" t="s">
        <v>1117</v>
      </c>
      <c r="CH44" s="156" t="s">
        <v>1117</v>
      </c>
      <c r="CI44" s="156" t="s">
        <v>1116</v>
      </c>
      <c r="CJ44" s="156" t="s">
        <v>1116</v>
      </c>
    </row>
    <row r="45" spans="1:88" s="156" customFormat="1" x14ac:dyDescent="0.25">
      <c r="A45" s="205" t="s">
        <v>1125</v>
      </c>
      <c r="B45" s="156">
        <v>20180324</v>
      </c>
      <c r="C45" s="156">
        <v>44</v>
      </c>
      <c r="D45" s="156">
        <v>22</v>
      </c>
      <c r="E45" s="156">
        <v>9</v>
      </c>
      <c r="F45" s="156">
        <v>7</v>
      </c>
      <c r="BO45" s="156" t="s">
        <v>1234</v>
      </c>
      <c r="BP45" s="156" t="s">
        <v>1234</v>
      </c>
      <c r="BQ45" s="156" t="s">
        <v>1234</v>
      </c>
      <c r="BR45" s="156" t="s">
        <v>1234</v>
      </c>
      <c r="BS45" s="156" t="s">
        <v>1234</v>
      </c>
      <c r="BT45" s="156" t="s">
        <v>1234</v>
      </c>
      <c r="BU45" s="156" t="s">
        <v>1160</v>
      </c>
      <c r="BV45" s="156" t="s">
        <v>1160</v>
      </c>
      <c r="BW45" s="156" t="s">
        <v>1160</v>
      </c>
      <c r="BX45" s="156" t="s">
        <v>1160</v>
      </c>
      <c r="BY45" s="156" t="s">
        <v>1160</v>
      </c>
      <c r="BZ45" s="156" t="s">
        <v>1160</v>
      </c>
      <c r="CA45" s="156" t="s">
        <v>1160</v>
      </c>
      <c r="CB45" s="156" t="s">
        <v>1160</v>
      </c>
      <c r="CC45" s="156" t="s">
        <v>1160</v>
      </c>
      <c r="CD45" s="156" t="s">
        <v>1160</v>
      </c>
      <c r="CE45" s="156" t="s">
        <v>1128</v>
      </c>
      <c r="CF45" s="156" t="s">
        <v>1117</v>
      </c>
      <c r="CG45" s="156" t="s">
        <v>1116</v>
      </c>
      <c r="CH45" s="156" t="s">
        <v>1116</v>
      </c>
      <c r="CI45" s="156" t="s">
        <v>1116</v>
      </c>
      <c r="CJ45" s="156" t="s">
        <v>1116</v>
      </c>
    </row>
    <row r="46" spans="1:88" s="156" customFormat="1" x14ac:dyDescent="0.25">
      <c r="A46" s="205" t="s">
        <v>1125</v>
      </c>
      <c r="B46" s="156">
        <v>20180325</v>
      </c>
      <c r="C46" s="156">
        <v>45</v>
      </c>
      <c r="D46" s="156">
        <v>23</v>
      </c>
      <c r="E46" s="156">
        <v>8</v>
      </c>
      <c r="BO46" s="156" t="s">
        <v>1234</v>
      </c>
      <c r="BP46" s="156" t="s">
        <v>1234</v>
      </c>
      <c r="BQ46" s="156" t="s">
        <v>1234</v>
      </c>
      <c r="BR46" s="156" t="s">
        <v>1234</v>
      </c>
      <c r="BS46" s="156" t="s">
        <v>1234</v>
      </c>
      <c r="BT46" s="156" t="s">
        <v>1160</v>
      </c>
      <c r="BU46" s="156" t="s">
        <v>1160</v>
      </c>
      <c r="BV46" s="156" t="s">
        <v>1160</v>
      </c>
      <c r="BW46" s="156" t="s">
        <v>1160</v>
      </c>
      <c r="BX46" s="156" t="s">
        <v>1160</v>
      </c>
      <c r="BY46" s="156" t="s">
        <v>1160</v>
      </c>
      <c r="BZ46" s="156" t="s">
        <v>1160</v>
      </c>
      <c r="CA46" s="156" t="s">
        <v>1160</v>
      </c>
      <c r="CB46" s="156" t="s">
        <v>1160</v>
      </c>
      <c r="CC46" s="156" t="s">
        <v>1160</v>
      </c>
      <c r="CD46" s="156" t="s">
        <v>1160</v>
      </c>
      <c r="CE46" s="156" t="s">
        <v>1128</v>
      </c>
      <c r="CF46" s="156" t="s">
        <v>1128</v>
      </c>
      <c r="CG46" s="156" t="s">
        <v>1116</v>
      </c>
      <c r="CH46" s="156" t="s">
        <v>1116</v>
      </c>
      <c r="CI46" s="156" t="s">
        <v>1116</v>
      </c>
      <c r="CJ46" s="156" t="s">
        <v>1116</v>
      </c>
    </row>
    <row r="47" spans="1:88" s="156" customFormat="1" x14ac:dyDescent="0.25">
      <c r="A47" s="205" t="s">
        <v>1125</v>
      </c>
      <c r="B47" s="156">
        <v>20180325</v>
      </c>
      <c r="C47" s="156">
        <v>46</v>
      </c>
      <c r="D47" s="156">
        <v>23</v>
      </c>
      <c r="E47" s="156">
        <v>8</v>
      </c>
      <c r="F47" s="156">
        <v>6</v>
      </c>
      <c r="BO47" s="156" t="s">
        <v>1234</v>
      </c>
      <c r="BP47" s="156" t="s">
        <v>1234</v>
      </c>
      <c r="BQ47" s="156" t="s">
        <v>1234</v>
      </c>
      <c r="BR47" s="156" t="s">
        <v>1234</v>
      </c>
      <c r="BS47" s="156" t="s">
        <v>1234</v>
      </c>
      <c r="BT47" s="156" t="s">
        <v>1234</v>
      </c>
      <c r="BU47" s="156" t="s">
        <v>1234</v>
      </c>
      <c r="BV47" s="156" t="s">
        <v>1160</v>
      </c>
      <c r="BW47" s="156" t="s">
        <v>1160</v>
      </c>
      <c r="BX47" s="156" t="s">
        <v>1160</v>
      </c>
      <c r="BY47" s="156" t="s">
        <v>1160</v>
      </c>
      <c r="BZ47" s="156" t="s">
        <v>1160</v>
      </c>
      <c r="CA47" s="156" t="s">
        <v>1160</v>
      </c>
      <c r="CB47" s="156" t="s">
        <v>1160</v>
      </c>
      <c r="CC47" s="156" t="s">
        <v>1160</v>
      </c>
      <c r="CD47" s="156" t="s">
        <v>1160</v>
      </c>
      <c r="CE47" s="156" t="s">
        <v>1128</v>
      </c>
      <c r="CF47" s="156" t="s">
        <v>1117</v>
      </c>
      <c r="CG47" s="156" t="s">
        <v>1116</v>
      </c>
      <c r="CH47" s="156" t="s">
        <v>1116</v>
      </c>
      <c r="CI47" s="156" t="s">
        <v>1116</v>
      </c>
      <c r="CJ47" s="156" t="s">
        <v>1116</v>
      </c>
    </row>
    <row r="48" spans="1:88" s="156" customFormat="1" x14ac:dyDescent="0.25">
      <c r="A48" s="205" t="s">
        <v>1125</v>
      </c>
      <c r="B48" s="156">
        <v>20180325</v>
      </c>
      <c r="C48" s="156">
        <v>47</v>
      </c>
      <c r="D48" s="156">
        <v>23</v>
      </c>
      <c r="E48" s="156">
        <v>8</v>
      </c>
      <c r="F48" s="156">
        <v>6</v>
      </c>
      <c r="BO48" s="156" t="s">
        <v>1234</v>
      </c>
      <c r="BP48" s="156" t="s">
        <v>1234</v>
      </c>
      <c r="BQ48" s="156" t="s">
        <v>1234</v>
      </c>
      <c r="BR48" s="156" t="s">
        <v>1234</v>
      </c>
      <c r="BS48" s="156" t="s">
        <v>1234</v>
      </c>
      <c r="BT48" s="156" t="s">
        <v>1234</v>
      </c>
      <c r="BU48" s="156" t="s">
        <v>1234</v>
      </c>
      <c r="BV48" s="156" t="s">
        <v>1160</v>
      </c>
      <c r="BW48" s="156" t="s">
        <v>1160</v>
      </c>
      <c r="BX48" s="156" t="s">
        <v>1160</v>
      </c>
      <c r="BY48" s="156" t="s">
        <v>1160</v>
      </c>
      <c r="BZ48" s="156" t="s">
        <v>1160</v>
      </c>
      <c r="CA48" s="156" t="s">
        <v>1160</v>
      </c>
      <c r="CB48" s="156" t="s">
        <v>1160</v>
      </c>
      <c r="CC48" s="156" t="s">
        <v>1160</v>
      </c>
      <c r="CD48" s="156" t="s">
        <v>1160</v>
      </c>
      <c r="CE48" s="156" t="s">
        <v>1128</v>
      </c>
      <c r="CF48" s="156" t="s">
        <v>1117</v>
      </c>
      <c r="CG48" s="156" t="s">
        <v>1116</v>
      </c>
      <c r="CH48" s="156" t="s">
        <v>1116</v>
      </c>
      <c r="CI48" s="156" t="s">
        <v>1116</v>
      </c>
      <c r="CJ48" s="156" t="s">
        <v>1116</v>
      </c>
    </row>
    <row r="49" spans="1:88" s="156" customFormat="1" x14ac:dyDescent="0.25">
      <c r="A49" s="205" t="s">
        <v>1125</v>
      </c>
      <c r="B49" s="156">
        <v>20180324</v>
      </c>
      <c r="C49" s="156">
        <v>48</v>
      </c>
      <c r="D49" s="156">
        <v>22</v>
      </c>
      <c r="E49" s="156">
        <v>8</v>
      </c>
      <c r="F49" s="156">
        <v>5</v>
      </c>
      <c r="BE49" s="215"/>
      <c r="BG49" s="215"/>
      <c r="BO49" s="156" t="s">
        <v>1234</v>
      </c>
      <c r="BP49" s="156" t="s">
        <v>1234</v>
      </c>
      <c r="BQ49" s="156" t="s">
        <v>1234</v>
      </c>
      <c r="BR49" s="156" t="s">
        <v>1234</v>
      </c>
      <c r="BS49" s="156" t="s">
        <v>1234</v>
      </c>
      <c r="BT49" s="156" t="s">
        <v>1234</v>
      </c>
      <c r="BU49" s="156" t="s">
        <v>1160</v>
      </c>
      <c r="BV49" s="156" t="s">
        <v>1160</v>
      </c>
      <c r="BW49" s="156" t="s">
        <v>1160</v>
      </c>
      <c r="BX49" s="156" t="s">
        <v>1160</v>
      </c>
      <c r="BY49" s="156" t="s">
        <v>1160</v>
      </c>
      <c r="BZ49" s="156" t="s">
        <v>1160</v>
      </c>
      <c r="CA49" s="156" t="s">
        <v>1160</v>
      </c>
      <c r="CB49" s="156" t="s">
        <v>1160</v>
      </c>
      <c r="CC49" s="156" t="s">
        <v>1160</v>
      </c>
      <c r="CD49" s="156" t="s">
        <v>1160</v>
      </c>
      <c r="CE49" s="156" t="s">
        <v>1160</v>
      </c>
      <c r="CF49" s="156" t="s">
        <v>1128</v>
      </c>
      <c r="CG49" s="156" t="s">
        <v>1117</v>
      </c>
      <c r="CH49" s="156" t="s">
        <v>1117</v>
      </c>
      <c r="CI49" s="156" t="s">
        <v>1116</v>
      </c>
      <c r="CJ49" s="156" t="s">
        <v>1116</v>
      </c>
    </row>
    <row r="50" spans="1:88" x14ac:dyDescent="0.25">
      <c r="A50" s="206" t="s">
        <v>1126</v>
      </c>
      <c r="B50" s="215">
        <v>20180325</v>
      </c>
      <c r="C50" s="215">
        <v>1</v>
      </c>
      <c r="D50" s="215">
        <v>23</v>
      </c>
      <c r="F50" s="215">
        <v>7</v>
      </c>
      <c r="BG50" s="215" t="s">
        <v>1117</v>
      </c>
      <c r="BO50" s="215" t="s">
        <v>1117</v>
      </c>
      <c r="BX50" s="215" t="s">
        <v>1117</v>
      </c>
      <c r="BY50" s="215" t="s">
        <v>1117</v>
      </c>
      <c r="CA50" s="215" t="s">
        <v>1117</v>
      </c>
      <c r="CB50" s="215" t="s">
        <v>1116</v>
      </c>
      <c r="CC50" s="215" t="s">
        <v>1116</v>
      </c>
      <c r="CD50" s="215" t="s">
        <v>1116</v>
      </c>
      <c r="CE50" s="215" t="s">
        <v>1117</v>
      </c>
      <c r="CF50" s="215" t="s">
        <v>1116</v>
      </c>
      <c r="CG50" s="156" t="s">
        <v>1116</v>
      </c>
      <c r="CH50" s="156" t="s">
        <v>1116</v>
      </c>
      <c r="CI50" s="215" t="s">
        <v>1116</v>
      </c>
    </row>
    <row r="51" spans="1:88" x14ac:dyDescent="0.25">
      <c r="A51" s="206" t="s">
        <v>1126</v>
      </c>
      <c r="B51" s="215">
        <v>20180326</v>
      </c>
      <c r="C51" s="215">
        <v>2</v>
      </c>
      <c r="D51" s="215">
        <v>24</v>
      </c>
      <c r="F51" s="215">
        <v>9</v>
      </c>
      <c r="AZ51" s="215" t="s">
        <v>1127</v>
      </c>
      <c r="BG51" s="215" t="s">
        <v>1127</v>
      </c>
      <c r="BO51" s="215" t="s">
        <v>1127</v>
      </c>
      <c r="BX51" s="215" t="s">
        <v>1117</v>
      </c>
      <c r="BY51" s="215" t="s">
        <v>1117</v>
      </c>
      <c r="CA51" s="215" t="s">
        <v>1117</v>
      </c>
      <c r="CB51" s="215" t="s">
        <v>1117</v>
      </c>
      <c r="CC51" s="215" t="s">
        <v>1116</v>
      </c>
      <c r="CD51" s="215" t="s">
        <v>1164</v>
      </c>
      <c r="CE51" s="215" t="s">
        <v>1117</v>
      </c>
      <c r="CF51" s="215" t="s">
        <v>1117</v>
      </c>
      <c r="CG51" s="156" t="s">
        <v>1117</v>
      </c>
      <c r="CH51" s="156" t="s">
        <v>1117</v>
      </c>
      <c r="CI51" s="215" t="s">
        <v>1116</v>
      </c>
    </row>
    <row r="52" spans="1:88" x14ac:dyDescent="0.25">
      <c r="A52" s="206" t="s">
        <v>1126</v>
      </c>
      <c r="B52" s="215">
        <v>20180325</v>
      </c>
      <c r="C52" s="215">
        <v>3</v>
      </c>
      <c r="D52" s="215">
        <v>23</v>
      </c>
      <c r="F52" s="215">
        <v>9</v>
      </c>
      <c r="AZ52" s="215" t="s">
        <v>1127</v>
      </c>
      <c r="BG52" s="215" t="s">
        <v>1127</v>
      </c>
      <c r="BO52" s="215" t="s">
        <v>1127</v>
      </c>
      <c r="BX52" s="215" t="s">
        <v>1117</v>
      </c>
      <c r="BY52" s="215" t="s">
        <v>1117</v>
      </c>
      <c r="CA52" s="215" t="s">
        <v>1117</v>
      </c>
      <c r="CB52" s="215" t="s">
        <v>1117</v>
      </c>
      <c r="CC52" s="215" t="s">
        <v>1117</v>
      </c>
      <c r="CD52" s="215" t="s">
        <v>1164</v>
      </c>
      <c r="CE52" s="215" t="s">
        <v>1116</v>
      </c>
      <c r="CF52" s="215" t="s">
        <v>1116</v>
      </c>
      <c r="CG52" s="156" t="s">
        <v>1116</v>
      </c>
      <c r="CH52" s="156" t="s">
        <v>1116</v>
      </c>
      <c r="CI52" s="215" t="s">
        <v>1116</v>
      </c>
    </row>
    <row r="53" spans="1:88" x14ac:dyDescent="0.25">
      <c r="A53" s="206" t="s">
        <v>1126</v>
      </c>
      <c r="B53" s="215">
        <v>20180323</v>
      </c>
      <c r="C53" s="215">
        <v>4</v>
      </c>
      <c r="D53" s="215">
        <v>21</v>
      </c>
      <c r="F53" s="215">
        <v>10</v>
      </c>
      <c r="BG53" s="215" t="s">
        <v>1117</v>
      </c>
      <c r="BO53" s="215" t="s">
        <v>1117</v>
      </c>
      <c r="BX53" s="215" t="s">
        <v>1117</v>
      </c>
      <c r="BY53" s="215" t="s">
        <v>1117</v>
      </c>
      <c r="CA53" s="215" t="s">
        <v>1117</v>
      </c>
      <c r="CB53" s="215" t="s">
        <v>1117</v>
      </c>
      <c r="CC53" s="215" t="s">
        <v>1117</v>
      </c>
      <c r="CD53" s="215" t="s">
        <v>1117</v>
      </c>
      <c r="CE53" s="215" t="s">
        <v>1116</v>
      </c>
      <c r="CF53" s="215" t="s">
        <v>1116</v>
      </c>
      <c r="CG53" s="156" t="s">
        <v>1116</v>
      </c>
      <c r="CH53" s="156" t="s">
        <v>1116</v>
      </c>
      <c r="CI53" s="215" t="s">
        <v>1116</v>
      </c>
    </row>
    <row r="54" spans="1:88" x14ac:dyDescent="0.25">
      <c r="A54" s="206" t="s">
        <v>1126</v>
      </c>
      <c r="B54" s="215">
        <v>20180324</v>
      </c>
      <c r="C54" s="215">
        <v>5</v>
      </c>
      <c r="D54" s="215">
        <v>22</v>
      </c>
      <c r="F54" s="215">
        <v>9</v>
      </c>
      <c r="AZ54" s="215" t="s">
        <v>1127</v>
      </c>
      <c r="BG54" s="215" t="s">
        <v>1117</v>
      </c>
      <c r="BO54" s="215" t="s">
        <v>1117</v>
      </c>
      <c r="BX54" s="215" t="s">
        <v>1117</v>
      </c>
      <c r="BY54" s="215" t="s">
        <v>1117</v>
      </c>
      <c r="CA54" s="215" t="s">
        <v>1117</v>
      </c>
      <c r="CB54" s="215" t="s">
        <v>1117</v>
      </c>
      <c r="CC54" s="215" t="s">
        <v>1117</v>
      </c>
      <c r="CD54" s="215" t="s">
        <v>1117</v>
      </c>
      <c r="CE54" s="215" t="s">
        <v>1116</v>
      </c>
      <c r="CF54" s="215" t="s">
        <v>1116</v>
      </c>
      <c r="CG54" s="156" t="s">
        <v>1116</v>
      </c>
      <c r="CH54" s="156" t="s">
        <v>1116</v>
      </c>
      <c r="CI54" s="215" t="s">
        <v>1116</v>
      </c>
    </row>
    <row r="55" spans="1:88" x14ac:dyDescent="0.25">
      <c r="A55" s="206" t="s">
        <v>1126</v>
      </c>
      <c r="B55" s="215">
        <v>20180324</v>
      </c>
      <c r="C55" s="215">
        <v>6</v>
      </c>
      <c r="D55" s="215">
        <v>22</v>
      </c>
      <c r="F55" s="215">
        <v>13</v>
      </c>
      <c r="BG55" s="215" t="s">
        <v>1117</v>
      </c>
      <c r="BO55" s="215" t="s">
        <v>1117</v>
      </c>
      <c r="BX55" s="215" t="s">
        <v>1117</v>
      </c>
      <c r="BY55" s="215" t="s">
        <v>1117</v>
      </c>
      <c r="CA55" s="215" t="s">
        <v>1116</v>
      </c>
      <c r="CB55" s="215" t="s">
        <v>1116</v>
      </c>
      <c r="CC55" s="215" t="s">
        <v>1116</v>
      </c>
      <c r="CD55" s="215" t="s">
        <v>1164</v>
      </c>
      <c r="CE55" s="215" t="s">
        <v>1116</v>
      </c>
      <c r="CF55" s="215" t="s">
        <v>1116</v>
      </c>
      <c r="CG55" s="156" t="s">
        <v>1116</v>
      </c>
      <c r="CH55" s="156" t="s">
        <v>1116</v>
      </c>
      <c r="CI55" s="215" t="s">
        <v>1116</v>
      </c>
    </row>
    <row r="56" spans="1:88" x14ac:dyDescent="0.25">
      <c r="A56" s="206" t="s">
        <v>1126</v>
      </c>
      <c r="B56" s="215">
        <v>20180324</v>
      </c>
      <c r="C56" s="215">
        <v>7</v>
      </c>
      <c r="D56" s="215">
        <v>22</v>
      </c>
      <c r="F56" s="215">
        <v>9</v>
      </c>
      <c r="AZ56" s="215" t="s">
        <v>1127</v>
      </c>
      <c r="BG56" s="215" t="s">
        <v>1127</v>
      </c>
      <c r="BO56" s="215" t="s">
        <v>1127</v>
      </c>
      <c r="BX56" s="215" t="s">
        <v>1117</v>
      </c>
      <c r="BY56" s="215" t="s">
        <v>1117</v>
      </c>
      <c r="CA56" s="215" t="s">
        <v>1117</v>
      </c>
      <c r="CB56" s="215" t="s">
        <v>1117</v>
      </c>
      <c r="CC56" s="215" t="s">
        <v>1117</v>
      </c>
      <c r="CD56" s="215" t="s">
        <v>1117</v>
      </c>
      <c r="CE56" s="215" t="s">
        <v>1116</v>
      </c>
      <c r="CF56" s="215" t="s">
        <v>1116</v>
      </c>
      <c r="CG56" s="156" t="s">
        <v>1116</v>
      </c>
      <c r="CH56" s="156" t="s">
        <v>1116</v>
      </c>
      <c r="CI56" s="215" t="s">
        <v>1116</v>
      </c>
    </row>
    <row r="57" spans="1:88" x14ac:dyDescent="0.25">
      <c r="A57" s="206" t="s">
        <v>1126</v>
      </c>
      <c r="B57" s="215">
        <v>20180324</v>
      </c>
      <c r="C57" s="215">
        <v>8</v>
      </c>
      <c r="D57" s="215">
        <v>22</v>
      </c>
      <c r="F57" s="215">
        <v>11</v>
      </c>
      <c r="BG57" s="215" t="s">
        <v>1117</v>
      </c>
      <c r="BO57" s="215" t="s">
        <v>1117</v>
      </c>
      <c r="BX57" s="215" t="s">
        <v>1117</v>
      </c>
      <c r="BY57" s="215" t="s">
        <v>1117</v>
      </c>
      <c r="CA57" s="215" t="s">
        <v>1117</v>
      </c>
      <c r="CB57" s="215" t="s">
        <v>1117</v>
      </c>
      <c r="CC57" s="215" t="s">
        <v>1116</v>
      </c>
      <c r="CD57" s="215" t="s">
        <v>1164</v>
      </c>
      <c r="CE57" s="215" t="s">
        <v>1116</v>
      </c>
      <c r="CF57" s="215" t="s">
        <v>1116</v>
      </c>
      <c r="CG57" s="156" t="s">
        <v>1116</v>
      </c>
      <c r="CH57" s="156" t="s">
        <v>1116</v>
      </c>
      <c r="CI57" s="215" t="s">
        <v>1116</v>
      </c>
    </row>
    <row r="58" spans="1:88" x14ac:dyDescent="0.25">
      <c r="A58" s="206" t="s">
        <v>1126</v>
      </c>
      <c r="B58" s="215">
        <v>20180325</v>
      </c>
      <c r="C58" s="215">
        <v>9</v>
      </c>
      <c r="D58" s="215">
        <v>23</v>
      </c>
      <c r="F58" s="215">
        <v>13</v>
      </c>
      <c r="BG58" s="215" t="s">
        <v>1117</v>
      </c>
      <c r="BO58" s="215" t="s">
        <v>1117</v>
      </c>
      <c r="BX58" s="215" t="s">
        <v>1117</v>
      </c>
      <c r="BY58" s="215" t="s">
        <v>1117</v>
      </c>
      <c r="CA58" s="215" t="s">
        <v>1116</v>
      </c>
      <c r="CB58" s="215" t="s">
        <v>1116</v>
      </c>
      <c r="CC58" s="215" t="s">
        <v>1116</v>
      </c>
      <c r="CD58" s="215" t="s">
        <v>1164</v>
      </c>
      <c r="CE58" s="215" t="s">
        <v>1116</v>
      </c>
      <c r="CF58" s="215" t="s">
        <v>1116</v>
      </c>
      <c r="CG58" s="156" t="s">
        <v>1116</v>
      </c>
      <c r="CH58" s="156" t="s">
        <v>1116</v>
      </c>
      <c r="CI58" s="215" t="s">
        <v>1116</v>
      </c>
    </row>
    <row r="59" spans="1:88" x14ac:dyDescent="0.25">
      <c r="A59" s="206" t="s">
        <v>1126</v>
      </c>
      <c r="B59" s="215">
        <v>20180324</v>
      </c>
      <c r="C59" s="215">
        <v>10</v>
      </c>
      <c r="D59" s="215">
        <v>22</v>
      </c>
      <c r="F59" s="215">
        <v>15</v>
      </c>
      <c r="BG59" s="215" t="s">
        <v>1117</v>
      </c>
      <c r="BO59" s="215" t="s">
        <v>1117</v>
      </c>
      <c r="BX59" s="215" t="s">
        <v>1117</v>
      </c>
      <c r="BY59" s="215" t="s">
        <v>1116</v>
      </c>
      <c r="CA59" s="215" t="s">
        <v>1117</v>
      </c>
      <c r="CB59" s="215" t="s">
        <v>1116</v>
      </c>
      <c r="CC59" s="215" t="s">
        <v>1116</v>
      </c>
      <c r="CD59" s="215" t="s">
        <v>1164</v>
      </c>
      <c r="CE59" s="215" t="s">
        <v>1116</v>
      </c>
      <c r="CF59" s="215" t="s">
        <v>1116</v>
      </c>
      <c r="CG59" s="156" t="s">
        <v>1116</v>
      </c>
      <c r="CH59" s="156" t="s">
        <v>1116</v>
      </c>
      <c r="CI59" s="215" t="s">
        <v>1116</v>
      </c>
    </row>
    <row r="60" spans="1:88" x14ac:dyDescent="0.25">
      <c r="A60" s="206" t="s">
        <v>1126</v>
      </c>
      <c r="B60" s="215">
        <v>20180323</v>
      </c>
      <c r="C60" s="215">
        <v>11</v>
      </c>
      <c r="D60" s="215">
        <v>21</v>
      </c>
      <c r="F60" s="215">
        <v>12</v>
      </c>
      <c r="BG60" s="215" t="s">
        <v>1117</v>
      </c>
      <c r="BO60" s="215" t="s">
        <v>1117</v>
      </c>
      <c r="BX60" s="215" t="s">
        <v>1117</v>
      </c>
      <c r="BY60" s="215" t="s">
        <v>1117</v>
      </c>
      <c r="CA60" s="215" t="s">
        <v>1117</v>
      </c>
      <c r="CB60" s="215" t="s">
        <v>1117</v>
      </c>
      <c r="CC60" s="215" t="s">
        <v>1116</v>
      </c>
      <c r="CD60" s="215" t="s">
        <v>1164</v>
      </c>
      <c r="CE60" s="215" t="s">
        <v>1117</v>
      </c>
      <c r="CF60" s="215" t="s">
        <v>1116</v>
      </c>
      <c r="CG60" s="156" t="s">
        <v>1116</v>
      </c>
      <c r="CH60" s="156" t="s">
        <v>1116</v>
      </c>
      <c r="CI60" s="215" t="s">
        <v>1116</v>
      </c>
    </row>
    <row r="61" spans="1:88" x14ac:dyDescent="0.25">
      <c r="A61" s="206" t="s">
        <v>1126</v>
      </c>
      <c r="B61" s="215">
        <v>20180324</v>
      </c>
      <c r="C61" s="215">
        <v>12</v>
      </c>
      <c r="D61" s="215">
        <v>22</v>
      </c>
      <c r="F61" s="215">
        <v>14</v>
      </c>
      <c r="BG61" s="215" t="s">
        <v>1117</v>
      </c>
      <c r="BO61" s="215" t="s">
        <v>1117</v>
      </c>
      <c r="BX61" s="215" t="s">
        <v>1117</v>
      </c>
      <c r="BY61" s="215" t="s">
        <v>1117</v>
      </c>
      <c r="CA61" s="215" t="s">
        <v>1116</v>
      </c>
      <c r="CB61" s="215" t="s">
        <v>1116</v>
      </c>
      <c r="CC61" s="215" t="s">
        <v>1116</v>
      </c>
      <c r="CD61" s="215" t="s">
        <v>1164</v>
      </c>
      <c r="CE61" s="215" t="s">
        <v>1116</v>
      </c>
      <c r="CF61" s="215" t="s">
        <v>1116</v>
      </c>
      <c r="CG61" s="156" t="s">
        <v>1116</v>
      </c>
      <c r="CH61" s="156" t="s">
        <v>1116</v>
      </c>
      <c r="CI61" s="215" t="s">
        <v>1116</v>
      </c>
    </row>
    <row r="62" spans="1:88" x14ac:dyDescent="0.25">
      <c r="A62" s="206" t="s">
        <v>1126</v>
      </c>
      <c r="B62" s="215">
        <v>20180324</v>
      </c>
      <c r="C62" s="215">
        <v>13</v>
      </c>
      <c r="D62" s="215">
        <v>22</v>
      </c>
      <c r="F62" s="215">
        <v>12</v>
      </c>
      <c r="BG62" s="215" t="s">
        <v>1117</v>
      </c>
      <c r="BO62" s="215" t="s">
        <v>1117</v>
      </c>
      <c r="BX62" s="215" t="s">
        <v>1117</v>
      </c>
      <c r="BY62" s="215" t="s">
        <v>1117</v>
      </c>
      <c r="CA62" s="215" t="s">
        <v>1117</v>
      </c>
      <c r="CB62" s="215" t="s">
        <v>1116</v>
      </c>
      <c r="CC62" s="215" t="s">
        <v>1116</v>
      </c>
      <c r="CD62" s="215" t="s">
        <v>1164</v>
      </c>
      <c r="CE62" s="215" t="s">
        <v>1116</v>
      </c>
      <c r="CF62" s="215" t="s">
        <v>1116</v>
      </c>
      <c r="CG62" s="156" t="s">
        <v>1116</v>
      </c>
      <c r="CH62" s="156" t="s">
        <v>1116</v>
      </c>
      <c r="CI62" s="215" t="s">
        <v>1116</v>
      </c>
    </row>
    <row r="63" spans="1:88" x14ac:dyDescent="0.25">
      <c r="A63" s="206" t="s">
        <v>1126</v>
      </c>
      <c r="B63" s="215">
        <v>20180325</v>
      </c>
      <c r="C63" s="215">
        <v>14</v>
      </c>
      <c r="D63" s="215">
        <v>23</v>
      </c>
      <c r="F63" s="215">
        <v>13</v>
      </c>
      <c r="BG63" s="215" t="s">
        <v>1117</v>
      </c>
      <c r="BO63" s="215" t="s">
        <v>1117</v>
      </c>
      <c r="BX63" s="215" t="s">
        <v>1117</v>
      </c>
      <c r="BY63" s="215" t="s">
        <v>1117</v>
      </c>
      <c r="CA63" s="215" t="s">
        <v>1116</v>
      </c>
      <c r="CB63" s="215" t="s">
        <v>1116</v>
      </c>
      <c r="CC63" s="215" t="s">
        <v>1116</v>
      </c>
      <c r="CD63" s="215" t="s">
        <v>1164</v>
      </c>
      <c r="CE63" s="215" t="s">
        <v>1116</v>
      </c>
      <c r="CF63" s="215" t="s">
        <v>1116</v>
      </c>
      <c r="CG63" s="156" t="s">
        <v>1116</v>
      </c>
      <c r="CH63" s="156" t="s">
        <v>1116</v>
      </c>
      <c r="CI63" s="215" t="s">
        <v>1116</v>
      </c>
    </row>
    <row r="64" spans="1:88" x14ac:dyDescent="0.25">
      <c r="A64" s="206" t="s">
        <v>1126</v>
      </c>
      <c r="B64" s="215">
        <v>20180324</v>
      </c>
      <c r="C64" s="215">
        <v>15</v>
      </c>
      <c r="D64" s="215">
        <v>22</v>
      </c>
      <c r="F64" s="215">
        <v>12</v>
      </c>
      <c r="BG64" s="215" t="s">
        <v>1117</v>
      </c>
      <c r="BO64" s="215" t="s">
        <v>1117</v>
      </c>
      <c r="BX64" s="215" t="s">
        <v>1117</v>
      </c>
      <c r="BY64" s="215" t="s">
        <v>1117</v>
      </c>
      <c r="CA64" s="215" t="s">
        <v>1117</v>
      </c>
      <c r="CB64" s="215" t="s">
        <v>1116</v>
      </c>
      <c r="CC64" s="215" t="s">
        <v>1116</v>
      </c>
      <c r="CD64" s="215" t="s">
        <v>1164</v>
      </c>
      <c r="CE64" s="215" t="s">
        <v>1116</v>
      </c>
      <c r="CF64" s="215" t="s">
        <v>1116</v>
      </c>
      <c r="CG64" s="156" t="s">
        <v>1116</v>
      </c>
      <c r="CH64" s="156" t="s">
        <v>1116</v>
      </c>
      <c r="CI64" s="215" t="s">
        <v>1116</v>
      </c>
    </row>
    <row r="65" spans="1:87" x14ac:dyDescent="0.25">
      <c r="A65" s="206" t="s">
        <v>1126</v>
      </c>
      <c r="B65" s="215">
        <v>20180324</v>
      </c>
      <c r="C65" s="215">
        <v>16</v>
      </c>
      <c r="D65" s="215">
        <v>22</v>
      </c>
      <c r="F65" s="215">
        <v>14</v>
      </c>
      <c r="BG65" s="215" t="s">
        <v>1117</v>
      </c>
      <c r="BO65" s="215" t="s">
        <v>1117</v>
      </c>
      <c r="BX65" s="215" t="s">
        <v>1117</v>
      </c>
      <c r="BY65" s="215" t="s">
        <v>1117</v>
      </c>
      <c r="CA65" s="215" t="s">
        <v>1116</v>
      </c>
      <c r="CB65" s="215" t="s">
        <v>1116</v>
      </c>
      <c r="CC65" s="215" t="s">
        <v>1116</v>
      </c>
      <c r="CD65" s="215" t="s">
        <v>1164</v>
      </c>
      <c r="CE65" s="215" t="s">
        <v>1116</v>
      </c>
      <c r="CF65" s="215" t="s">
        <v>1116</v>
      </c>
      <c r="CG65" s="156" t="s">
        <v>1116</v>
      </c>
      <c r="CH65" s="156" t="s">
        <v>1116</v>
      </c>
      <c r="CI65" s="215" t="s">
        <v>1116</v>
      </c>
    </row>
    <row r="66" spans="1:87" x14ac:dyDescent="0.25">
      <c r="A66" s="206" t="s">
        <v>1126</v>
      </c>
      <c r="B66" s="215">
        <v>20180324</v>
      </c>
      <c r="C66" s="215">
        <v>17</v>
      </c>
      <c r="D66" s="215">
        <v>22</v>
      </c>
      <c r="F66" s="215">
        <v>14</v>
      </c>
      <c r="BG66" s="215" t="s">
        <v>1117</v>
      </c>
      <c r="BO66" s="215" t="s">
        <v>1117</v>
      </c>
      <c r="BX66" s="215" t="s">
        <v>1117</v>
      </c>
      <c r="BY66" s="215" t="s">
        <v>1117</v>
      </c>
      <c r="CA66" s="215" t="s">
        <v>1116</v>
      </c>
      <c r="CB66" s="215" t="s">
        <v>1116</v>
      </c>
      <c r="CC66" s="215" t="s">
        <v>1116</v>
      </c>
      <c r="CD66" s="215" t="s">
        <v>1164</v>
      </c>
      <c r="CE66" s="215" t="s">
        <v>1116</v>
      </c>
      <c r="CF66" s="215" t="s">
        <v>1116</v>
      </c>
      <c r="CG66" s="156" t="s">
        <v>1116</v>
      </c>
      <c r="CH66" s="156" t="s">
        <v>1116</v>
      </c>
      <c r="CI66" s="215" t="s">
        <v>1116</v>
      </c>
    </row>
    <row r="67" spans="1:87" x14ac:dyDescent="0.25">
      <c r="A67" s="206" t="s">
        <v>1126</v>
      </c>
      <c r="B67" s="215">
        <v>20180324</v>
      </c>
      <c r="C67" s="215">
        <v>18</v>
      </c>
      <c r="D67" s="215">
        <v>22</v>
      </c>
      <c r="F67" s="215">
        <v>14</v>
      </c>
      <c r="BG67" s="215" t="s">
        <v>1117</v>
      </c>
      <c r="BO67" s="215" t="s">
        <v>1117</v>
      </c>
      <c r="BX67" s="215" t="s">
        <v>1117</v>
      </c>
      <c r="BY67" s="215" t="s">
        <v>1117</v>
      </c>
      <c r="CA67" s="215" t="s">
        <v>1116</v>
      </c>
      <c r="CB67" s="215" t="s">
        <v>1116</v>
      </c>
      <c r="CC67" s="215" t="s">
        <v>1116</v>
      </c>
      <c r="CD67" s="215" t="s">
        <v>1164</v>
      </c>
      <c r="CE67" s="215" t="s">
        <v>1116</v>
      </c>
      <c r="CF67" s="215" t="s">
        <v>1116</v>
      </c>
      <c r="CG67" s="156" t="s">
        <v>1116</v>
      </c>
      <c r="CH67" s="156" t="s">
        <v>1116</v>
      </c>
      <c r="CI67" s="215" t="s">
        <v>1116</v>
      </c>
    </row>
    <row r="68" spans="1:87" x14ac:dyDescent="0.25">
      <c r="A68" s="206" t="s">
        <v>1126</v>
      </c>
      <c r="B68" s="215">
        <v>20180324</v>
      </c>
      <c r="C68" s="215">
        <v>19</v>
      </c>
      <c r="D68" s="215">
        <v>22</v>
      </c>
      <c r="F68" s="215">
        <v>10</v>
      </c>
      <c r="BG68" s="215" t="s">
        <v>1117</v>
      </c>
      <c r="BO68" s="215" t="s">
        <v>1117</v>
      </c>
      <c r="BX68" s="215" t="s">
        <v>1117</v>
      </c>
      <c r="BY68" s="215" t="s">
        <v>1117</v>
      </c>
      <c r="CA68" s="215" t="s">
        <v>1117</v>
      </c>
      <c r="CB68" s="215" t="s">
        <v>1117</v>
      </c>
      <c r="CC68" s="215" t="s">
        <v>1117</v>
      </c>
      <c r="CD68" s="215" t="s">
        <v>1164</v>
      </c>
      <c r="CE68" s="215" t="s">
        <v>1116</v>
      </c>
      <c r="CF68" s="215" t="s">
        <v>1116</v>
      </c>
      <c r="CG68" s="156" t="s">
        <v>1116</v>
      </c>
      <c r="CH68" s="156" t="s">
        <v>1116</v>
      </c>
      <c r="CI68" s="215" t="s">
        <v>1116</v>
      </c>
    </row>
    <row r="69" spans="1:87" x14ac:dyDescent="0.25">
      <c r="A69" s="206" t="s">
        <v>1126</v>
      </c>
      <c r="B69" s="215">
        <v>20180323</v>
      </c>
      <c r="C69" s="215">
        <v>20</v>
      </c>
      <c r="D69" s="215">
        <v>21</v>
      </c>
      <c r="F69" s="215">
        <v>10</v>
      </c>
      <c r="BG69" s="215" t="s">
        <v>1117</v>
      </c>
      <c r="BO69" s="215" t="s">
        <v>1117</v>
      </c>
      <c r="BX69" s="215" t="s">
        <v>1117</v>
      </c>
      <c r="BY69" s="215" t="s">
        <v>1116</v>
      </c>
      <c r="CA69" s="215" t="s">
        <v>1117</v>
      </c>
      <c r="CB69" s="215" t="s">
        <v>1116</v>
      </c>
      <c r="CC69" s="215" t="s">
        <v>1117</v>
      </c>
      <c r="CD69" s="215" t="s">
        <v>1117</v>
      </c>
      <c r="CE69" s="215" t="s">
        <v>1116</v>
      </c>
      <c r="CF69" s="215" t="s">
        <v>1116</v>
      </c>
      <c r="CG69" s="156" t="s">
        <v>1116</v>
      </c>
      <c r="CH69" s="156" t="s">
        <v>1116</v>
      </c>
      <c r="CI69" s="215" t="s">
        <v>1116</v>
      </c>
    </row>
    <row r="70" spans="1:87" x14ac:dyDescent="0.25">
      <c r="A70" s="206" t="s">
        <v>1126</v>
      </c>
      <c r="B70" s="215">
        <v>20180323</v>
      </c>
      <c r="C70" s="215">
        <v>21</v>
      </c>
      <c r="D70" s="215">
        <v>21</v>
      </c>
      <c r="F70" s="215">
        <v>11</v>
      </c>
      <c r="BG70" s="215" t="s">
        <v>1117</v>
      </c>
      <c r="BO70" s="215" t="s">
        <v>1117</v>
      </c>
      <c r="BX70" s="215" t="s">
        <v>1117</v>
      </c>
      <c r="BY70" s="215" t="s">
        <v>1117</v>
      </c>
      <c r="CA70" s="215" t="s">
        <v>1117</v>
      </c>
      <c r="CB70" s="215" t="s">
        <v>1117</v>
      </c>
      <c r="CC70" s="215" t="s">
        <v>1117</v>
      </c>
      <c r="CD70" s="215" t="s">
        <v>1164</v>
      </c>
      <c r="CE70" s="215" t="s">
        <v>1116</v>
      </c>
      <c r="CF70" s="215" t="s">
        <v>1116</v>
      </c>
      <c r="CG70" s="156" t="s">
        <v>1116</v>
      </c>
      <c r="CH70" s="156" t="s">
        <v>1116</v>
      </c>
      <c r="CI70" s="215" t="s">
        <v>1116</v>
      </c>
    </row>
    <row r="71" spans="1:87" x14ac:dyDescent="0.25">
      <c r="A71" s="206" t="s">
        <v>1126</v>
      </c>
      <c r="B71" s="215">
        <v>20180324</v>
      </c>
      <c r="C71" s="215">
        <v>22</v>
      </c>
      <c r="D71" s="215">
        <v>22</v>
      </c>
      <c r="F71" s="215">
        <v>14</v>
      </c>
      <c r="BG71" s="215" t="s">
        <v>1117</v>
      </c>
      <c r="BO71" s="215" t="s">
        <v>1117</v>
      </c>
      <c r="BX71" s="215" t="s">
        <v>1117</v>
      </c>
      <c r="BY71" s="215" t="s">
        <v>1117</v>
      </c>
      <c r="CA71" s="215" t="s">
        <v>1116</v>
      </c>
      <c r="CB71" s="215" t="s">
        <v>1116</v>
      </c>
      <c r="CC71" s="215" t="s">
        <v>1116</v>
      </c>
      <c r="CD71" s="215" t="s">
        <v>1164</v>
      </c>
      <c r="CE71" s="215" t="s">
        <v>1116</v>
      </c>
      <c r="CF71" s="215" t="s">
        <v>1117</v>
      </c>
      <c r="CG71" s="156" t="s">
        <v>1116</v>
      </c>
      <c r="CH71" s="156" t="s">
        <v>1116</v>
      </c>
      <c r="CI71" s="215" t="s">
        <v>1116</v>
      </c>
    </row>
    <row r="72" spans="1:87" x14ac:dyDescent="0.25">
      <c r="A72" s="206" t="s">
        <v>1126</v>
      </c>
      <c r="B72" s="215">
        <v>20180324</v>
      </c>
      <c r="C72" s="215">
        <v>23</v>
      </c>
      <c r="D72" s="215">
        <v>22</v>
      </c>
      <c r="BG72" s="215" t="s">
        <v>1117</v>
      </c>
      <c r="BO72" s="215" t="s">
        <v>1117</v>
      </c>
      <c r="BX72" s="215" t="s">
        <v>1116</v>
      </c>
      <c r="BY72" s="215" t="s">
        <v>1116</v>
      </c>
      <c r="CA72" s="215" t="s">
        <v>1117</v>
      </c>
      <c r="CB72" s="215" t="s">
        <v>1116</v>
      </c>
      <c r="CC72" s="215" t="s">
        <v>1116</v>
      </c>
      <c r="CD72" s="215" t="s">
        <v>1164</v>
      </c>
      <c r="CE72" s="215" t="s">
        <v>1116</v>
      </c>
      <c r="CF72" s="215" t="s">
        <v>1116</v>
      </c>
      <c r="CG72" s="156" t="s">
        <v>1116</v>
      </c>
      <c r="CH72" s="156" t="s">
        <v>1116</v>
      </c>
      <c r="CI72" s="215" t="s">
        <v>1116</v>
      </c>
    </row>
    <row r="73" spans="1:87" x14ac:dyDescent="0.25">
      <c r="A73" s="206" t="s">
        <v>1126</v>
      </c>
      <c r="B73" s="215">
        <v>20180325</v>
      </c>
      <c r="C73" s="215">
        <v>24</v>
      </c>
      <c r="D73" s="215">
        <v>23</v>
      </c>
      <c r="F73" s="215">
        <v>9</v>
      </c>
      <c r="BG73" s="215" t="s">
        <v>1117</v>
      </c>
      <c r="BO73" s="215" t="s">
        <v>1117</v>
      </c>
      <c r="BX73" s="215" t="s">
        <v>1117</v>
      </c>
      <c r="BY73" s="215" t="s">
        <v>1117</v>
      </c>
      <c r="CA73" s="215" t="s">
        <v>1117</v>
      </c>
      <c r="CB73" s="215" t="s">
        <v>1117</v>
      </c>
      <c r="CC73" s="215" t="s">
        <v>1117</v>
      </c>
      <c r="CD73" s="215" t="s">
        <v>1164</v>
      </c>
      <c r="CE73" s="215" t="s">
        <v>1116</v>
      </c>
      <c r="CF73" s="215" t="s">
        <v>1116</v>
      </c>
      <c r="CG73" s="156" t="s">
        <v>1116</v>
      </c>
      <c r="CH73" s="156" t="s">
        <v>1116</v>
      </c>
      <c r="CI73" s="215" t="s">
        <v>1116</v>
      </c>
    </row>
    <row r="74" spans="1:87" x14ac:dyDescent="0.25">
      <c r="A74" s="206" t="s">
        <v>1126</v>
      </c>
      <c r="B74" s="215">
        <v>20180323</v>
      </c>
      <c r="C74" s="215">
        <v>25</v>
      </c>
      <c r="D74" s="215">
        <v>21</v>
      </c>
      <c r="F74" s="215">
        <v>11</v>
      </c>
      <c r="BG74" s="215" t="s">
        <v>1117</v>
      </c>
      <c r="BO74" s="215" t="s">
        <v>1117</v>
      </c>
      <c r="BX74" s="215" t="s">
        <v>1117</v>
      </c>
      <c r="BY74" s="215" t="s">
        <v>1117</v>
      </c>
      <c r="CA74" s="215" t="s">
        <v>1117</v>
      </c>
      <c r="CB74" s="215" t="s">
        <v>1117</v>
      </c>
      <c r="CC74" s="215" t="s">
        <v>1117</v>
      </c>
      <c r="CD74" s="215" t="s">
        <v>1164</v>
      </c>
      <c r="CE74" s="215" t="s">
        <v>1116</v>
      </c>
      <c r="CF74" s="215" t="s">
        <v>1116</v>
      </c>
      <c r="CG74" s="156" t="s">
        <v>1116</v>
      </c>
      <c r="CH74" s="156" t="s">
        <v>1116</v>
      </c>
      <c r="CI74" s="215" t="s">
        <v>1116</v>
      </c>
    </row>
    <row r="75" spans="1:87" x14ac:dyDescent="0.25">
      <c r="A75" s="206" t="s">
        <v>1126</v>
      </c>
      <c r="B75" s="215">
        <v>20180325</v>
      </c>
      <c r="C75" s="215">
        <v>26</v>
      </c>
      <c r="D75" s="215">
        <v>23</v>
      </c>
      <c r="F75" s="215">
        <v>10</v>
      </c>
      <c r="AZ75" s="215" t="s">
        <v>1127</v>
      </c>
      <c r="BG75" s="215" t="s">
        <v>1117</v>
      </c>
      <c r="BO75" s="215" t="s">
        <v>1117</v>
      </c>
      <c r="BX75" s="215" t="s">
        <v>1117</v>
      </c>
      <c r="BY75" s="215" t="s">
        <v>1117</v>
      </c>
      <c r="CA75" s="215" t="s">
        <v>1117</v>
      </c>
      <c r="CB75" s="215" t="s">
        <v>1117</v>
      </c>
      <c r="CC75" s="215" t="s">
        <v>1116</v>
      </c>
      <c r="CD75" s="215" t="s">
        <v>1164</v>
      </c>
      <c r="CE75" s="215" t="s">
        <v>1117</v>
      </c>
      <c r="CF75" s="215" t="s">
        <v>1116</v>
      </c>
      <c r="CG75" s="156" t="s">
        <v>1116</v>
      </c>
      <c r="CH75" s="156" t="s">
        <v>1116</v>
      </c>
      <c r="CI75" s="215" t="s">
        <v>1116</v>
      </c>
    </row>
    <row r="76" spans="1:87" x14ac:dyDescent="0.25">
      <c r="A76" s="206" t="s">
        <v>1126</v>
      </c>
      <c r="B76" s="215">
        <v>20180324</v>
      </c>
      <c r="C76" s="215">
        <v>27</v>
      </c>
      <c r="D76" s="215">
        <v>22</v>
      </c>
      <c r="F76" s="215">
        <v>14</v>
      </c>
      <c r="AZ76" s="215" t="s">
        <v>1127</v>
      </c>
      <c r="BG76" s="215" t="s">
        <v>1127</v>
      </c>
      <c r="BO76" s="215" t="s">
        <v>1127</v>
      </c>
      <c r="BX76" s="215" t="s">
        <v>1117</v>
      </c>
      <c r="BY76" s="215" t="s">
        <v>1117</v>
      </c>
      <c r="CA76" s="215" t="s">
        <v>1116</v>
      </c>
      <c r="CB76" s="215" t="s">
        <v>1117</v>
      </c>
      <c r="CC76" s="215" t="s">
        <v>1117</v>
      </c>
      <c r="CD76" s="215" t="s">
        <v>1117</v>
      </c>
      <c r="CE76" s="215" t="s">
        <v>1116</v>
      </c>
      <c r="CF76" s="215" t="s">
        <v>1116</v>
      </c>
      <c r="CG76" s="156" t="s">
        <v>1116</v>
      </c>
      <c r="CH76" s="156" t="s">
        <v>1116</v>
      </c>
      <c r="CI76" s="215" t="s">
        <v>1117</v>
      </c>
    </row>
    <row r="77" spans="1:87" x14ac:dyDescent="0.25">
      <c r="A77" s="206" t="s">
        <v>1126</v>
      </c>
      <c r="B77" s="215">
        <v>20180323</v>
      </c>
      <c r="C77" s="215">
        <v>28</v>
      </c>
      <c r="D77" s="215">
        <v>21</v>
      </c>
      <c r="F77" s="215">
        <v>15</v>
      </c>
      <c r="BG77" s="215" t="s">
        <v>1127</v>
      </c>
      <c r="BO77" s="215" t="s">
        <v>1127</v>
      </c>
      <c r="BX77" s="215" t="s">
        <v>1117</v>
      </c>
      <c r="BY77" s="215" t="s">
        <v>1117</v>
      </c>
      <c r="CA77" s="215" t="s">
        <v>1116</v>
      </c>
      <c r="CB77" s="215" t="s">
        <v>1117</v>
      </c>
      <c r="CC77" s="215" t="s">
        <v>1117</v>
      </c>
      <c r="CD77" s="215" t="s">
        <v>1164</v>
      </c>
      <c r="CE77" s="215" t="s">
        <v>1116</v>
      </c>
      <c r="CF77" s="215" t="s">
        <v>1116</v>
      </c>
      <c r="CG77" s="156" t="s">
        <v>1116</v>
      </c>
      <c r="CH77" s="156" t="s">
        <v>1116</v>
      </c>
      <c r="CI77" s="215" t="s">
        <v>1116</v>
      </c>
    </row>
    <row r="78" spans="1:87" x14ac:dyDescent="0.25">
      <c r="A78" s="206" t="s">
        <v>1126</v>
      </c>
      <c r="B78" s="215">
        <v>20180325</v>
      </c>
      <c r="C78" s="215">
        <v>29</v>
      </c>
      <c r="D78" s="215">
        <v>23</v>
      </c>
      <c r="F78" s="215">
        <v>13</v>
      </c>
      <c r="AZ78" s="215" t="s">
        <v>1127</v>
      </c>
      <c r="BG78" s="215" t="s">
        <v>1117</v>
      </c>
      <c r="BO78" s="215" t="s">
        <v>1117</v>
      </c>
      <c r="BX78" s="215" t="s">
        <v>1117</v>
      </c>
      <c r="BY78" s="215" t="s">
        <v>1117</v>
      </c>
      <c r="CA78" s="215" t="s">
        <v>1116</v>
      </c>
      <c r="CB78" s="215" t="s">
        <v>1117</v>
      </c>
      <c r="CC78" s="215" t="s">
        <v>1117</v>
      </c>
      <c r="CD78" s="215" t="s">
        <v>1164</v>
      </c>
      <c r="CE78" s="215" t="s">
        <v>1116</v>
      </c>
      <c r="CF78" s="215" t="s">
        <v>1116</v>
      </c>
      <c r="CG78" s="156" t="s">
        <v>1116</v>
      </c>
      <c r="CH78" s="156" t="s">
        <v>1116</v>
      </c>
      <c r="CI78" s="215" t="s">
        <v>1116</v>
      </c>
    </row>
    <row r="79" spans="1:87" x14ac:dyDescent="0.25">
      <c r="A79" s="206" t="s">
        <v>1126</v>
      </c>
      <c r="B79" s="215">
        <v>20180325</v>
      </c>
      <c r="C79" s="215">
        <v>30</v>
      </c>
      <c r="D79" s="215">
        <v>23</v>
      </c>
      <c r="F79" s="215">
        <v>13</v>
      </c>
      <c r="BG79" s="215" t="s">
        <v>1117</v>
      </c>
      <c r="BO79" s="215" t="s">
        <v>1117</v>
      </c>
      <c r="BX79" s="215" t="s">
        <v>1117</v>
      </c>
      <c r="BY79" s="215" t="s">
        <v>1117</v>
      </c>
      <c r="CA79" s="215" t="s">
        <v>1116</v>
      </c>
      <c r="CB79" s="215" t="s">
        <v>1116</v>
      </c>
      <c r="CC79" s="215" t="s">
        <v>1116</v>
      </c>
      <c r="CD79" s="215" t="s">
        <v>1164</v>
      </c>
      <c r="CE79" s="215" t="s">
        <v>1116</v>
      </c>
      <c r="CF79" s="215" t="s">
        <v>1116</v>
      </c>
      <c r="CG79" s="156" t="s">
        <v>1116</v>
      </c>
      <c r="CH79" s="156" t="s">
        <v>1116</v>
      </c>
      <c r="CI79" s="215" t="s">
        <v>1116</v>
      </c>
    </row>
    <row r="80" spans="1:87" x14ac:dyDescent="0.25">
      <c r="A80" s="206" t="s">
        <v>1126</v>
      </c>
      <c r="B80" s="215">
        <v>20180324</v>
      </c>
      <c r="C80" s="215">
        <v>31</v>
      </c>
      <c r="D80" s="215">
        <v>22</v>
      </c>
      <c r="F80" s="215">
        <v>15</v>
      </c>
      <c r="AZ80" s="215" t="s">
        <v>1127</v>
      </c>
      <c r="BG80" s="215" t="s">
        <v>1127</v>
      </c>
      <c r="BO80" s="215" t="s">
        <v>1127</v>
      </c>
      <c r="BX80" s="215" t="s">
        <v>1117</v>
      </c>
      <c r="BY80" s="215" t="s">
        <v>1116</v>
      </c>
      <c r="CA80" s="215" t="s">
        <v>1116</v>
      </c>
      <c r="CB80" s="215" t="s">
        <v>1127</v>
      </c>
      <c r="CC80" s="215" t="s">
        <v>1117</v>
      </c>
      <c r="CD80" s="215" t="s">
        <v>1117</v>
      </c>
      <c r="CE80" s="215" t="s">
        <v>1117</v>
      </c>
      <c r="CF80" s="215" t="s">
        <v>1117</v>
      </c>
      <c r="CG80" s="156" t="s">
        <v>1117</v>
      </c>
      <c r="CH80" s="156" t="s">
        <v>1117</v>
      </c>
      <c r="CI80" s="215" t="s">
        <v>1117</v>
      </c>
    </row>
    <row r="81" spans="1:87" x14ac:dyDescent="0.25">
      <c r="A81" s="206" t="s">
        <v>1126</v>
      </c>
      <c r="B81" s="215">
        <v>20180325</v>
      </c>
      <c r="C81" s="215">
        <v>32</v>
      </c>
      <c r="D81" s="215">
        <v>23</v>
      </c>
      <c r="F81" s="215">
        <v>13</v>
      </c>
      <c r="AZ81" s="215" t="s">
        <v>1127</v>
      </c>
      <c r="BG81" s="215" t="s">
        <v>1127</v>
      </c>
      <c r="BO81" s="215" t="s">
        <v>1127</v>
      </c>
      <c r="BX81" s="215" t="s">
        <v>1117</v>
      </c>
      <c r="BY81" s="215" t="s">
        <v>1116</v>
      </c>
      <c r="CA81" s="215" t="s">
        <v>1116</v>
      </c>
      <c r="CB81" s="215" t="s">
        <v>1117</v>
      </c>
      <c r="CC81" s="215" t="s">
        <v>1117</v>
      </c>
      <c r="CD81" s="215" t="s">
        <v>1117</v>
      </c>
      <c r="CE81" s="215" t="s">
        <v>1116</v>
      </c>
      <c r="CF81" s="215" t="s">
        <v>1117</v>
      </c>
      <c r="CG81" s="156" t="s">
        <v>1117</v>
      </c>
      <c r="CH81" s="156" t="s">
        <v>1117</v>
      </c>
      <c r="CI81" s="215" t="s">
        <v>1116</v>
      </c>
    </row>
    <row r="82" spans="1:87" x14ac:dyDescent="0.25">
      <c r="A82" s="206" t="s">
        <v>1126</v>
      </c>
      <c r="B82" s="215">
        <v>20180326</v>
      </c>
      <c r="C82" s="215">
        <v>33</v>
      </c>
      <c r="D82" s="215">
        <v>24</v>
      </c>
      <c r="F82" s="215">
        <v>13</v>
      </c>
      <c r="BG82" s="215" t="s">
        <v>1117</v>
      </c>
      <c r="BO82" s="215" t="s">
        <v>1117</v>
      </c>
      <c r="BX82" s="215" t="s">
        <v>1117</v>
      </c>
      <c r="BY82" s="215" t="s">
        <v>1116</v>
      </c>
      <c r="CA82" s="215" t="s">
        <v>1116</v>
      </c>
      <c r="CB82" s="215" t="s">
        <v>1116</v>
      </c>
      <c r="CC82" s="215" t="s">
        <v>1116</v>
      </c>
      <c r="CD82" s="215" t="s">
        <v>1164</v>
      </c>
      <c r="CE82" s="215" t="s">
        <v>1116</v>
      </c>
      <c r="CF82" s="215" t="s">
        <v>1116</v>
      </c>
      <c r="CG82" s="156" t="s">
        <v>1116</v>
      </c>
      <c r="CH82" s="156" t="s">
        <v>1116</v>
      </c>
      <c r="CI82" s="215" t="s">
        <v>1116</v>
      </c>
    </row>
    <row r="83" spans="1:87" x14ac:dyDescent="0.25">
      <c r="A83" s="206" t="s">
        <v>1126</v>
      </c>
      <c r="B83" s="215">
        <v>20180328</v>
      </c>
      <c r="C83" s="215">
        <v>34</v>
      </c>
      <c r="D83" s="215">
        <v>26</v>
      </c>
      <c r="F83" s="215">
        <v>10</v>
      </c>
      <c r="AZ83" s="215" t="s">
        <v>1127</v>
      </c>
      <c r="BG83" s="215" t="s">
        <v>1127</v>
      </c>
      <c r="BO83" s="215" t="s">
        <v>1127</v>
      </c>
      <c r="BX83" s="215" t="s">
        <v>1117</v>
      </c>
      <c r="BY83" s="215" t="s">
        <v>1117</v>
      </c>
      <c r="CA83" s="215" t="s">
        <v>1116</v>
      </c>
      <c r="CB83" s="215" t="s">
        <v>1116</v>
      </c>
      <c r="CC83" s="215" t="s">
        <v>1116</v>
      </c>
      <c r="CD83" s="215" t="s">
        <v>1164</v>
      </c>
      <c r="CE83" s="215" t="s">
        <v>1116</v>
      </c>
      <c r="CF83" s="215" t="s">
        <v>1116</v>
      </c>
      <c r="CG83" s="156" t="s">
        <v>1116</v>
      </c>
      <c r="CH83" s="156" t="s">
        <v>1116</v>
      </c>
      <c r="CI83" s="215" t="s">
        <v>1116</v>
      </c>
    </row>
    <row r="84" spans="1:87" x14ac:dyDescent="0.25">
      <c r="A84" s="206" t="s">
        <v>1126</v>
      </c>
      <c r="B84" s="215">
        <v>20180326</v>
      </c>
      <c r="C84" s="215">
        <v>35</v>
      </c>
      <c r="D84" s="215">
        <v>24</v>
      </c>
      <c r="F84" s="215">
        <v>12</v>
      </c>
      <c r="BG84" s="215" t="s">
        <v>1117</v>
      </c>
      <c r="BO84" s="215" t="s">
        <v>1117</v>
      </c>
      <c r="BX84" s="215" t="s">
        <v>1117</v>
      </c>
      <c r="BY84" s="215" t="s">
        <v>1117</v>
      </c>
      <c r="CA84" s="215" t="s">
        <v>1116</v>
      </c>
      <c r="CB84" s="215" t="s">
        <v>1116</v>
      </c>
      <c r="CC84" s="215" t="s">
        <v>1116</v>
      </c>
      <c r="CD84" s="215" t="s">
        <v>1164</v>
      </c>
      <c r="CE84" s="215" t="s">
        <v>1116</v>
      </c>
      <c r="CF84" s="215" t="s">
        <v>1116</v>
      </c>
      <c r="CG84" s="156" t="s">
        <v>1116</v>
      </c>
      <c r="CH84" s="156" t="s">
        <v>1116</v>
      </c>
      <c r="CI84" s="215" t="s">
        <v>1117</v>
      </c>
    </row>
    <row r="85" spans="1:87" x14ac:dyDescent="0.25">
      <c r="A85" s="206" t="s">
        <v>1126</v>
      </c>
      <c r="B85" s="215">
        <v>20180327</v>
      </c>
      <c r="C85" s="215">
        <v>36</v>
      </c>
      <c r="D85" s="215">
        <v>25</v>
      </c>
      <c r="F85" s="215">
        <v>11</v>
      </c>
      <c r="AZ85" s="215" t="s">
        <v>1127</v>
      </c>
      <c r="BG85" s="215" t="s">
        <v>1117</v>
      </c>
      <c r="BO85" s="215" t="s">
        <v>1117</v>
      </c>
      <c r="BX85" s="215" t="s">
        <v>1117</v>
      </c>
      <c r="BY85" s="215" t="s">
        <v>1117</v>
      </c>
      <c r="CA85" s="215" t="s">
        <v>1116</v>
      </c>
      <c r="CB85" s="215" t="s">
        <v>1116</v>
      </c>
      <c r="CC85" s="215" t="s">
        <v>1116</v>
      </c>
      <c r="CD85" s="215" t="s">
        <v>1164</v>
      </c>
      <c r="CE85" s="215" t="s">
        <v>1116</v>
      </c>
      <c r="CF85" s="215" t="s">
        <v>1116</v>
      </c>
      <c r="CG85" s="156" t="s">
        <v>1117</v>
      </c>
      <c r="CH85" s="156" t="s">
        <v>1117</v>
      </c>
      <c r="CI85" s="215" t="s">
        <v>1116</v>
      </c>
    </row>
    <row r="86" spans="1:87" x14ac:dyDescent="0.25">
      <c r="A86" s="206" t="s">
        <v>1126</v>
      </c>
      <c r="B86" s="215">
        <v>20180328</v>
      </c>
      <c r="C86" s="215">
        <v>37</v>
      </c>
      <c r="D86" s="215">
        <v>26</v>
      </c>
      <c r="F86" s="215">
        <v>10</v>
      </c>
      <c r="AZ86" s="215" t="s">
        <v>1127</v>
      </c>
      <c r="BG86" s="215" t="s">
        <v>1117</v>
      </c>
      <c r="BO86" s="215" t="s">
        <v>1117</v>
      </c>
      <c r="BX86" s="215" t="s">
        <v>1117</v>
      </c>
      <c r="BY86" s="215" t="s">
        <v>1117</v>
      </c>
      <c r="CA86" s="215" t="s">
        <v>1116</v>
      </c>
      <c r="CB86" s="215" t="s">
        <v>1116</v>
      </c>
      <c r="CC86" s="215" t="s">
        <v>1116</v>
      </c>
      <c r="CD86" s="215" t="s">
        <v>1164</v>
      </c>
      <c r="CE86" s="215" t="s">
        <v>1116</v>
      </c>
      <c r="CF86" s="215" t="s">
        <v>1116</v>
      </c>
      <c r="CG86" s="156" t="s">
        <v>1116</v>
      </c>
      <c r="CH86" s="156" t="s">
        <v>1116</v>
      </c>
      <c r="CI86" s="215" t="s">
        <v>1116</v>
      </c>
    </row>
    <row r="87" spans="1:87" x14ac:dyDescent="0.25">
      <c r="A87" s="206" t="s">
        <v>1126</v>
      </c>
      <c r="B87" s="215">
        <v>20180327</v>
      </c>
      <c r="C87" s="215">
        <v>38</v>
      </c>
      <c r="D87" s="215">
        <v>25</v>
      </c>
      <c r="F87" s="215">
        <v>11</v>
      </c>
      <c r="BG87" s="215" t="s">
        <v>1117</v>
      </c>
      <c r="BO87" s="215" t="s">
        <v>1117</v>
      </c>
      <c r="BX87" s="215" t="s">
        <v>1117</v>
      </c>
      <c r="BY87" s="215" t="s">
        <v>1117</v>
      </c>
      <c r="CA87" s="215" t="s">
        <v>1116</v>
      </c>
      <c r="CB87" s="215" t="s">
        <v>1116</v>
      </c>
      <c r="CC87" s="215" t="s">
        <v>1116</v>
      </c>
      <c r="CD87" s="215" t="s">
        <v>1164</v>
      </c>
      <c r="CE87" s="215" t="s">
        <v>1116</v>
      </c>
      <c r="CF87" s="215" t="s">
        <v>1116</v>
      </c>
      <c r="CG87" s="156" t="s">
        <v>1116</v>
      </c>
      <c r="CH87" s="156" t="s">
        <v>1116</v>
      </c>
      <c r="CI87" s="215" t="s">
        <v>1116</v>
      </c>
    </row>
    <row r="88" spans="1:87" x14ac:dyDescent="0.25">
      <c r="A88" s="206" t="s">
        <v>1126</v>
      </c>
      <c r="B88" s="215">
        <v>20180327</v>
      </c>
      <c r="C88" s="215">
        <v>39</v>
      </c>
      <c r="D88" s="215">
        <v>25</v>
      </c>
      <c r="F88" s="215">
        <v>11</v>
      </c>
      <c r="BG88" s="215" t="s">
        <v>1117</v>
      </c>
      <c r="BO88" s="215" t="s">
        <v>1117</v>
      </c>
      <c r="BX88" s="215" t="s">
        <v>1117</v>
      </c>
      <c r="BY88" s="215" t="s">
        <v>1117</v>
      </c>
      <c r="CA88" s="215" t="s">
        <v>1116</v>
      </c>
      <c r="CB88" s="215" t="s">
        <v>1116</v>
      </c>
      <c r="CC88" s="215" t="s">
        <v>1116</v>
      </c>
      <c r="CD88" s="215" t="s">
        <v>1164</v>
      </c>
      <c r="CE88" s="215" t="s">
        <v>1116</v>
      </c>
      <c r="CF88" s="215" t="s">
        <v>1116</v>
      </c>
      <c r="CG88" s="156" t="s">
        <v>1116</v>
      </c>
      <c r="CH88" s="156" t="s">
        <v>1116</v>
      </c>
      <c r="CI88" s="215" t="s">
        <v>1116</v>
      </c>
    </row>
    <row r="89" spans="1:87" x14ac:dyDescent="0.25">
      <c r="A89" s="206" t="s">
        <v>1126</v>
      </c>
      <c r="B89" s="215">
        <v>20180328</v>
      </c>
      <c r="C89" s="215">
        <v>40</v>
      </c>
      <c r="D89" s="215">
        <v>26</v>
      </c>
      <c r="F89" s="215">
        <v>10</v>
      </c>
      <c r="AZ89" s="215" t="s">
        <v>1127</v>
      </c>
      <c r="BG89" s="215" t="s">
        <v>1127</v>
      </c>
      <c r="BO89" s="215" t="s">
        <v>1127</v>
      </c>
      <c r="BX89" s="215" t="s">
        <v>1117</v>
      </c>
      <c r="BY89" s="215" t="s">
        <v>1117</v>
      </c>
      <c r="CA89" s="215" t="s">
        <v>1116</v>
      </c>
      <c r="CB89" s="215" t="s">
        <v>1117</v>
      </c>
      <c r="CC89" s="215" t="s">
        <v>1116</v>
      </c>
      <c r="CD89" s="215" t="s">
        <v>1164</v>
      </c>
      <c r="CE89" s="215" t="s">
        <v>1116</v>
      </c>
      <c r="CF89" s="215" t="s">
        <v>1116</v>
      </c>
      <c r="CG89" s="156" t="s">
        <v>1116</v>
      </c>
      <c r="CH89" s="156" t="s">
        <v>1116</v>
      </c>
      <c r="CI89" s="215" t="s">
        <v>1116</v>
      </c>
    </row>
    <row r="90" spans="1:87" x14ac:dyDescent="0.25">
      <c r="A90" s="206" t="s">
        <v>1126</v>
      </c>
      <c r="B90" s="215">
        <v>20180327</v>
      </c>
      <c r="C90" s="215">
        <v>41</v>
      </c>
      <c r="D90" s="215">
        <v>25</v>
      </c>
      <c r="F90" s="215">
        <v>9</v>
      </c>
      <c r="AZ90" s="215" t="s">
        <v>1127</v>
      </c>
      <c r="BG90" s="215" t="s">
        <v>1127</v>
      </c>
      <c r="BO90" s="215" t="s">
        <v>1127</v>
      </c>
      <c r="BX90" s="215" t="s">
        <v>1117</v>
      </c>
      <c r="BY90" s="215" t="s">
        <v>1117</v>
      </c>
      <c r="CA90" s="215" t="s">
        <v>1117</v>
      </c>
      <c r="CB90" s="215" t="s">
        <v>1116</v>
      </c>
      <c r="CC90" s="215" t="s">
        <v>1116</v>
      </c>
      <c r="CD90" s="215" t="s">
        <v>1164</v>
      </c>
      <c r="CE90" s="215" t="s">
        <v>1116</v>
      </c>
      <c r="CF90" s="215" t="s">
        <v>1116</v>
      </c>
      <c r="CG90" s="156" t="s">
        <v>1117</v>
      </c>
      <c r="CH90" s="156" t="s">
        <v>1117</v>
      </c>
      <c r="CI90" s="215" t="s">
        <v>1116</v>
      </c>
    </row>
    <row r="91" spans="1:87" x14ac:dyDescent="0.25">
      <c r="A91" s="206" t="s">
        <v>1126</v>
      </c>
      <c r="C91" s="215">
        <v>42</v>
      </c>
      <c r="AZ91" s="215" t="s">
        <v>1127</v>
      </c>
      <c r="BG91" s="215" t="s">
        <v>1127</v>
      </c>
      <c r="BO91" s="215" t="s">
        <v>1127</v>
      </c>
      <c r="CH91" s="156"/>
      <c r="CI91" s="215" t="s">
        <v>1116</v>
      </c>
    </row>
    <row r="92" spans="1:87" x14ac:dyDescent="0.25">
      <c r="A92" s="206" t="s">
        <v>1126</v>
      </c>
      <c r="B92" s="215">
        <v>20180328</v>
      </c>
      <c r="C92" s="215">
        <v>43</v>
      </c>
      <c r="D92" s="215">
        <v>26</v>
      </c>
      <c r="F92" s="215">
        <v>10</v>
      </c>
      <c r="BG92" s="215" t="s">
        <v>1117</v>
      </c>
      <c r="BO92" s="215" t="s">
        <v>1117</v>
      </c>
      <c r="BX92" s="215" t="s">
        <v>1117</v>
      </c>
      <c r="BY92" s="215" t="s">
        <v>1117</v>
      </c>
      <c r="CA92" s="215" t="s">
        <v>1116</v>
      </c>
      <c r="CB92" s="215" t="s">
        <v>1116</v>
      </c>
      <c r="CC92" s="215" t="s">
        <v>1116</v>
      </c>
      <c r="CD92" s="215" t="s">
        <v>1164</v>
      </c>
      <c r="CE92" s="215" t="s">
        <v>1116</v>
      </c>
      <c r="CF92" s="215" t="s">
        <v>1116</v>
      </c>
      <c r="CG92" s="215" t="s">
        <v>1116</v>
      </c>
      <c r="CH92" s="156" t="s">
        <v>1116</v>
      </c>
      <c r="CI92" s="215" t="s">
        <v>1116</v>
      </c>
    </row>
    <row r="93" spans="1:87" x14ac:dyDescent="0.25">
      <c r="A93" s="206" t="s">
        <v>1126</v>
      </c>
      <c r="B93" s="215">
        <v>20180327</v>
      </c>
      <c r="C93" s="215">
        <v>44</v>
      </c>
      <c r="D93" s="215">
        <v>25</v>
      </c>
      <c r="F93" s="215">
        <v>11</v>
      </c>
      <c r="BG93" s="215" t="s">
        <v>1117</v>
      </c>
      <c r="BO93" s="215" t="s">
        <v>1117</v>
      </c>
      <c r="BX93" s="215" t="s">
        <v>1117</v>
      </c>
      <c r="BY93" s="215" t="s">
        <v>1117</v>
      </c>
      <c r="CA93" s="215" t="s">
        <v>1116</v>
      </c>
      <c r="CB93" s="215" t="s">
        <v>1116</v>
      </c>
      <c r="CC93" s="215" t="s">
        <v>1116</v>
      </c>
      <c r="CD93" s="215" t="s">
        <v>1164</v>
      </c>
      <c r="CE93" s="215" t="s">
        <v>1116</v>
      </c>
      <c r="CF93" s="215" t="s">
        <v>1116</v>
      </c>
      <c r="CG93" s="215" t="s">
        <v>1116</v>
      </c>
      <c r="CH93" s="156" t="s">
        <v>1116</v>
      </c>
      <c r="CI93" s="215" t="s">
        <v>1116</v>
      </c>
    </row>
    <row r="94" spans="1:87" x14ac:dyDescent="0.25">
      <c r="A94" s="206" t="s">
        <v>1126</v>
      </c>
      <c r="B94" s="215">
        <v>20180325</v>
      </c>
      <c r="C94" s="215">
        <v>45</v>
      </c>
      <c r="D94" s="215">
        <v>23</v>
      </c>
      <c r="F94" s="215">
        <v>10</v>
      </c>
      <c r="BG94" s="215" t="s">
        <v>1117</v>
      </c>
      <c r="BO94" s="215" t="s">
        <v>1117</v>
      </c>
      <c r="BX94" s="215" t="s">
        <v>1117</v>
      </c>
      <c r="BY94" s="215" t="s">
        <v>1117</v>
      </c>
      <c r="CA94" s="215" t="s">
        <v>1117</v>
      </c>
      <c r="CB94" s="215" t="s">
        <v>1117</v>
      </c>
      <c r="CC94" s="215" t="s">
        <v>1116</v>
      </c>
      <c r="CD94" s="215" t="s">
        <v>1164</v>
      </c>
      <c r="CE94" s="215" t="s">
        <v>1116</v>
      </c>
      <c r="CF94" s="215" t="s">
        <v>1116</v>
      </c>
      <c r="CG94" s="215" t="s">
        <v>1116</v>
      </c>
      <c r="CH94" s="156" t="s">
        <v>1116</v>
      </c>
      <c r="CI94" s="215" t="s">
        <v>1116</v>
      </c>
    </row>
    <row r="95" spans="1:87" x14ac:dyDescent="0.25">
      <c r="A95" s="206" t="s">
        <v>1126</v>
      </c>
      <c r="B95" s="215">
        <v>20180327</v>
      </c>
      <c r="C95" s="215">
        <v>46</v>
      </c>
      <c r="D95" s="215">
        <v>25</v>
      </c>
      <c r="F95" s="215">
        <v>11</v>
      </c>
      <c r="BG95" s="215" t="s">
        <v>1117</v>
      </c>
      <c r="BO95" s="215" t="s">
        <v>1117</v>
      </c>
      <c r="BX95" s="215" t="s">
        <v>1117</v>
      </c>
      <c r="BY95" s="215" t="s">
        <v>1117</v>
      </c>
      <c r="CA95" s="215" t="s">
        <v>1116</v>
      </c>
      <c r="CB95" s="215" t="s">
        <v>1116</v>
      </c>
      <c r="CC95" s="215" t="s">
        <v>1116</v>
      </c>
      <c r="CD95" s="215" t="s">
        <v>1164</v>
      </c>
      <c r="CE95" s="215" t="s">
        <v>1116</v>
      </c>
      <c r="CF95" s="215" t="s">
        <v>1116</v>
      </c>
      <c r="CG95" s="215" t="s">
        <v>1116</v>
      </c>
      <c r="CH95" s="156" t="s">
        <v>1116</v>
      </c>
      <c r="CI95" s="215" t="s">
        <v>1116</v>
      </c>
    </row>
    <row r="96" spans="1:87" x14ac:dyDescent="0.25">
      <c r="A96" s="206" t="s">
        <v>1126</v>
      </c>
      <c r="B96" s="215">
        <v>20180328</v>
      </c>
      <c r="C96" s="215">
        <v>47</v>
      </c>
      <c r="D96" s="215">
        <v>26</v>
      </c>
      <c r="F96" s="215">
        <v>8</v>
      </c>
      <c r="AZ96" s="215" t="s">
        <v>1127</v>
      </c>
      <c r="BG96" s="215" t="s">
        <v>1117</v>
      </c>
      <c r="BO96" s="215" t="s">
        <v>1117</v>
      </c>
      <c r="BX96" s="215" t="s">
        <v>1117</v>
      </c>
      <c r="BY96" s="215" t="s">
        <v>1117</v>
      </c>
      <c r="CA96" s="215" t="s">
        <v>1117</v>
      </c>
      <c r="CB96" s="215" t="s">
        <v>1116</v>
      </c>
      <c r="CC96" s="215" t="s">
        <v>1117</v>
      </c>
      <c r="CD96" s="215" t="s">
        <v>1164</v>
      </c>
      <c r="CE96" s="215" t="s">
        <v>1116</v>
      </c>
      <c r="CF96" s="215" t="s">
        <v>1116</v>
      </c>
      <c r="CG96" s="215" t="s">
        <v>1116</v>
      </c>
      <c r="CH96" s="156" t="s">
        <v>1116</v>
      </c>
      <c r="CI96" s="215" t="s">
        <v>1116</v>
      </c>
    </row>
    <row r="97" spans="1:87" x14ac:dyDescent="0.25">
      <c r="A97" s="206" t="s">
        <v>1126</v>
      </c>
      <c r="B97" s="215">
        <v>20180327</v>
      </c>
      <c r="C97" s="215">
        <v>48</v>
      </c>
      <c r="D97" s="215">
        <v>25</v>
      </c>
      <c r="F97" s="215">
        <v>11</v>
      </c>
      <c r="BG97" s="215" t="s">
        <v>1117</v>
      </c>
      <c r="BO97" s="215" t="s">
        <v>1117</v>
      </c>
      <c r="BX97" s="215" t="s">
        <v>1117</v>
      </c>
      <c r="BY97" s="215" t="s">
        <v>1117</v>
      </c>
      <c r="CA97" s="215" t="s">
        <v>1116</v>
      </c>
      <c r="CB97" s="215" t="s">
        <v>1116</v>
      </c>
      <c r="CC97" s="215" t="s">
        <v>1116</v>
      </c>
      <c r="CD97" s="215" t="s">
        <v>1116</v>
      </c>
      <c r="CE97" s="215" t="s">
        <v>1116</v>
      </c>
      <c r="CF97" s="215" t="s">
        <v>1116</v>
      </c>
      <c r="CG97" s="215" t="s">
        <v>1116</v>
      </c>
      <c r="CH97" s="156" t="s">
        <v>1117</v>
      </c>
      <c r="CI97" s="215" t="s">
        <v>1116</v>
      </c>
    </row>
    <row r="98" spans="1:87" x14ac:dyDescent="0.25">
      <c r="A98" s="207" t="s">
        <v>1201</v>
      </c>
      <c r="B98" s="215">
        <v>20180409</v>
      </c>
      <c r="C98" s="215">
        <v>1</v>
      </c>
      <c r="D98" s="215">
        <v>26</v>
      </c>
      <c r="E98" s="215">
        <v>8</v>
      </c>
      <c r="F98" s="215">
        <v>5</v>
      </c>
      <c r="AV98" s="215" t="s">
        <v>1234</v>
      </c>
      <c r="AX98" s="215" t="s">
        <v>1234</v>
      </c>
      <c r="AY98" s="215" t="s">
        <v>1234</v>
      </c>
      <c r="AZ98" s="215" t="s">
        <v>1234</v>
      </c>
      <c r="BA98" s="215" t="s">
        <v>1234</v>
      </c>
      <c r="BB98" s="215" t="s">
        <v>1234</v>
      </c>
      <c r="BE98" s="215" t="s">
        <v>1234</v>
      </c>
      <c r="BG98" s="215" t="s">
        <v>1160</v>
      </c>
      <c r="BH98" s="215" t="s">
        <v>1160</v>
      </c>
      <c r="BI98" s="215" t="s">
        <v>1160</v>
      </c>
      <c r="BJ98" s="215" t="s">
        <v>1160</v>
      </c>
      <c r="BK98" s="215" t="s">
        <v>1160</v>
      </c>
      <c r="BL98" s="215" t="s">
        <v>1160</v>
      </c>
      <c r="BM98" s="215" t="s">
        <v>1160</v>
      </c>
      <c r="BN98" s="215" t="s">
        <v>1160</v>
      </c>
      <c r="BO98" s="215" t="s">
        <v>1160</v>
      </c>
      <c r="BP98" s="215" t="s">
        <v>1128</v>
      </c>
      <c r="BQ98" s="215" t="s">
        <v>1117</v>
      </c>
      <c r="BR98" s="215" t="s">
        <v>1117</v>
      </c>
      <c r="BS98" s="215" t="s">
        <v>1116</v>
      </c>
      <c r="BT98" s="215" t="s">
        <v>1116</v>
      </c>
      <c r="BU98" s="215" t="s">
        <v>1116</v>
      </c>
      <c r="BV98" s="215" t="s">
        <v>1116</v>
      </c>
      <c r="BW98" s="215" t="s">
        <v>1117</v>
      </c>
    </row>
    <row r="99" spans="1:87" x14ac:dyDescent="0.25">
      <c r="A99" s="207" t="s">
        <v>1201</v>
      </c>
      <c r="B99" s="215">
        <v>20180406</v>
      </c>
      <c r="C99" s="215">
        <v>2</v>
      </c>
      <c r="D99" s="215">
        <v>23</v>
      </c>
      <c r="E99" s="215">
        <v>7</v>
      </c>
      <c r="F99" s="215">
        <v>5</v>
      </c>
      <c r="AV99" s="215" t="s">
        <v>1127</v>
      </c>
      <c r="AX99" s="215" t="s">
        <v>1160</v>
      </c>
      <c r="AY99" s="215" t="s">
        <v>1160</v>
      </c>
      <c r="AZ99" s="215" t="s">
        <v>1160</v>
      </c>
      <c r="BA99" s="215" t="s">
        <v>1160</v>
      </c>
      <c r="BB99" s="215" t="s">
        <v>1160</v>
      </c>
      <c r="BE99" s="215" t="s">
        <v>1160</v>
      </c>
      <c r="BG99" s="215" t="s">
        <v>1160</v>
      </c>
      <c r="BH99" s="215" t="s">
        <v>1160</v>
      </c>
      <c r="BI99" s="215" t="s">
        <v>1160</v>
      </c>
      <c r="BJ99" s="215" t="s">
        <v>1160</v>
      </c>
      <c r="BK99" s="215" t="s">
        <v>1160</v>
      </c>
      <c r="BL99" s="215" t="s">
        <v>1160</v>
      </c>
      <c r="BM99" s="215" t="s">
        <v>1160</v>
      </c>
      <c r="BN99" s="215" t="s">
        <v>1160</v>
      </c>
      <c r="BO99" s="215" t="s">
        <v>1160</v>
      </c>
      <c r="BP99" s="215" t="s">
        <v>1160</v>
      </c>
      <c r="BQ99" s="215" t="s">
        <v>1160</v>
      </c>
      <c r="BR99" s="215" t="s">
        <v>1160</v>
      </c>
      <c r="BS99" s="215" t="s">
        <v>1160</v>
      </c>
      <c r="BT99" s="215" t="s">
        <v>1117</v>
      </c>
      <c r="BU99" s="215" t="s">
        <v>1117</v>
      </c>
      <c r="BV99" s="215" t="s">
        <v>1116</v>
      </c>
      <c r="BW99" s="215" t="s">
        <v>1116</v>
      </c>
    </row>
    <row r="100" spans="1:87" x14ac:dyDescent="0.25">
      <c r="A100" s="207" t="s">
        <v>1201</v>
      </c>
      <c r="B100" s="215">
        <v>20180409</v>
      </c>
      <c r="C100" s="215">
        <v>3</v>
      </c>
      <c r="D100" s="215">
        <v>26</v>
      </c>
      <c r="E100" s="215">
        <v>8</v>
      </c>
      <c r="F100" s="215">
        <v>5</v>
      </c>
      <c r="AV100" s="215" t="s">
        <v>1127</v>
      </c>
      <c r="AX100" s="215" t="s">
        <v>1127</v>
      </c>
      <c r="AY100" s="215" t="s">
        <v>1127</v>
      </c>
      <c r="AZ100" s="215" t="s">
        <v>1127</v>
      </c>
      <c r="BA100" s="215" t="s">
        <v>1127</v>
      </c>
      <c r="BB100" s="215" t="s">
        <v>1127</v>
      </c>
      <c r="BE100" s="215" t="s">
        <v>1127</v>
      </c>
      <c r="BG100" s="215" t="s">
        <v>1127</v>
      </c>
      <c r="BH100" s="215" t="s">
        <v>1127</v>
      </c>
      <c r="BI100" s="215" t="s">
        <v>1127</v>
      </c>
      <c r="BJ100" s="215" t="s">
        <v>1127</v>
      </c>
      <c r="BK100" s="215" t="s">
        <v>1127</v>
      </c>
      <c r="BL100" s="215" t="s">
        <v>1160</v>
      </c>
      <c r="BM100" s="215" t="s">
        <v>1160</v>
      </c>
      <c r="BN100" s="215" t="s">
        <v>1160</v>
      </c>
      <c r="BO100" s="215" t="s">
        <v>1160</v>
      </c>
      <c r="BP100" s="215" t="s">
        <v>1128</v>
      </c>
      <c r="BQ100" s="215" t="s">
        <v>1117</v>
      </c>
      <c r="BR100" s="215" t="s">
        <v>1117</v>
      </c>
      <c r="BS100" s="215" t="s">
        <v>1116</v>
      </c>
      <c r="BT100" s="215" t="s">
        <v>1116</v>
      </c>
      <c r="BU100" s="215" t="s">
        <v>1117</v>
      </c>
      <c r="BV100" s="215" t="s">
        <v>1116</v>
      </c>
      <c r="BW100" s="215" t="s">
        <v>1117</v>
      </c>
    </row>
    <row r="101" spans="1:87" x14ac:dyDescent="0.25">
      <c r="A101" s="207" t="s">
        <v>1201</v>
      </c>
      <c r="B101" s="215">
        <v>20180409</v>
      </c>
      <c r="C101" s="215">
        <v>4</v>
      </c>
      <c r="D101" s="215">
        <v>26</v>
      </c>
      <c r="E101" s="215">
        <v>9</v>
      </c>
      <c r="F101" s="215">
        <v>6</v>
      </c>
      <c r="AV101" s="215" t="s">
        <v>1234</v>
      </c>
      <c r="AX101" s="215" t="s">
        <v>1234</v>
      </c>
      <c r="AY101" s="215" t="s">
        <v>1234</v>
      </c>
      <c r="AZ101" s="215" t="s">
        <v>1234</v>
      </c>
      <c r="BA101" s="215" t="s">
        <v>1234</v>
      </c>
      <c r="BB101" s="215" t="s">
        <v>1234</v>
      </c>
      <c r="BE101" s="215" t="s">
        <v>1160</v>
      </c>
      <c r="BG101" s="215" t="s">
        <v>1160</v>
      </c>
      <c r="BH101" s="215" t="s">
        <v>1160</v>
      </c>
      <c r="BI101" s="215" t="s">
        <v>1160</v>
      </c>
      <c r="BJ101" s="215" t="s">
        <v>1160</v>
      </c>
      <c r="BK101" s="215" t="s">
        <v>1160</v>
      </c>
      <c r="BL101" s="215" t="s">
        <v>1160</v>
      </c>
      <c r="BM101" s="215" t="s">
        <v>1160</v>
      </c>
      <c r="BN101" s="215" t="s">
        <v>1160</v>
      </c>
      <c r="BO101" s="215" t="s">
        <v>1128</v>
      </c>
      <c r="BP101" s="215" t="s">
        <v>1117</v>
      </c>
      <c r="BQ101" s="215" t="s">
        <v>1117</v>
      </c>
      <c r="BR101" s="215" t="s">
        <v>1116</v>
      </c>
      <c r="BS101" s="215" t="s">
        <v>1116</v>
      </c>
      <c r="BT101" s="215" t="s">
        <v>1116</v>
      </c>
      <c r="BU101" s="215" t="s">
        <v>1116</v>
      </c>
      <c r="BV101" s="215" t="s">
        <v>1116</v>
      </c>
      <c r="BW101" s="215" t="s">
        <v>1117</v>
      </c>
    </row>
    <row r="102" spans="1:87" x14ac:dyDescent="0.25">
      <c r="A102" s="207" t="s">
        <v>1201</v>
      </c>
      <c r="B102" s="215">
        <v>20180406</v>
      </c>
      <c r="C102" s="215">
        <v>5</v>
      </c>
      <c r="D102" s="215">
        <v>23</v>
      </c>
      <c r="E102" s="215">
        <v>8</v>
      </c>
      <c r="F102" s="215">
        <v>3</v>
      </c>
      <c r="AV102" s="215" t="s">
        <v>1234</v>
      </c>
      <c r="AX102" s="215" t="s">
        <v>1234</v>
      </c>
      <c r="AY102" s="215" t="s">
        <v>1234</v>
      </c>
      <c r="AZ102" s="215" t="s">
        <v>1234</v>
      </c>
      <c r="BA102" s="215" t="s">
        <v>1234</v>
      </c>
      <c r="BB102" s="215" t="s">
        <v>1234</v>
      </c>
      <c r="BE102" s="215" t="s">
        <v>1234</v>
      </c>
      <c r="BG102" s="215" t="s">
        <v>1234</v>
      </c>
      <c r="BH102" s="215" t="s">
        <v>1234</v>
      </c>
      <c r="BI102" s="215" t="s">
        <v>1160</v>
      </c>
      <c r="BJ102" s="215" t="s">
        <v>1160</v>
      </c>
      <c r="BK102" s="215" t="s">
        <v>1160</v>
      </c>
      <c r="BL102" s="215" t="s">
        <v>1160</v>
      </c>
      <c r="BM102" s="215" t="s">
        <v>1160</v>
      </c>
      <c r="BN102" s="215" t="s">
        <v>1160</v>
      </c>
      <c r="BO102" s="215" t="s">
        <v>1160</v>
      </c>
      <c r="BP102" s="215" t="s">
        <v>1160</v>
      </c>
      <c r="BQ102" s="215" t="s">
        <v>1160</v>
      </c>
      <c r="BR102" s="215" t="s">
        <v>1160</v>
      </c>
      <c r="BS102" s="215" t="s">
        <v>1128</v>
      </c>
      <c r="BT102" s="215" t="s">
        <v>1117</v>
      </c>
      <c r="BU102" s="215" t="s">
        <v>1117</v>
      </c>
      <c r="BV102" s="215" t="s">
        <v>1116</v>
      </c>
      <c r="BW102" s="215" t="s">
        <v>1116</v>
      </c>
    </row>
    <row r="103" spans="1:87" x14ac:dyDescent="0.25">
      <c r="A103" s="207" t="s">
        <v>1201</v>
      </c>
      <c r="B103" s="215">
        <v>20180405</v>
      </c>
      <c r="C103" s="215">
        <v>6</v>
      </c>
      <c r="D103" s="215">
        <v>22</v>
      </c>
      <c r="E103" s="215">
        <v>7</v>
      </c>
      <c r="F103" s="215">
        <v>6</v>
      </c>
      <c r="AV103" s="215" t="s">
        <v>1127</v>
      </c>
      <c r="AY103" s="215" t="s">
        <v>1160</v>
      </c>
      <c r="AZ103" s="215" t="s">
        <v>1160</v>
      </c>
      <c r="BA103" s="215" t="s">
        <v>1160</v>
      </c>
      <c r="BB103" s="215" t="s">
        <v>1160</v>
      </c>
      <c r="BE103" s="215" t="s">
        <v>1160</v>
      </c>
      <c r="BG103" s="215" t="s">
        <v>1160</v>
      </c>
      <c r="BH103" s="215" t="s">
        <v>1160</v>
      </c>
      <c r="BI103" s="215" t="s">
        <v>1160</v>
      </c>
      <c r="BJ103" s="215" t="s">
        <v>1160</v>
      </c>
      <c r="BK103" s="215" t="s">
        <v>1160</v>
      </c>
      <c r="BL103" s="215" t="s">
        <v>1160</v>
      </c>
      <c r="BM103" s="215" t="s">
        <v>1160</v>
      </c>
      <c r="BN103" s="215" t="s">
        <v>1160</v>
      </c>
      <c r="BO103" s="215" t="s">
        <v>1160</v>
      </c>
      <c r="BP103" s="215" t="s">
        <v>1160</v>
      </c>
      <c r="BQ103" s="215" t="s">
        <v>1160</v>
      </c>
      <c r="BR103" s="215" t="s">
        <v>1160</v>
      </c>
      <c r="BS103" s="215" t="s">
        <v>1160</v>
      </c>
      <c r="BT103" s="215" t="s">
        <v>1160</v>
      </c>
      <c r="BU103" s="215" t="s">
        <v>1117</v>
      </c>
      <c r="BV103" s="215" t="s">
        <v>1116</v>
      </c>
      <c r="BW103" s="215" t="s">
        <v>1116</v>
      </c>
    </row>
    <row r="104" spans="1:87" x14ac:dyDescent="0.25">
      <c r="A104" s="207" t="s">
        <v>1201</v>
      </c>
      <c r="B104" s="215">
        <v>20180406</v>
      </c>
      <c r="C104" s="215">
        <v>7</v>
      </c>
      <c r="D104" s="215">
        <v>23</v>
      </c>
      <c r="E104" s="215">
        <v>10</v>
      </c>
      <c r="F104" s="215">
        <v>7</v>
      </c>
      <c r="AV104" s="215" t="s">
        <v>1234</v>
      </c>
      <c r="AX104" s="215" t="s">
        <v>1234</v>
      </c>
      <c r="AY104" s="215" t="s">
        <v>1234</v>
      </c>
      <c r="AZ104" s="215" t="s">
        <v>1234</v>
      </c>
      <c r="BA104" s="215" t="s">
        <v>1234</v>
      </c>
      <c r="BB104" s="215" t="s">
        <v>1234</v>
      </c>
      <c r="BE104" s="215" t="s">
        <v>1234</v>
      </c>
      <c r="BG104" s="215" t="s">
        <v>1234</v>
      </c>
      <c r="BH104" s="215" t="s">
        <v>1160</v>
      </c>
      <c r="BI104" s="215" t="s">
        <v>1160</v>
      </c>
      <c r="BJ104" s="215" t="s">
        <v>1160</v>
      </c>
      <c r="BK104" s="215" t="s">
        <v>1160</v>
      </c>
      <c r="BL104" s="215" t="s">
        <v>1160</v>
      </c>
      <c r="BM104" s="215" t="s">
        <v>1160</v>
      </c>
      <c r="BN104" s="215" t="s">
        <v>1160</v>
      </c>
      <c r="BO104" s="215" t="s">
        <v>1160</v>
      </c>
      <c r="BP104" s="215" t="s">
        <v>1160</v>
      </c>
      <c r="BQ104" s="215" t="s">
        <v>1128</v>
      </c>
      <c r="BR104" s="215" t="s">
        <v>1117</v>
      </c>
      <c r="BS104" s="215" t="s">
        <v>1117</v>
      </c>
      <c r="BT104" s="215" t="s">
        <v>1116</v>
      </c>
      <c r="BU104" s="215" t="s">
        <v>1116</v>
      </c>
      <c r="BV104" s="215" t="s">
        <v>1116</v>
      </c>
      <c r="BW104" s="215" t="s">
        <v>1116</v>
      </c>
    </row>
    <row r="105" spans="1:87" x14ac:dyDescent="0.25">
      <c r="A105" s="207" t="s">
        <v>1201</v>
      </c>
      <c r="B105" s="215">
        <v>20180407</v>
      </c>
      <c r="C105" s="215">
        <v>8</v>
      </c>
      <c r="D105" s="215">
        <v>24</v>
      </c>
      <c r="E105" s="215">
        <v>10</v>
      </c>
      <c r="F105" s="215">
        <v>6</v>
      </c>
      <c r="AV105" s="215" t="s">
        <v>1234</v>
      </c>
      <c r="AX105" s="215" t="s">
        <v>1234</v>
      </c>
      <c r="AY105" s="215" t="s">
        <v>1234</v>
      </c>
      <c r="AZ105" s="215" t="s">
        <v>1234</v>
      </c>
      <c r="BA105" s="215" t="s">
        <v>1234</v>
      </c>
      <c r="BB105" s="215" t="s">
        <v>1234</v>
      </c>
      <c r="BE105" s="215" t="s">
        <v>1234</v>
      </c>
      <c r="BG105" s="215" t="s">
        <v>1160</v>
      </c>
      <c r="BH105" s="215" t="s">
        <v>1160</v>
      </c>
      <c r="BI105" s="215" t="s">
        <v>1160</v>
      </c>
      <c r="BJ105" s="215" t="s">
        <v>1160</v>
      </c>
      <c r="BK105" s="215" t="s">
        <v>1160</v>
      </c>
      <c r="BL105" s="215" t="s">
        <v>1160</v>
      </c>
      <c r="BM105" s="215" t="s">
        <v>1160</v>
      </c>
      <c r="BN105" s="215" t="s">
        <v>1160</v>
      </c>
      <c r="BO105" s="215" t="s">
        <v>1160</v>
      </c>
      <c r="BP105" s="215" t="s">
        <v>1128</v>
      </c>
      <c r="BQ105" s="215" t="s">
        <v>1117</v>
      </c>
      <c r="BR105" s="215" t="s">
        <v>1117</v>
      </c>
      <c r="BS105" s="215" t="s">
        <v>1117</v>
      </c>
      <c r="BT105" s="215" t="s">
        <v>1116</v>
      </c>
      <c r="BU105" s="215" t="s">
        <v>1117</v>
      </c>
      <c r="BV105" s="215" t="s">
        <v>1116</v>
      </c>
      <c r="BW105" s="215" t="s">
        <v>1117</v>
      </c>
    </row>
    <row r="106" spans="1:87" x14ac:dyDescent="0.25">
      <c r="A106" s="207" t="s">
        <v>1201</v>
      </c>
      <c r="B106" s="215">
        <v>20180407</v>
      </c>
      <c r="C106" s="215">
        <v>9</v>
      </c>
      <c r="D106" s="215">
        <v>24</v>
      </c>
      <c r="E106" s="215">
        <v>10</v>
      </c>
      <c r="F106" s="215">
        <v>7</v>
      </c>
      <c r="AV106" s="215" t="s">
        <v>1234</v>
      </c>
      <c r="AX106" s="215" t="s">
        <v>1234</v>
      </c>
      <c r="AY106" s="215" t="s">
        <v>1234</v>
      </c>
      <c r="AZ106" s="215" t="s">
        <v>1234</v>
      </c>
      <c r="BA106" s="215" t="s">
        <v>1234</v>
      </c>
      <c r="BB106" s="215" t="s">
        <v>1234</v>
      </c>
      <c r="BE106" s="215" t="s">
        <v>1234</v>
      </c>
      <c r="BG106" s="215" t="s">
        <v>1160</v>
      </c>
      <c r="BH106" s="215" t="s">
        <v>1160</v>
      </c>
      <c r="BI106" s="215" t="s">
        <v>1160</v>
      </c>
      <c r="BJ106" s="215" t="s">
        <v>1160</v>
      </c>
      <c r="BK106" s="215" t="s">
        <v>1160</v>
      </c>
      <c r="BL106" s="215" t="s">
        <v>1160</v>
      </c>
      <c r="BM106" s="215" t="s">
        <v>1160</v>
      </c>
      <c r="BN106" s="215" t="s">
        <v>1160</v>
      </c>
      <c r="BO106" s="215" t="s">
        <v>1160</v>
      </c>
      <c r="BP106" s="215" t="s">
        <v>1128</v>
      </c>
      <c r="BQ106" s="215" t="s">
        <v>1117</v>
      </c>
      <c r="BR106" s="215" t="s">
        <v>1117</v>
      </c>
      <c r="BS106" s="215" t="s">
        <v>1116</v>
      </c>
      <c r="BT106" s="215" t="s">
        <v>1116</v>
      </c>
      <c r="BU106" s="215" t="s">
        <v>1116</v>
      </c>
      <c r="BV106" s="215" t="s">
        <v>1116</v>
      </c>
      <c r="BW106" s="215" t="s">
        <v>1116</v>
      </c>
    </row>
    <row r="107" spans="1:87" x14ac:dyDescent="0.25">
      <c r="A107" s="207" t="s">
        <v>1201</v>
      </c>
      <c r="B107" s="215">
        <v>20180406</v>
      </c>
      <c r="C107" s="215">
        <v>10</v>
      </c>
      <c r="D107" s="215">
        <v>23</v>
      </c>
      <c r="E107" s="215">
        <v>11</v>
      </c>
      <c r="F107" s="215">
        <v>6</v>
      </c>
      <c r="AV107" s="215" t="s">
        <v>1234</v>
      </c>
      <c r="AX107" s="215" t="s">
        <v>1234</v>
      </c>
      <c r="AY107" s="215" t="s">
        <v>1234</v>
      </c>
      <c r="AZ107" s="215" t="s">
        <v>1234</v>
      </c>
      <c r="BA107" s="215" t="s">
        <v>1234</v>
      </c>
      <c r="BB107" s="215" t="s">
        <v>1234</v>
      </c>
      <c r="BE107" s="215" t="s">
        <v>1234</v>
      </c>
      <c r="BG107" s="215" t="s">
        <v>1160</v>
      </c>
      <c r="BH107" s="215" t="s">
        <v>1160</v>
      </c>
      <c r="BI107" s="215" t="s">
        <v>1160</v>
      </c>
      <c r="BJ107" s="215" t="s">
        <v>1160</v>
      </c>
      <c r="BK107" s="215" t="s">
        <v>1160</v>
      </c>
      <c r="BL107" s="215" t="s">
        <v>1160</v>
      </c>
      <c r="BM107" s="215" t="s">
        <v>1160</v>
      </c>
      <c r="BN107" s="215" t="s">
        <v>1160</v>
      </c>
      <c r="BO107" s="215" t="s">
        <v>1160</v>
      </c>
      <c r="BP107" s="215" t="s">
        <v>1128</v>
      </c>
      <c r="BQ107" s="215" t="s">
        <v>1117</v>
      </c>
      <c r="BR107" s="215" t="s">
        <v>1117</v>
      </c>
      <c r="BS107" s="215" t="s">
        <v>1116</v>
      </c>
      <c r="BT107" s="215" t="s">
        <v>1116</v>
      </c>
      <c r="BU107" s="215" t="s">
        <v>1116</v>
      </c>
      <c r="BV107" s="215" t="s">
        <v>1116</v>
      </c>
      <c r="BW107" s="215" t="s">
        <v>1116</v>
      </c>
    </row>
    <row r="108" spans="1:87" x14ac:dyDescent="0.25">
      <c r="A108" s="207" t="s">
        <v>1201</v>
      </c>
      <c r="B108" s="215">
        <v>20180407</v>
      </c>
      <c r="C108" s="215">
        <v>11</v>
      </c>
      <c r="D108" s="215">
        <v>24</v>
      </c>
      <c r="BU108" s="215" t="s">
        <v>1116</v>
      </c>
      <c r="BV108" s="215" t="s">
        <v>1116</v>
      </c>
      <c r="BW108" s="215" t="s">
        <v>1116</v>
      </c>
    </row>
    <row r="109" spans="1:87" x14ac:dyDescent="0.25">
      <c r="A109" s="207" t="s">
        <v>1201</v>
      </c>
      <c r="B109" s="215">
        <v>20180408</v>
      </c>
      <c r="C109" s="215">
        <v>12</v>
      </c>
      <c r="D109" s="215">
        <v>25</v>
      </c>
      <c r="E109" s="215">
        <v>5</v>
      </c>
      <c r="F109" s="215">
        <v>3</v>
      </c>
      <c r="AV109" s="215" t="s">
        <v>1127</v>
      </c>
      <c r="AX109" s="215" t="s">
        <v>1160</v>
      </c>
      <c r="AY109" s="215" t="s">
        <v>1160</v>
      </c>
      <c r="AZ109" s="215" t="s">
        <v>1160</v>
      </c>
      <c r="BA109" s="215" t="s">
        <v>1160</v>
      </c>
      <c r="BB109" s="215" t="s">
        <v>1160</v>
      </c>
      <c r="BE109" s="215" t="s">
        <v>1160</v>
      </c>
      <c r="BG109" s="215" t="s">
        <v>1160</v>
      </c>
      <c r="BH109" s="215" t="s">
        <v>1160</v>
      </c>
      <c r="BI109" s="215" t="s">
        <v>1160</v>
      </c>
      <c r="BJ109" s="215" t="s">
        <v>1160</v>
      </c>
      <c r="BK109" s="215" t="s">
        <v>1160</v>
      </c>
      <c r="BL109" s="215" t="s">
        <v>1160</v>
      </c>
      <c r="BM109" s="215" t="s">
        <v>1160</v>
      </c>
      <c r="BN109" s="215" t="s">
        <v>1160</v>
      </c>
      <c r="BO109" s="215" t="s">
        <v>1160</v>
      </c>
      <c r="BP109" s="215" t="s">
        <v>1160</v>
      </c>
      <c r="BQ109" s="215" t="s">
        <v>1160</v>
      </c>
      <c r="BR109" s="215" t="s">
        <v>1160</v>
      </c>
      <c r="BS109" s="215" t="s">
        <v>1160</v>
      </c>
      <c r="BT109" s="215" t="s">
        <v>1117</v>
      </c>
      <c r="BU109" s="215" t="s">
        <v>1117</v>
      </c>
      <c r="BV109" s="215" t="s">
        <v>1117</v>
      </c>
      <c r="BW109" s="215" t="s">
        <v>1116</v>
      </c>
    </row>
    <row r="110" spans="1:87" x14ac:dyDescent="0.25">
      <c r="A110" s="207" t="s">
        <v>1201</v>
      </c>
      <c r="B110" s="215">
        <v>20180410</v>
      </c>
      <c r="C110" s="215">
        <v>13</v>
      </c>
      <c r="D110" s="215">
        <v>27</v>
      </c>
      <c r="E110" s="215">
        <v>9</v>
      </c>
      <c r="F110" s="215">
        <v>6</v>
      </c>
      <c r="AV110" s="215" t="s">
        <v>1234</v>
      </c>
      <c r="AX110" s="215" t="s">
        <v>1234</v>
      </c>
      <c r="AY110" s="215" t="s">
        <v>1234</v>
      </c>
      <c r="AZ110" s="215" t="s">
        <v>1234</v>
      </c>
      <c r="BA110" s="215" t="s">
        <v>1234</v>
      </c>
      <c r="BB110" s="215" t="s">
        <v>1234</v>
      </c>
      <c r="BE110" s="215" t="s">
        <v>1160</v>
      </c>
      <c r="BG110" s="215" t="s">
        <v>1160</v>
      </c>
      <c r="BH110" s="215" t="s">
        <v>1160</v>
      </c>
      <c r="BI110" s="215" t="s">
        <v>1160</v>
      </c>
      <c r="BJ110" s="215" t="s">
        <v>1160</v>
      </c>
      <c r="BK110" s="215" t="s">
        <v>1160</v>
      </c>
      <c r="BL110" s="215" t="s">
        <v>1160</v>
      </c>
      <c r="BM110" s="215" t="s">
        <v>1160</v>
      </c>
      <c r="BN110" s="215" t="s">
        <v>1128</v>
      </c>
      <c r="BO110" s="215" t="s">
        <v>1117</v>
      </c>
      <c r="BP110" s="215" t="s">
        <v>1117</v>
      </c>
      <c r="BQ110" s="215" t="s">
        <v>1116</v>
      </c>
      <c r="BR110" s="215" t="s">
        <v>1116</v>
      </c>
      <c r="BS110" s="215" t="s">
        <v>1116</v>
      </c>
      <c r="BT110" s="215" t="s">
        <v>1116</v>
      </c>
      <c r="BU110" s="215" t="s">
        <v>1116</v>
      </c>
      <c r="BV110" s="215" t="s">
        <v>1117</v>
      </c>
    </row>
    <row r="111" spans="1:87" x14ac:dyDescent="0.25">
      <c r="A111" s="207" t="s">
        <v>1201</v>
      </c>
      <c r="B111" s="215">
        <v>20180409</v>
      </c>
      <c r="C111" s="215">
        <v>14</v>
      </c>
      <c r="D111" s="215">
        <v>26</v>
      </c>
      <c r="E111" s="215">
        <v>9</v>
      </c>
      <c r="F111" s="215">
        <v>6</v>
      </c>
      <c r="AV111" s="215" t="s">
        <v>1234</v>
      </c>
      <c r="AX111" s="215" t="s">
        <v>1234</v>
      </c>
      <c r="AY111" s="215" t="s">
        <v>1234</v>
      </c>
      <c r="AZ111" s="215" t="s">
        <v>1234</v>
      </c>
      <c r="BA111" s="215" t="s">
        <v>1234</v>
      </c>
      <c r="BB111" s="215" t="s">
        <v>1234</v>
      </c>
      <c r="BE111" s="215" t="s">
        <v>1160</v>
      </c>
      <c r="BG111" s="215" t="s">
        <v>1160</v>
      </c>
      <c r="BH111" s="215" t="s">
        <v>1160</v>
      </c>
      <c r="BI111" s="215" t="s">
        <v>1160</v>
      </c>
      <c r="BJ111" s="215" t="s">
        <v>1160</v>
      </c>
      <c r="BK111" s="215" t="s">
        <v>1160</v>
      </c>
      <c r="BL111" s="215" t="s">
        <v>1160</v>
      </c>
      <c r="BM111" s="215" t="s">
        <v>1160</v>
      </c>
      <c r="BN111" s="215" t="s">
        <v>1160</v>
      </c>
      <c r="BO111" s="215" t="s">
        <v>1128</v>
      </c>
      <c r="BP111" s="215" t="s">
        <v>1117</v>
      </c>
      <c r="BQ111" s="215" t="s">
        <v>1117</v>
      </c>
      <c r="BR111" s="215" t="s">
        <v>1116</v>
      </c>
      <c r="BS111" s="215" t="s">
        <v>1116</v>
      </c>
      <c r="BT111" s="215" t="s">
        <v>1116</v>
      </c>
      <c r="BU111" s="215" t="s">
        <v>1116</v>
      </c>
      <c r="BV111" s="215" t="s">
        <v>1117</v>
      </c>
      <c r="BW111" s="215" t="s">
        <v>1117</v>
      </c>
    </row>
    <row r="112" spans="1:87" x14ac:dyDescent="0.25">
      <c r="A112" s="207" t="s">
        <v>1201</v>
      </c>
      <c r="B112" s="215">
        <v>20180408</v>
      </c>
      <c r="C112" s="215">
        <v>15</v>
      </c>
      <c r="D112" s="215">
        <v>25</v>
      </c>
      <c r="E112" s="215">
        <v>13</v>
      </c>
      <c r="F112" s="215">
        <v>4</v>
      </c>
      <c r="AV112" s="215" t="s">
        <v>1234</v>
      </c>
      <c r="AX112" s="215" t="s">
        <v>1234</v>
      </c>
      <c r="AY112" s="215" t="s">
        <v>1234</v>
      </c>
      <c r="AZ112" s="215" t="s">
        <v>1234</v>
      </c>
      <c r="BA112" s="215" t="s">
        <v>1234</v>
      </c>
      <c r="BB112" s="215" t="s">
        <v>1234</v>
      </c>
      <c r="BE112" s="215" t="s">
        <v>1160</v>
      </c>
      <c r="BG112" s="215" t="s">
        <v>1160</v>
      </c>
      <c r="BH112" s="215" t="s">
        <v>1160</v>
      </c>
      <c r="BI112" s="215" t="s">
        <v>1160</v>
      </c>
      <c r="BJ112" s="215" t="s">
        <v>1160</v>
      </c>
      <c r="BK112" s="215" t="s">
        <v>1160</v>
      </c>
      <c r="BL112" s="215" t="s">
        <v>1128</v>
      </c>
      <c r="BM112" s="215" t="s">
        <v>1128</v>
      </c>
      <c r="BN112" s="215" t="s">
        <v>1117</v>
      </c>
      <c r="BO112" s="215" t="s">
        <v>1117</v>
      </c>
      <c r="BP112" s="215" t="s">
        <v>1117</v>
      </c>
      <c r="BQ112" s="215" t="s">
        <v>1116</v>
      </c>
      <c r="BR112" s="215" t="s">
        <v>1117</v>
      </c>
      <c r="BS112" s="215" t="s">
        <v>1117</v>
      </c>
      <c r="BT112" s="215" t="s">
        <v>1117</v>
      </c>
      <c r="BU112" s="215" t="s">
        <v>1116</v>
      </c>
      <c r="BV112" s="215" t="s">
        <v>1116</v>
      </c>
      <c r="BW112" s="215" t="s">
        <v>1116</v>
      </c>
    </row>
    <row r="113" spans="1:75" x14ac:dyDescent="0.25">
      <c r="A113" s="207" t="s">
        <v>1201</v>
      </c>
      <c r="C113" s="215">
        <v>16</v>
      </c>
      <c r="AV113" s="215" t="s">
        <v>1234</v>
      </c>
      <c r="AX113" s="215" t="s">
        <v>1234</v>
      </c>
      <c r="AY113" s="215" t="s">
        <v>1234</v>
      </c>
      <c r="AZ113" s="215" t="s">
        <v>1234</v>
      </c>
      <c r="BA113" s="215" t="s">
        <v>1234</v>
      </c>
      <c r="BB113" s="215" t="s">
        <v>1234</v>
      </c>
      <c r="BE113" s="215" t="s">
        <v>1160</v>
      </c>
      <c r="BG113" s="215" t="s">
        <v>1160</v>
      </c>
      <c r="BH113" s="215" t="s">
        <v>1160</v>
      </c>
      <c r="BI113" s="215" t="s">
        <v>1160</v>
      </c>
      <c r="BJ113" s="215" t="s">
        <v>1160</v>
      </c>
      <c r="BK113" s="215" t="s">
        <v>1160</v>
      </c>
      <c r="BL113" s="215" t="s">
        <v>1160</v>
      </c>
      <c r="BM113" s="215" t="s">
        <v>1160</v>
      </c>
      <c r="BN113" s="215" t="s">
        <v>1128</v>
      </c>
      <c r="BO113" s="215" t="s">
        <v>1117</v>
      </c>
      <c r="BP113" s="215" t="s">
        <v>1117</v>
      </c>
      <c r="BQ113" s="215" t="s">
        <v>1117</v>
      </c>
      <c r="BR113" s="215" t="s">
        <v>1116</v>
      </c>
      <c r="BS113" s="215" t="s">
        <v>1116</v>
      </c>
      <c r="BT113" s="215" t="s">
        <v>1116</v>
      </c>
      <c r="BU113" s="215" t="s">
        <v>1116</v>
      </c>
      <c r="BV113" s="215" t="s">
        <v>1116</v>
      </c>
    </row>
    <row r="114" spans="1:75" x14ac:dyDescent="0.25">
      <c r="A114" s="207" t="s">
        <v>1201</v>
      </c>
      <c r="B114" s="215">
        <v>20180406</v>
      </c>
      <c r="C114" s="215">
        <v>17</v>
      </c>
      <c r="D114" s="215">
        <v>23</v>
      </c>
      <c r="E114" s="215">
        <v>11</v>
      </c>
      <c r="F114" s="215">
        <v>6</v>
      </c>
      <c r="AV114" s="215" t="s">
        <v>1127</v>
      </c>
      <c r="AX114" s="215" t="s">
        <v>1127</v>
      </c>
      <c r="AY114" s="215" t="s">
        <v>1127</v>
      </c>
      <c r="AZ114" s="215" t="s">
        <v>1127</v>
      </c>
      <c r="BA114" s="215" t="s">
        <v>1127</v>
      </c>
      <c r="BB114" s="215" t="s">
        <v>1160</v>
      </c>
      <c r="BE114" s="215" t="s">
        <v>1160</v>
      </c>
      <c r="BG114" s="215" t="s">
        <v>1160</v>
      </c>
      <c r="BH114" s="215" t="s">
        <v>1160</v>
      </c>
      <c r="BI114" s="215" t="s">
        <v>1160</v>
      </c>
      <c r="BJ114" s="215" t="s">
        <v>1160</v>
      </c>
      <c r="BK114" s="215" t="s">
        <v>1160</v>
      </c>
      <c r="BL114" s="215" t="s">
        <v>1160</v>
      </c>
      <c r="BM114" s="215" t="s">
        <v>1160</v>
      </c>
      <c r="BN114" s="215" t="s">
        <v>1160</v>
      </c>
      <c r="BO114" s="215" t="s">
        <v>1160</v>
      </c>
      <c r="BP114" s="215" t="s">
        <v>1128</v>
      </c>
      <c r="BQ114" s="215" t="s">
        <v>1117</v>
      </c>
      <c r="BR114" s="215" t="s">
        <v>1117</v>
      </c>
      <c r="BS114" s="215" t="s">
        <v>1116</v>
      </c>
      <c r="BT114" s="215" t="s">
        <v>1117</v>
      </c>
      <c r="BU114" s="215" t="s">
        <v>1116</v>
      </c>
      <c r="BV114" s="215" t="s">
        <v>1116</v>
      </c>
      <c r="BW114" s="215" t="s">
        <v>1116</v>
      </c>
    </row>
    <row r="115" spans="1:75" x14ac:dyDescent="0.25">
      <c r="A115" s="207" t="s">
        <v>1201</v>
      </c>
      <c r="B115" s="215">
        <v>20180408</v>
      </c>
      <c r="C115" s="215">
        <v>18</v>
      </c>
      <c r="D115" s="215">
        <v>25</v>
      </c>
      <c r="E115" s="215">
        <v>8</v>
      </c>
      <c r="F115" s="215">
        <v>4</v>
      </c>
      <c r="AV115" s="215" t="s">
        <v>1234</v>
      </c>
      <c r="AX115" s="215" t="s">
        <v>1234</v>
      </c>
      <c r="AY115" s="215" t="s">
        <v>1234</v>
      </c>
      <c r="AZ115" s="215" t="s">
        <v>1234</v>
      </c>
      <c r="BA115" s="215" t="s">
        <v>1234</v>
      </c>
      <c r="BB115" s="215" t="s">
        <v>1234</v>
      </c>
      <c r="BE115" s="215" t="s">
        <v>1234</v>
      </c>
      <c r="BG115" s="215" t="s">
        <v>1160</v>
      </c>
      <c r="BH115" s="215" t="s">
        <v>1160</v>
      </c>
      <c r="BI115" s="215" t="s">
        <v>1160</v>
      </c>
      <c r="BJ115" s="215" t="s">
        <v>1160</v>
      </c>
      <c r="BK115" s="215" t="s">
        <v>1160</v>
      </c>
      <c r="BL115" s="215" t="s">
        <v>1160</v>
      </c>
      <c r="BM115" s="215" t="s">
        <v>1160</v>
      </c>
      <c r="BN115" s="215" t="s">
        <v>1160</v>
      </c>
      <c r="BO115" s="215" t="s">
        <v>1160</v>
      </c>
      <c r="BP115" s="215" t="s">
        <v>1160</v>
      </c>
      <c r="BQ115" s="215" t="s">
        <v>1128</v>
      </c>
      <c r="BR115" s="215" t="s">
        <v>1117</v>
      </c>
      <c r="BS115" s="215" t="s">
        <v>1117</v>
      </c>
      <c r="BT115" s="215" t="s">
        <v>1117</v>
      </c>
      <c r="BU115" s="215" t="s">
        <v>1116</v>
      </c>
      <c r="BV115" s="215" t="s">
        <v>1116</v>
      </c>
      <c r="BW115" s="215" t="s">
        <v>1116</v>
      </c>
    </row>
    <row r="116" spans="1:75" x14ac:dyDescent="0.25">
      <c r="A116" s="207" t="s">
        <v>1201</v>
      </c>
      <c r="B116" s="215">
        <v>20180406</v>
      </c>
      <c r="C116" s="215">
        <v>19</v>
      </c>
      <c r="D116" s="215">
        <v>23</v>
      </c>
      <c r="E116" s="215">
        <v>13</v>
      </c>
      <c r="F116" s="215">
        <v>8</v>
      </c>
      <c r="AV116" s="215" t="s">
        <v>1234</v>
      </c>
      <c r="AX116" s="215" t="s">
        <v>1234</v>
      </c>
      <c r="AY116" s="215" t="s">
        <v>1234</v>
      </c>
      <c r="AZ116" s="215" t="s">
        <v>1234</v>
      </c>
      <c r="BA116" s="215" t="s">
        <v>1234</v>
      </c>
      <c r="BB116" s="215" t="s">
        <v>1234</v>
      </c>
      <c r="BE116" s="215" t="s">
        <v>1160</v>
      </c>
      <c r="BG116" s="215" t="s">
        <v>1160</v>
      </c>
      <c r="BH116" s="215" t="s">
        <v>1160</v>
      </c>
      <c r="BI116" s="215" t="s">
        <v>1160</v>
      </c>
      <c r="BJ116" s="215" t="s">
        <v>1160</v>
      </c>
      <c r="BK116" s="215" t="s">
        <v>1160</v>
      </c>
      <c r="BL116" s="215" t="s">
        <v>1160</v>
      </c>
      <c r="BM116" s="215" t="s">
        <v>1160</v>
      </c>
      <c r="BN116" s="215" t="s">
        <v>1128</v>
      </c>
      <c r="BO116" s="215" t="s">
        <v>1117</v>
      </c>
      <c r="BP116" s="215" t="s">
        <v>1117</v>
      </c>
      <c r="BQ116" s="215" t="s">
        <v>1117</v>
      </c>
      <c r="BR116" s="215" t="s">
        <v>1117</v>
      </c>
      <c r="BS116" s="215" t="s">
        <v>1116</v>
      </c>
      <c r="BT116" s="215" t="s">
        <v>1117</v>
      </c>
      <c r="BU116" s="215" t="s">
        <v>1116</v>
      </c>
      <c r="BV116" s="215" t="s">
        <v>1116</v>
      </c>
      <c r="BW116" s="215" t="s">
        <v>1116</v>
      </c>
    </row>
    <row r="117" spans="1:75" x14ac:dyDescent="0.25">
      <c r="A117" s="207" t="s">
        <v>1201</v>
      </c>
      <c r="B117" s="215">
        <v>20180406</v>
      </c>
      <c r="C117" s="215">
        <v>20</v>
      </c>
      <c r="D117" s="215">
        <v>23</v>
      </c>
      <c r="E117" s="215">
        <v>9</v>
      </c>
      <c r="F117" s="215">
        <v>5</v>
      </c>
      <c r="AV117" s="215" t="s">
        <v>1234</v>
      </c>
      <c r="AX117" s="215" t="s">
        <v>1234</v>
      </c>
      <c r="AY117" s="215" t="s">
        <v>1234</v>
      </c>
      <c r="AZ117" s="215" t="s">
        <v>1234</v>
      </c>
      <c r="BA117" s="215" t="s">
        <v>1234</v>
      </c>
      <c r="BB117" s="215" t="s">
        <v>1234</v>
      </c>
      <c r="BE117" s="215" t="s">
        <v>1234</v>
      </c>
      <c r="BG117" s="215" t="s">
        <v>1234</v>
      </c>
      <c r="BH117" s="215" t="s">
        <v>1234</v>
      </c>
      <c r="BI117" s="215" t="s">
        <v>1160</v>
      </c>
      <c r="BJ117" s="215" t="s">
        <v>1160</v>
      </c>
      <c r="BK117" s="215" t="s">
        <v>1160</v>
      </c>
      <c r="BL117" s="215" t="s">
        <v>1160</v>
      </c>
      <c r="BM117" s="215" t="s">
        <v>1160</v>
      </c>
      <c r="BN117" s="215" t="s">
        <v>1160</v>
      </c>
      <c r="BO117" s="215" t="s">
        <v>1160</v>
      </c>
      <c r="BP117" s="215" t="s">
        <v>1160</v>
      </c>
      <c r="BQ117" s="215" t="s">
        <v>1160</v>
      </c>
      <c r="BR117" s="215" t="s">
        <v>1128</v>
      </c>
      <c r="BS117" s="215" t="s">
        <v>1117</v>
      </c>
      <c r="BT117" s="215" t="s">
        <v>1117</v>
      </c>
      <c r="BU117" s="215" t="s">
        <v>1117</v>
      </c>
      <c r="BV117" s="215" t="s">
        <v>1116</v>
      </c>
      <c r="BW117" s="215" t="s">
        <v>1116</v>
      </c>
    </row>
    <row r="118" spans="1:75" x14ac:dyDescent="0.25">
      <c r="A118" s="207" t="s">
        <v>1201</v>
      </c>
      <c r="B118" s="215">
        <v>20180408</v>
      </c>
      <c r="C118" s="215">
        <v>21</v>
      </c>
      <c r="D118" s="215">
        <v>25</v>
      </c>
      <c r="E118" s="215">
        <v>9</v>
      </c>
      <c r="F118" s="215">
        <v>7</v>
      </c>
      <c r="AV118" s="215" t="s">
        <v>1127</v>
      </c>
      <c r="AX118" s="215" t="s">
        <v>1234</v>
      </c>
      <c r="AY118" s="215" t="s">
        <v>1234</v>
      </c>
      <c r="AZ118" s="215" t="s">
        <v>1234</v>
      </c>
      <c r="BA118" s="215" t="s">
        <v>1160</v>
      </c>
      <c r="BB118" s="215" t="s">
        <v>1160</v>
      </c>
      <c r="BE118" s="215" t="s">
        <v>1160</v>
      </c>
      <c r="BG118" s="215" t="s">
        <v>1160</v>
      </c>
      <c r="BH118" s="215" t="s">
        <v>1160</v>
      </c>
      <c r="BI118" s="215" t="s">
        <v>1160</v>
      </c>
      <c r="BJ118" s="215" t="s">
        <v>1160</v>
      </c>
      <c r="BK118" s="215" t="s">
        <v>1160</v>
      </c>
      <c r="BL118" s="215" t="s">
        <v>1160</v>
      </c>
      <c r="BM118" s="215" t="s">
        <v>1160</v>
      </c>
      <c r="BN118" s="215" t="s">
        <v>1160</v>
      </c>
      <c r="BO118" s="215" t="s">
        <v>1160</v>
      </c>
      <c r="BP118" s="215" t="s">
        <v>1128</v>
      </c>
      <c r="BQ118" s="215" t="s">
        <v>1117</v>
      </c>
      <c r="BR118" s="215" t="s">
        <v>1116</v>
      </c>
      <c r="BS118" s="215" t="s">
        <v>1116</v>
      </c>
      <c r="BT118" s="215" t="s">
        <v>1116</v>
      </c>
      <c r="BU118" s="215" t="s">
        <v>1116</v>
      </c>
      <c r="BV118" s="215" t="s">
        <v>1116</v>
      </c>
      <c r="BW118" s="215" t="s">
        <v>1117</v>
      </c>
    </row>
    <row r="119" spans="1:75" x14ac:dyDescent="0.25">
      <c r="A119" s="207" t="s">
        <v>1201</v>
      </c>
      <c r="B119" s="215">
        <v>20180408</v>
      </c>
      <c r="C119" s="215">
        <v>22</v>
      </c>
      <c r="D119" s="215">
        <v>25</v>
      </c>
      <c r="E119" s="215">
        <v>8</v>
      </c>
      <c r="F119" s="215">
        <v>6</v>
      </c>
      <c r="AV119" s="215" t="s">
        <v>1234</v>
      </c>
      <c r="AX119" s="215" t="s">
        <v>1234</v>
      </c>
      <c r="AY119" s="215" t="s">
        <v>1234</v>
      </c>
      <c r="AZ119" s="215" t="s">
        <v>1234</v>
      </c>
      <c r="BA119" s="215" t="s">
        <v>1234</v>
      </c>
      <c r="BB119" s="215" t="s">
        <v>1234</v>
      </c>
      <c r="BE119" s="215" t="s">
        <v>1234</v>
      </c>
      <c r="BG119" s="215" t="s">
        <v>1234</v>
      </c>
      <c r="BH119" s="215" t="s">
        <v>1160</v>
      </c>
      <c r="BI119" s="215" t="s">
        <v>1160</v>
      </c>
      <c r="BJ119" s="215" t="s">
        <v>1160</v>
      </c>
      <c r="BK119" s="215" t="s">
        <v>1160</v>
      </c>
      <c r="BL119" s="215" t="s">
        <v>1160</v>
      </c>
      <c r="BM119" s="215" t="s">
        <v>1160</v>
      </c>
      <c r="BN119" s="215" t="s">
        <v>1160</v>
      </c>
      <c r="BO119" s="215" t="s">
        <v>1160</v>
      </c>
      <c r="BP119" s="215" t="s">
        <v>1160</v>
      </c>
      <c r="BQ119" s="215" t="s">
        <v>1117</v>
      </c>
      <c r="BR119" s="215" t="s">
        <v>1117</v>
      </c>
      <c r="BS119" s="215" t="s">
        <v>1116</v>
      </c>
      <c r="BT119" s="215" t="s">
        <v>1116</v>
      </c>
      <c r="BU119" s="215" t="s">
        <v>1116</v>
      </c>
      <c r="BV119" s="215" t="s">
        <v>1116</v>
      </c>
      <c r="BW119" s="215" t="s">
        <v>1116</v>
      </c>
    </row>
    <row r="120" spans="1:75" x14ac:dyDescent="0.25">
      <c r="A120" s="207" t="s">
        <v>1201</v>
      </c>
      <c r="B120" s="215">
        <v>20180407</v>
      </c>
      <c r="C120" s="215">
        <v>23</v>
      </c>
      <c r="D120" s="215">
        <v>24</v>
      </c>
      <c r="E120" s="215">
        <v>10</v>
      </c>
      <c r="F120" s="215">
        <v>8</v>
      </c>
      <c r="AV120" s="215" t="s">
        <v>1234</v>
      </c>
      <c r="AX120" s="215" t="s">
        <v>1234</v>
      </c>
      <c r="AY120" s="215" t="s">
        <v>1234</v>
      </c>
      <c r="AZ120" s="215" t="s">
        <v>1234</v>
      </c>
      <c r="BA120" s="215" t="s">
        <v>1234</v>
      </c>
      <c r="BB120" s="215" t="s">
        <v>1234</v>
      </c>
      <c r="BE120" s="215" t="s">
        <v>1234</v>
      </c>
      <c r="BG120" s="215" t="s">
        <v>1160</v>
      </c>
      <c r="BH120" s="215" t="s">
        <v>1160</v>
      </c>
      <c r="BI120" s="215" t="s">
        <v>1160</v>
      </c>
      <c r="BJ120" s="215" t="s">
        <v>1160</v>
      </c>
      <c r="BK120" s="215" t="s">
        <v>1160</v>
      </c>
      <c r="BL120" s="215" t="s">
        <v>1160</v>
      </c>
      <c r="BM120" s="215" t="s">
        <v>1160</v>
      </c>
      <c r="BN120" s="215" t="s">
        <v>1160</v>
      </c>
      <c r="BO120" s="215" t="s">
        <v>1160</v>
      </c>
      <c r="BP120" s="215" t="s">
        <v>1128</v>
      </c>
      <c r="BQ120" s="215" t="s">
        <v>1117</v>
      </c>
      <c r="BR120" s="215" t="s">
        <v>1116</v>
      </c>
      <c r="BS120" s="215" t="s">
        <v>1116</v>
      </c>
      <c r="BT120" s="215" t="s">
        <v>1116</v>
      </c>
      <c r="BU120" s="215" t="s">
        <v>1116</v>
      </c>
      <c r="BV120" s="215" t="s">
        <v>1116</v>
      </c>
      <c r="BW120" s="215" t="s">
        <v>1116</v>
      </c>
    </row>
    <row r="121" spans="1:75" x14ac:dyDescent="0.25">
      <c r="A121" s="207" t="s">
        <v>1201</v>
      </c>
      <c r="B121" s="215">
        <v>20180409</v>
      </c>
      <c r="C121" s="215">
        <v>24</v>
      </c>
      <c r="D121" s="215">
        <v>26</v>
      </c>
      <c r="E121" s="215">
        <v>9</v>
      </c>
      <c r="F121" s="215">
        <v>6</v>
      </c>
      <c r="AV121" s="215" t="s">
        <v>1234</v>
      </c>
      <c r="AX121" s="215" t="s">
        <v>1234</v>
      </c>
      <c r="AY121" s="215" t="s">
        <v>1234</v>
      </c>
      <c r="AZ121" s="215" t="s">
        <v>1234</v>
      </c>
      <c r="BA121" s="215" t="s">
        <v>1234</v>
      </c>
      <c r="BB121" s="215" t="s">
        <v>1234</v>
      </c>
      <c r="BE121" s="215" t="s">
        <v>1234</v>
      </c>
      <c r="BG121" s="215" t="s">
        <v>1160</v>
      </c>
      <c r="BH121" s="215" t="s">
        <v>1160</v>
      </c>
      <c r="BI121" s="215" t="s">
        <v>1160</v>
      </c>
      <c r="BJ121" s="215" t="s">
        <v>1160</v>
      </c>
      <c r="BK121" s="215" t="s">
        <v>1160</v>
      </c>
      <c r="BL121" s="215" t="s">
        <v>1160</v>
      </c>
      <c r="BM121" s="215" t="s">
        <v>1160</v>
      </c>
      <c r="BN121" s="215" t="s">
        <v>1160</v>
      </c>
      <c r="BO121" s="215" t="s">
        <v>1117</v>
      </c>
      <c r="BP121" s="215" t="s">
        <v>1117</v>
      </c>
      <c r="BQ121" s="215" t="s">
        <v>1117</v>
      </c>
      <c r="BR121" s="215" t="s">
        <v>1116</v>
      </c>
      <c r="BS121" s="215" t="s">
        <v>1116</v>
      </c>
      <c r="BT121" s="215" t="s">
        <v>1116</v>
      </c>
      <c r="BU121" s="215" t="s">
        <v>1116</v>
      </c>
      <c r="BV121" s="215" t="s">
        <v>1117</v>
      </c>
      <c r="BW121" s="215" t="s">
        <v>1116</v>
      </c>
    </row>
    <row r="122" spans="1:75" x14ac:dyDescent="0.25">
      <c r="A122" s="209" t="s">
        <v>1200</v>
      </c>
      <c r="B122" s="215">
        <v>20180406</v>
      </c>
      <c r="C122" s="215">
        <v>1</v>
      </c>
      <c r="D122" s="215">
        <v>23</v>
      </c>
      <c r="E122" s="215">
        <v>17</v>
      </c>
      <c r="F122" s="215">
        <v>8</v>
      </c>
      <c r="BA122" s="215" t="s">
        <v>1160</v>
      </c>
      <c r="BI122" s="215" t="s">
        <v>1160</v>
      </c>
      <c r="BJ122" s="215" t="s">
        <v>1128</v>
      </c>
      <c r="BL122" s="215" t="s">
        <v>1117</v>
      </c>
      <c r="BM122" s="215" t="s">
        <v>1117</v>
      </c>
      <c r="BN122" s="215" t="s">
        <v>1117</v>
      </c>
      <c r="BO122" s="215" t="s">
        <v>1117</v>
      </c>
      <c r="BP122" s="215" t="s">
        <v>1117</v>
      </c>
      <c r="BQ122" s="215" t="s">
        <v>1117</v>
      </c>
      <c r="BR122" s="215" t="s">
        <v>1117</v>
      </c>
      <c r="BS122" s="215" t="s">
        <v>1116</v>
      </c>
      <c r="BT122" s="215" t="s">
        <v>1116</v>
      </c>
      <c r="BU122" s="215" t="s">
        <v>1116</v>
      </c>
      <c r="BV122" s="215" t="s">
        <v>1116</v>
      </c>
    </row>
    <row r="123" spans="1:75" x14ac:dyDescent="0.25">
      <c r="A123" s="209" t="s">
        <v>1200</v>
      </c>
      <c r="B123" s="215">
        <v>20180407</v>
      </c>
      <c r="C123" s="215">
        <v>2</v>
      </c>
      <c r="D123" s="215">
        <v>24</v>
      </c>
      <c r="F123" s="215">
        <v>10</v>
      </c>
      <c r="BA123" s="215" t="s">
        <v>1117</v>
      </c>
      <c r="BI123" s="215" t="s">
        <v>1117</v>
      </c>
      <c r="BJ123" s="215" t="s">
        <v>1117</v>
      </c>
      <c r="BL123" s="215" t="s">
        <v>1117</v>
      </c>
      <c r="BM123" s="215" t="s">
        <v>1117</v>
      </c>
      <c r="BN123" s="215" t="s">
        <v>1116</v>
      </c>
      <c r="BO123" s="215" t="s">
        <v>1117</v>
      </c>
      <c r="BP123" s="215" t="s">
        <v>1117</v>
      </c>
      <c r="BQ123" s="215" t="s">
        <v>1116</v>
      </c>
      <c r="BR123" s="215" t="s">
        <v>1116</v>
      </c>
      <c r="BS123" s="215" t="s">
        <v>1116</v>
      </c>
      <c r="BT123" s="215" t="s">
        <v>1116</v>
      </c>
      <c r="BU123" s="215" t="s">
        <v>1116</v>
      </c>
      <c r="BV123" s="215" t="s">
        <v>1116</v>
      </c>
    </row>
    <row r="124" spans="1:75" x14ac:dyDescent="0.25">
      <c r="A124" s="209" t="s">
        <v>1200</v>
      </c>
      <c r="B124" s="215">
        <v>20180406</v>
      </c>
      <c r="C124" s="215">
        <v>3</v>
      </c>
      <c r="D124" s="215">
        <v>23</v>
      </c>
      <c r="F124" s="215">
        <v>10</v>
      </c>
      <c r="BA124" s="215" t="s">
        <v>1117</v>
      </c>
      <c r="BI124" s="215" t="s">
        <v>1117</v>
      </c>
      <c r="BJ124" s="215" t="s">
        <v>1117</v>
      </c>
      <c r="BL124" s="215" t="s">
        <v>1117</v>
      </c>
      <c r="BM124" s="215" t="s">
        <v>1117</v>
      </c>
      <c r="BN124" s="215" t="s">
        <v>1117</v>
      </c>
      <c r="BO124" s="215" t="s">
        <v>1117</v>
      </c>
      <c r="BP124" s="215" t="s">
        <v>1117</v>
      </c>
      <c r="BQ124" s="215" t="s">
        <v>1116</v>
      </c>
      <c r="BR124" s="215" t="s">
        <v>1116</v>
      </c>
      <c r="BS124" s="215" t="s">
        <v>1116</v>
      </c>
      <c r="BT124" s="215" t="s">
        <v>1116</v>
      </c>
      <c r="BU124" s="215" t="s">
        <v>1116</v>
      </c>
      <c r="BV124" s="215" t="s">
        <v>1116</v>
      </c>
    </row>
    <row r="125" spans="1:75" x14ac:dyDescent="0.25">
      <c r="A125" s="209" t="s">
        <v>1200</v>
      </c>
      <c r="B125" s="215">
        <v>20180406</v>
      </c>
      <c r="C125" s="215">
        <v>4</v>
      </c>
      <c r="D125" s="215">
        <v>23</v>
      </c>
      <c r="E125" s="215">
        <v>14</v>
      </c>
      <c r="F125" s="215">
        <v>9</v>
      </c>
      <c r="BA125" s="215" t="s">
        <v>1234</v>
      </c>
      <c r="BI125" s="215" t="s">
        <v>1160</v>
      </c>
      <c r="BJ125" s="215" t="s">
        <v>1160</v>
      </c>
      <c r="BL125" s="215" t="s">
        <v>1160</v>
      </c>
      <c r="BM125" s="215" t="s">
        <v>1128</v>
      </c>
      <c r="BN125" s="215" t="s">
        <v>1117</v>
      </c>
      <c r="BO125" s="215" t="s">
        <v>1117</v>
      </c>
      <c r="BP125" s="215" t="s">
        <v>1117</v>
      </c>
      <c r="BQ125" s="215" t="s">
        <v>1117</v>
      </c>
      <c r="BR125" s="215" t="s">
        <v>1116</v>
      </c>
      <c r="BS125" s="215" t="s">
        <v>1116</v>
      </c>
      <c r="BT125" s="215" t="s">
        <v>1116</v>
      </c>
      <c r="BU125" s="215" t="s">
        <v>1116</v>
      </c>
      <c r="BV125" s="215" t="s">
        <v>1117</v>
      </c>
    </row>
    <row r="126" spans="1:75" x14ac:dyDescent="0.25">
      <c r="A126" s="209" t="s">
        <v>1200</v>
      </c>
      <c r="B126" s="215">
        <v>20180407</v>
      </c>
      <c r="C126" s="215">
        <v>5</v>
      </c>
      <c r="D126" s="215">
        <v>24</v>
      </c>
      <c r="E126" s="215">
        <v>24</v>
      </c>
      <c r="F126" s="215">
        <v>10</v>
      </c>
      <c r="BA126" s="215" t="s">
        <v>1160</v>
      </c>
      <c r="BI126" s="215" t="s">
        <v>1117</v>
      </c>
      <c r="BJ126" s="215" t="s">
        <v>1117</v>
      </c>
      <c r="BL126" s="215" t="s">
        <v>1117</v>
      </c>
      <c r="BM126" s="215" t="s">
        <v>1117</v>
      </c>
      <c r="BN126" s="215" t="s">
        <v>1117</v>
      </c>
      <c r="BO126" s="215" t="s">
        <v>1117</v>
      </c>
      <c r="BP126" s="215" t="s">
        <v>1116</v>
      </c>
      <c r="BQ126" s="215" t="s">
        <v>1116</v>
      </c>
      <c r="BR126" s="215" t="s">
        <v>1116</v>
      </c>
      <c r="BS126" s="215" t="s">
        <v>1116</v>
      </c>
      <c r="BT126" s="215" t="s">
        <v>1116</v>
      </c>
      <c r="BU126" s="215" t="s">
        <v>1116</v>
      </c>
      <c r="BV126" s="215" t="s">
        <v>1116</v>
      </c>
    </row>
    <row r="127" spans="1:75" x14ac:dyDescent="0.25">
      <c r="A127" s="209" t="s">
        <v>1200</v>
      </c>
      <c r="B127" s="215">
        <v>20180406</v>
      </c>
      <c r="C127" s="215">
        <v>6</v>
      </c>
      <c r="D127" s="215">
        <v>23</v>
      </c>
      <c r="E127" s="215">
        <v>16</v>
      </c>
      <c r="F127" s="215">
        <v>10</v>
      </c>
      <c r="BA127" s="215" t="s">
        <v>1234</v>
      </c>
      <c r="BI127" s="215" t="s">
        <v>1160</v>
      </c>
      <c r="BJ127" s="215" t="s">
        <v>1160</v>
      </c>
      <c r="BL127" s="215" t="s">
        <v>1128</v>
      </c>
      <c r="BM127" s="215" t="s">
        <v>1117</v>
      </c>
      <c r="BN127" s="215" t="s">
        <v>1117</v>
      </c>
      <c r="BO127" s="215" t="s">
        <v>1117</v>
      </c>
      <c r="BP127" s="215" t="s">
        <v>1117</v>
      </c>
      <c r="BQ127" s="215" t="s">
        <v>1116</v>
      </c>
      <c r="BR127" s="215" t="s">
        <v>1116</v>
      </c>
      <c r="BS127" s="215" t="s">
        <v>1116</v>
      </c>
      <c r="BT127" s="215" t="s">
        <v>1116</v>
      </c>
      <c r="BU127" s="215" t="s">
        <v>1116</v>
      </c>
      <c r="BV127" s="215" t="s">
        <v>1117</v>
      </c>
    </row>
    <row r="128" spans="1:75" x14ac:dyDescent="0.25">
      <c r="A128" s="209" t="s">
        <v>1200</v>
      </c>
      <c r="B128" s="215">
        <v>20180407</v>
      </c>
      <c r="C128" s="215">
        <v>7</v>
      </c>
      <c r="D128" s="215">
        <v>24</v>
      </c>
      <c r="E128" s="215">
        <v>24</v>
      </c>
      <c r="F128" s="215">
        <v>12</v>
      </c>
      <c r="BA128" s="215" t="s">
        <v>1160</v>
      </c>
      <c r="BI128" s="215" t="s">
        <v>1117</v>
      </c>
      <c r="BJ128" s="215" t="s">
        <v>1117</v>
      </c>
      <c r="BL128" s="215" t="s">
        <v>1117</v>
      </c>
      <c r="BM128" s="215" t="s">
        <v>1117</v>
      </c>
      <c r="BN128" s="215" t="s">
        <v>1116</v>
      </c>
      <c r="BO128" s="215" t="s">
        <v>1116</v>
      </c>
      <c r="BP128" s="215" t="s">
        <v>1116</v>
      </c>
      <c r="BQ128" s="215" t="s">
        <v>1117</v>
      </c>
      <c r="BR128" s="215" t="s">
        <v>1116</v>
      </c>
      <c r="BS128" s="215" t="s">
        <v>1116</v>
      </c>
      <c r="BT128" s="215" t="s">
        <v>1116</v>
      </c>
      <c r="BU128" s="215" t="s">
        <v>1117</v>
      </c>
      <c r="BV128" s="215" t="s">
        <v>1116</v>
      </c>
    </row>
    <row r="129" spans="1:74" x14ac:dyDescent="0.25">
      <c r="A129" s="209" t="s">
        <v>1200</v>
      </c>
      <c r="B129" s="215">
        <v>20180407</v>
      </c>
      <c r="C129" s="215">
        <v>8</v>
      </c>
      <c r="D129" s="215">
        <v>24</v>
      </c>
      <c r="E129" s="215">
        <v>15</v>
      </c>
      <c r="F129" s="215">
        <v>9</v>
      </c>
      <c r="BA129" s="215" t="s">
        <v>1160</v>
      </c>
      <c r="BI129" s="215" t="s">
        <v>1160</v>
      </c>
      <c r="BJ129" s="215" t="s">
        <v>1160</v>
      </c>
      <c r="BL129" s="215" t="s">
        <v>1117</v>
      </c>
      <c r="BM129" s="215" t="s">
        <v>1117</v>
      </c>
      <c r="BN129" s="215" t="s">
        <v>1117</v>
      </c>
      <c r="BO129" s="215" t="s">
        <v>1117</v>
      </c>
      <c r="BP129" s="215" t="s">
        <v>1117</v>
      </c>
      <c r="BQ129" s="215" t="s">
        <v>1116</v>
      </c>
      <c r="BR129" s="215" t="s">
        <v>1116</v>
      </c>
      <c r="BS129" s="215" t="s">
        <v>1116</v>
      </c>
      <c r="BT129" s="215" t="s">
        <v>1116</v>
      </c>
      <c r="BU129" s="215" t="s">
        <v>1116</v>
      </c>
      <c r="BV129" s="215" t="s">
        <v>1116</v>
      </c>
    </row>
    <row r="130" spans="1:74" x14ac:dyDescent="0.25">
      <c r="A130" s="209" t="s">
        <v>1200</v>
      </c>
      <c r="B130" s="215">
        <v>20180407</v>
      </c>
      <c r="C130" s="215">
        <v>9</v>
      </c>
      <c r="D130" s="215">
        <v>24</v>
      </c>
      <c r="E130" s="215">
        <v>24</v>
      </c>
      <c r="F130" s="215">
        <v>9</v>
      </c>
      <c r="BA130" s="215" t="s">
        <v>1160</v>
      </c>
      <c r="BI130" s="215" t="s">
        <v>1117</v>
      </c>
      <c r="BJ130" s="215" t="s">
        <v>1117</v>
      </c>
      <c r="BL130" s="215" t="s">
        <v>1117</v>
      </c>
      <c r="BM130" s="215" t="s">
        <v>1117</v>
      </c>
      <c r="BN130" s="215" t="s">
        <v>1117</v>
      </c>
      <c r="BO130" s="215" t="s">
        <v>1117</v>
      </c>
      <c r="BP130" s="215" t="s">
        <v>1117</v>
      </c>
      <c r="BQ130" s="215" t="s">
        <v>1116</v>
      </c>
      <c r="BR130" s="215" t="s">
        <v>1117</v>
      </c>
      <c r="BS130" s="215" t="s">
        <v>1116</v>
      </c>
      <c r="BT130" s="215" t="s">
        <v>1117</v>
      </c>
      <c r="BU130" s="215" t="s">
        <v>1116</v>
      </c>
      <c r="BV130" s="215" t="s">
        <v>1116</v>
      </c>
    </row>
    <row r="131" spans="1:74" x14ac:dyDescent="0.25">
      <c r="A131" s="209" t="s">
        <v>1200</v>
      </c>
      <c r="B131" s="215">
        <v>20180406</v>
      </c>
      <c r="C131" s="215">
        <v>10</v>
      </c>
      <c r="D131" s="215">
        <v>23</v>
      </c>
      <c r="F131" s="215">
        <v>10</v>
      </c>
      <c r="BN131" s="215" t="s">
        <v>1117</v>
      </c>
      <c r="BO131" s="215" t="s">
        <v>1117</v>
      </c>
      <c r="BP131" s="215" t="s">
        <v>1117</v>
      </c>
      <c r="BQ131" s="215" t="s">
        <v>1116</v>
      </c>
      <c r="BR131" s="215" t="s">
        <v>1116</v>
      </c>
      <c r="BS131" s="215" t="s">
        <v>1116</v>
      </c>
      <c r="BT131" s="215" t="s">
        <v>1116</v>
      </c>
      <c r="BU131" s="215" t="s">
        <v>1116</v>
      </c>
      <c r="BV131" s="215" t="s">
        <v>1116</v>
      </c>
    </row>
    <row r="132" spans="1:74" x14ac:dyDescent="0.25">
      <c r="A132" s="209" t="s">
        <v>1200</v>
      </c>
      <c r="B132" s="215">
        <v>20180406</v>
      </c>
      <c r="C132" s="215">
        <v>11</v>
      </c>
      <c r="D132" s="215">
        <v>23</v>
      </c>
      <c r="E132" s="215">
        <v>25</v>
      </c>
      <c r="F132" s="215">
        <v>10</v>
      </c>
      <c r="BA132" s="215" t="s">
        <v>1160</v>
      </c>
      <c r="BI132" s="215" t="s">
        <v>1117</v>
      </c>
      <c r="BJ132" s="215" t="s">
        <v>1117</v>
      </c>
      <c r="BL132" s="215" t="s">
        <v>1117</v>
      </c>
      <c r="BM132" s="215" t="s">
        <v>1117</v>
      </c>
      <c r="BN132" s="215" t="s">
        <v>1117</v>
      </c>
      <c r="BO132" s="215" t="s">
        <v>1117</v>
      </c>
      <c r="BP132" s="215" t="s">
        <v>1117</v>
      </c>
      <c r="BQ132" s="215" t="s">
        <v>1116</v>
      </c>
      <c r="BR132" s="215" t="s">
        <v>1116</v>
      </c>
      <c r="BS132" s="215" t="s">
        <v>1116</v>
      </c>
      <c r="BT132" s="215" t="s">
        <v>1116</v>
      </c>
      <c r="BU132" s="215" t="s">
        <v>1116</v>
      </c>
      <c r="BV132" s="215" t="s">
        <v>1116</v>
      </c>
    </row>
    <row r="133" spans="1:74" x14ac:dyDescent="0.25">
      <c r="A133" s="209" t="s">
        <v>1200</v>
      </c>
      <c r="B133" s="215">
        <v>20180407</v>
      </c>
      <c r="C133" s="215">
        <v>12</v>
      </c>
      <c r="D133" s="215">
        <v>24</v>
      </c>
      <c r="E133" s="215">
        <v>15</v>
      </c>
      <c r="F133" s="215">
        <v>9</v>
      </c>
      <c r="BA133" s="215" t="s">
        <v>1160</v>
      </c>
      <c r="BI133" s="215" t="s">
        <v>1160</v>
      </c>
      <c r="BJ133" s="215" t="s">
        <v>1160</v>
      </c>
      <c r="BL133" s="215" t="s">
        <v>1117</v>
      </c>
      <c r="BM133" s="215" t="s">
        <v>1117</v>
      </c>
      <c r="BN133" s="215" t="s">
        <v>1117</v>
      </c>
      <c r="BO133" s="215" t="s">
        <v>1117</v>
      </c>
      <c r="BP133" s="215" t="s">
        <v>1117</v>
      </c>
      <c r="BQ133" s="215" t="s">
        <v>1116</v>
      </c>
      <c r="BR133" s="215" t="s">
        <v>1116</v>
      </c>
      <c r="BS133" s="215" t="s">
        <v>1116</v>
      </c>
      <c r="BT133" s="215" t="s">
        <v>1116</v>
      </c>
      <c r="BU133" s="215" t="s">
        <v>1116</v>
      </c>
      <c r="BV133" s="215" t="s">
        <v>1116</v>
      </c>
    </row>
    <row r="134" spans="1:74" x14ac:dyDescent="0.25">
      <c r="A134" s="209" t="s">
        <v>1200</v>
      </c>
      <c r="B134" s="215">
        <v>20180410</v>
      </c>
      <c r="C134" s="215">
        <v>13</v>
      </c>
      <c r="D134" s="215">
        <v>27</v>
      </c>
      <c r="F134" s="215">
        <v>6</v>
      </c>
      <c r="BA134" s="215" t="s">
        <v>1117</v>
      </c>
      <c r="BI134" s="215" t="s">
        <v>1117</v>
      </c>
      <c r="BJ134" s="215" t="s">
        <v>1117</v>
      </c>
      <c r="BL134" s="215" t="s">
        <v>1116</v>
      </c>
      <c r="BM134" s="215" t="s">
        <v>1117</v>
      </c>
      <c r="BN134" s="215" t="s">
        <v>1116</v>
      </c>
      <c r="BO134" s="215" t="s">
        <v>1117</v>
      </c>
      <c r="BP134" s="215" t="s">
        <v>1117</v>
      </c>
      <c r="BQ134" s="215" t="s">
        <v>1116</v>
      </c>
      <c r="BR134" s="215" t="s">
        <v>1116</v>
      </c>
      <c r="BS134" s="215" t="s">
        <v>1116</v>
      </c>
      <c r="BT134" s="215" t="s">
        <v>1116</v>
      </c>
      <c r="BU134" s="215" t="s">
        <v>1117</v>
      </c>
      <c r="BV134" s="215" t="s">
        <v>1117</v>
      </c>
    </row>
    <row r="135" spans="1:74" x14ac:dyDescent="0.25">
      <c r="A135" s="209" t="s">
        <v>1200</v>
      </c>
      <c r="B135" s="215">
        <v>20180406</v>
      </c>
      <c r="C135" s="215">
        <v>14</v>
      </c>
      <c r="D135" s="215">
        <v>23</v>
      </c>
      <c r="E135" s="215">
        <v>16</v>
      </c>
      <c r="F135" s="215">
        <v>9</v>
      </c>
      <c r="BA135" s="215" t="s">
        <v>1160</v>
      </c>
      <c r="BI135" s="215" t="s">
        <v>1160</v>
      </c>
      <c r="BJ135" s="215" t="s">
        <v>1160</v>
      </c>
      <c r="BL135" s="215" t="s">
        <v>1128</v>
      </c>
      <c r="BM135" s="215" t="s">
        <v>1117</v>
      </c>
      <c r="BN135" s="215" t="s">
        <v>1117</v>
      </c>
      <c r="BO135" s="215" t="s">
        <v>1117</v>
      </c>
      <c r="BP135" s="215" t="s">
        <v>1117</v>
      </c>
      <c r="BQ135" s="215" t="s">
        <v>1117</v>
      </c>
      <c r="BR135" s="215" t="s">
        <v>1116</v>
      </c>
      <c r="BS135" s="215" t="s">
        <v>1117</v>
      </c>
      <c r="BT135" s="215" t="s">
        <v>1116</v>
      </c>
      <c r="BU135" s="215" t="s">
        <v>1117</v>
      </c>
      <c r="BV135" s="215" t="s">
        <v>1116</v>
      </c>
    </row>
    <row r="136" spans="1:74" x14ac:dyDescent="0.25">
      <c r="A136" s="209" t="s">
        <v>1200</v>
      </c>
      <c r="B136" s="215">
        <v>20180407</v>
      </c>
      <c r="C136" s="215">
        <v>15</v>
      </c>
      <c r="D136" s="215">
        <v>24</v>
      </c>
      <c r="E136" s="215">
        <v>24</v>
      </c>
      <c r="F136" s="215">
        <v>10</v>
      </c>
      <c r="BA136" s="215" t="s">
        <v>1160</v>
      </c>
      <c r="BI136" s="215" t="s">
        <v>1128</v>
      </c>
      <c r="BJ136" s="215" t="s">
        <v>1117</v>
      </c>
      <c r="BL136" s="215" t="s">
        <v>1117</v>
      </c>
      <c r="BM136" s="215" t="s">
        <v>1117</v>
      </c>
      <c r="BN136" s="215" t="s">
        <v>1117</v>
      </c>
      <c r="BO136" s="215" t="s">
        <v>1117</v>
      </c>
      <c r="BP136" s="215" t="s">
        <v>1116</v>
      </c>
      <c r="BQ136" s="215" t="s">
        <v>1117</v>
      </c>
      <c r="BR136" s="215" t="s">
        <v>1116</v>
      </c>
      <c r="BS136" s="215" t="s">
        <v>1116</v>
      </c>
      <c r="BT136" s="215" t="s">
        <v>1116</v>
      </c>
      <c r="BU136" s="215" t="s">
        <v>1116</v>
      </c>
      <c r="BV136" s="215" t="s">
        <v>1116</v>
      </c>
    </row>
    <row r="137" spans="1:74" x14ac:dyDescent="0.25">
      <c r="A137" s="209" t="s">
        <v>1200</v>
      </c>
      <c r="B137" s="215">
        <v>20180405</v>
      </c>
      <c r="C137" s="215">
        <v>16</v>
      </c>
      <c r="D137" s="215">
        <v>22</v>
      </c>
      <c r="E137" s="215">
        <v>26</v>
      </c>
      <c r="F137" s="215">
        <v>5</v>
      </c>
      <c r="BA137" s="215" t="s">
        <v>1160</v>
      </c>
      <c r="BI137" s="215" t="s">
        <v>1128</v>
      </c>
      <c r="BJ137" s="215" t="s">
        <v>1117</v>
      </c>
      <c r="BL137" s="215" t="s">
        <v>1117</v>
      </c>
      <c r="BM137" s="215" t="s">
        <v>1117</v>
      </c>
      <c r="BN137" s="215" t="s">
        <v>1117</v>
      </c>
      <c r="BO137" s="215" t="s">
        <v>1117</v>
      </c>
      <c r="BP137" s="215" t="s">
        <v>1116</v>
      </c>
      <c r="BQ137" s="215" t="s">
        <v>1117</v>
      </c>
      <c r="BR137" s="215" t="s">
        <v>1117</v>
      </c>
      <c r="BS137" s="215" t="s">
        <v>1117</v>
      </c>
      <c r="BT137" s="215" t="s">
        <v>1116</v>
      </c>
      <c r="BU137" s="215" t="s">
        <v>1117</v>
      </c>
      <c r="BV137" s="215" t="s">
        <v>1117</v>
      </c>
    </row>
    <row r="138" spans="1:74" x14ac:dyDescent="0.25">
      <c r="A138" s="209" t="s">
        <v>1200</v>
      </c>
      <c r="B138" s="215">
        <v>20180407</v>
      </c>
      <c r="C138" s="215">
        <v>17</v>
      </c>
      <c r="D138" s="215">
        <v>24</v>
      </c>
      <c r="F138" s="215">
        <v>11</v>
      </c>
      <c r="BA138" s="215" t="s">
        <v>1117</v>
      </c>
      <c r="BI138" s="215" t="s">
        <v>1117</v>
      </c>
      <c r="BJ138" s="215" t="s">
        <v>1117</v>
      </c>
      <c r="BL138" s="215" t="s">
        <v>1117</v>
      </c>
      <c r="BM138" s="215" t="s">
        <v>1117</v>
      </c>
      <c r="BN138" s="215" t="s">
        <v>1117</v>
      </c>
      <c r="BO138" s="215" t="s">
        <v>1116</v>
      </c>
      <c r="BP138" s="215" t="s">
        <v>1116</v>
      </c>
      <c r="BQ138" s="215" t="s">
        <v>1116</v>
      </c>
      <c r="BR138" s="215" t="s">
        <v>1116</v>
      </c>
      <c r="BS138" s="215" t="s">
        <v>1116</v>
      </c>
      <c r="BT138" s="215" t="s">
        <v>1116</v>
      </c>
      <c r="BU138" s="215" t="s">
        <v>1116</v>
      </c>
      <c r="BV138" s="215" t="s">
        <v>1116</v>
      </c>
    </row>
    <row r="139" spans="1:74" x14ac:dyDescent="0.25">
      <c r="A139" s="209" t="s">
        <v>1200</v>
      </c>
      <c r="B139" s="215">
        <v>20180407</v>
      </c>
      <c r="C139" s="215">
        <v>18</v>
      </c>
      <c r="D139" s="215">
        <v>24</v>
      </c>
      <c r="E139" s="215">
        <v>24</v>
      </c>
      <c r="F139" s="215">
        <v>10</v>
      </c>
      <c r="BA139" s="215" t="s">
        <v>1160</v>
      </c>
      <c r="BI139" s="215" t="s">
        <v>1117</v>
      </c>
      <c r="BJ139" s="215" t="s">
        <v>1117</v>
      </c>
      <c r="BL139" s="215" t="s">
        <v>1117</v>
      </c>
      <c r="BM139" s="215" t="s">
        <v>1117</v>
      </c>
      <c r="BN139" s="215" t="s">
        <v>1117</v>
      </c>
      <c r="BO139" s="215" t="s">
        <v>1117</v>
      </c>
      <c r="BP139" s="215" t="s">
        <v>1116</v>
      </c>
      <c r="BQ139" s="215" t="s">
        <v>1116</v>
      </c>
      <c r="BR139" s="215" t="s">
        <v>1116</v>
      </c>
      <c r="BS139" s="215" t="s">
        <v>1116</v>
      </c>
      <c r="BT139" s="215" t="s">
        <v>1116</v>
      </c>
      <c r="BU139" s="215" t="s">
        <v>1116</v>
      </c>
      <c r="BV139" s="215" t="s">
        <v>1116</v>
      </c>
    </row>
    <row r="140" spans="1:74" x14ac:dyDescent="0.25">
      <c r="A140" s="209" t="s">
        <v>1200</v>
      </c>
      <c r="B140" s="215">
        <v>20180406</v>
      </c>
      <c r="C140" s="215">
        <v>19</v>
      </c>
      <c r="D140" s="215">
        <v>23</v>
      </c>
      <c r="E140" s="215">
        <v>25</v>
      </c>
      <c r="F140" s="215">
        <v>12</v>
      </c>
      <c r="BA140" s="215" t="s">
        <v>1160</v>
      </c>
      <c r="BI140" s="215" t="s">
        <v>1128</v>
      </c>
      <c r="BJ140" s="215" t="s">
        <v>1117</v>
      </c>
      <c r="BL140" s="215" t="s">
        <v>1117</v>
      </c>
      <c r="BM140" s="215" t="s">
        <v>1117</v>
      </c>
      <c r="BN140" s="215" t="s">
        <v>1117</v>
      </c>
      <c r="BO140" s="215" t="s">
        <v>1116</v>
      </c>
      <c r="BP140" s="215" t="s">
        <v>1116</v>
      </c>
      <c r="BQ140" s="215" t="s">
        <v>1116</v>
      </c>
      <c r="BR140" s="215" t="s">
        <v>1116</v>
      </c>
      <c r="BS140" s="215" t="s">
        <v>1116</v>
      </c>
      <c r="BT140" s="215" t="s">
        <v>1116</v>
      </c>
      <c r="BU140" s="215" t="s">
        <v>1116</v>
      </c>
      <c r="BV140" s="215" t="s">
        <v>1117</v>
      </c>
    </row>
    <row r="141" spans="1:74" x14ac:dyDescent="0.25">
      <c r="A141" s="209" t="s">
        <v>1200</v>
      </c>
      <c r="B141" s="215">
        <v>20180405</v>
      </c>
      <c r="C141" s="215">
        <v>20</v>
      </c>
      <c r="D141" s="215">
        <v>22</v>
      </c>
      <c r="E141" s="215">
        <v>26</v>
      </c>
      <c r="F141" s="215">
        <v>15</v>
      </c>
      <c r="BA141" s="215" t="s">
        <v>1160</v>
      </c>
      <c r="BI141" s="215" t="s">
        <v>1117</v>
      </c>
      <c r="BJ141" s="215" t="s">
        <v>1117</v>
      </c>
      <c r="BL141" s="215" t="s">
        <v>1117</v>
      </c>
      <c r="BM141" s="215" t="s">
        <v>1116</v>
      </c>
      <c r="BN141" s="215" t="s">
        <v>1116</v>
      </c>
      <c r="BO141" s="215" t="s">
        <v>1116</v>
      </c>
      <c r="BP141" s="215" t="s">
        <v>1116</v>
      </c>
      <c r="BQ141" s="215" t="s">
        <v>1116</v>
      </c>
      <c r="BR141" s="215" t="s">
        <v>1116</v>
      </c>
      <c r="BS141" s="215" t="s">
        <v>1116</v>
      </c>
      <c r="BT141" s="215" t="s">
        <v>1116</v>
      </c>
      <c r="BU141" s="215" t="s">
        <v>1117</v>
      </c>
      <c r="BV141" s="215" t="s">
        <v>1116</v>
      </c>
    </row>
    <row r="142" spans="1:74" x14ac:dyDescent="0.25">
      <c r="A142" s="209" t="s">
        <v>1200</v>
      </c>
      <c r="B142" s="215">
        <v>20180408</v>
      </c>
      <c r="C142" s="215">
        <v>21</v>
      </c>
      <c r="D142" s="215">
        <v>25</v>
      </c>
      <c r="E142" s="215">
        <v>15</v>
      </c>
      <c r="F142" s="215">
        <v>11</v>
      </c>
      <c r="BA142" s="215" t="s">
        <v>1160</v>
      </c>
      <c r="BI142" s="215" t="s">
        <v>1160</v>
      </c>
      <c r="BJ142" s="215" t="s">
        <v>1117</v>
      </c>
      <c r="BL142" s="215" t="s">
        <v>1117</v>
      </c>
      <c r="BM142" s="215" t="s">
        <v>1117</v>
      </c>
      <c r="BN142" s="215" t="s">
        <v>1116</v>
      </c>
      <c r="BO142" s="215" t="s">
        <v>1116</v>
      </c>
      <c r="BP142" s="215" t="s">
        <v>1116</v>
      </c>
      <c r="BQ142" s="215" t="s">
        <v>1116</v>
      </c>
      <c r="BR142" s="215" t="s">
        <v>1116</v>
      </c>
      <c r="BS142" s="215" t="s">
        <v>1116</v>
      </c>
      <c r="BT142" s="215" t="s">
        <v>1116</v>
      </c>
      <c r="BU142" s="215" t="s">
        <v>1116</v>
      </c>
      <c r="BV142" s="215" t="s">
        <v>1116</v>
      </c>
    </row>
    <row r="143" spans="1:74" x14ac:dyDescent="0.25">
      <c r="A143" s="209" t="s">
        <v>1200</v>
      </c>
      <c r="B143" s="215">
        <v>20180406</v>
      </c>
      <c r="C143" s="215">
        <v>22</v>
      </c>
      <c r="D143" s="215">
        <v>23</v>
      </c>
      <c r="E143" s="215">
        <v>17</v>
      </c>
      <c r="F143" s="215">
        <v>8</v>
      </c>
      <c r="BA143" s="215" t="s">
        <v>1160</v>
      </c>
      <c r="BI143" s="215" t="s">
        <v>1160</v>
      </c>
      <c r="BJ143" s="215" t="s">
        <v>1117</v>
      </c>
      <c r="BL143" s="215" t="s">
        <v>1117</v>
      </c>
      <c r="BM143" s="215" t="s">
        <v>1117</v>
      </c>
      <c r="BN143" s="215" t="s">
        <v>1117</v>
      </c>
      <c r="BO143" s="215" t="s">
        <v>1117</v>
      </c>
      <c r="BP143" s="215" t="s">
        <v>1117</v>
      </c>
      <c r="BQ143" s="215" t="s">
        <v>1117</v>
      </c>
      <c r="BR143" s="215" t="s">
        <v>1117</v>
      </c>
      <c r="BS143" s="215" t="s">
        <v>1116</v>
      </c>
      <c r="BT143" s="215" t="s">
        <v>1116</v>
      </c>
      <c r="BU143" s="215" t="s">
        <v>1116</v>
      </c>
      <c r="BV143" s="215" t="s">
        <v>1116</v>
      </c>
    </row>
    <row r="144" spans="1:74" x14ac:dyDescent="0.25">
      <c r="A144" s="209" t="s">
        <v>1200</v>
      </c>
      <c r="B144" s="215">
        <v>20180407</v>
      </c>
      <c r="C144" s="215">
        <v>23</v>
      </c>
      <c r="D144" s="215">
        <v>24</v>
      </c>
      <c r="E144" s="215">
        <v>24</v>
      </c>
      <c r="F144" s="215">
        <v>15</v>
      </c>
      <c r="BA144" s="215" t="s">
        <v>1160</v>
      </c>
      <c r="BI144" s="215" t="s">
        <v>1117</v>
      </c>
      <c r="BJ144" s="215" t="s">
        <v>1117</v>
      </c>
      <c r="BL144" s="215" t="s">
        <v>1116</v>
      </c>
      <c r="BM144" s="215" t="s">
        <v>1117</v>
      </c>
      <c r="BN144" s="215" t="s">
        <v>1116</v>
      </c>
      <c r="BO144" s="215" t="s">
        <v>1116</v>
      </c>
      <c r="BP144" s="215" t="s">
        <v>1116</v>
      </c>
      <c r="BQ144" s="215" t="s">
        <v>1116</v>
      </c>
      <c r="BR144" s="215" t="s">
        <v>1116</v>
      </c>
      <c r="BS144" s="215" t="s">
        <v>1116</v>
      </c>
      <c r="BT144" s="215" t="s">
        <v>1116</v>
      </c>
      <c r="BU144" s="215" t="s">
        <v>1116</v>
      </c>
      <c r="BV144" s="215" t="s">
        <v>1117</v>
      </c>
    </row>
    <row r="145" spans="1:74" x14ac:dyDescent="0.25">
      <c r="A145" s="209" t="s">
        <v>1200</v>
      </c>
      <c r="B145" s="215">
        <v>20180406</v>
      </c>
      <c r="C145" s="215">
        <v>24</v>
      </c>
      <c r="D145" s="215">
        <v>23</v>
      </c>
      <c r="E145" s="215">
        <v>25</v>
      </c>
      <c r="F145" s="215">
        <v>12</v>
      </c>
      <c r="BA145" s="215" t="s">
        <v>1160</v>
      </c>
      <c r="BI145" s="215" t="s">
        <v>1117</v>
      </c>
      <c r="BJ145" s="215" t="s">
        <v>1117</v>
      </c>
      <c r="BL145" s="215" t="s">
        <v>1117</v>
      </c>
      <c r="BM145" s="215" t="s">
        <v>1117</v>
      </c>
      <c r="BN145" s="215" t="s">
        <v>1117</v>
      </c>
      <c r="BO145" s="215" t="s">
        <v>1116</v>
      </c>
      <c r="BP145" s="215" t="s">
        <v>1117</v>
      </c>
      <c r="BQ145" s="215" t="s">
        <v>1116</v>
      </c>
      <c r="BR145" s="215" t="s">
        <v>1116</v>
      </c>
      <c r="BS145" s="215" t="s">
        <v>1116</v>
      </c>
      <c r="BT145" s="215" t="s">
        <v>1116</v>
      </c>
      <c r="BU145" s="215" t="s">
        <v>1116</v>
      </c>
      <c r="BV145" s="215" t="s">
        <v>1116</v>
      </c>
    </row>
    <row r="146" spans="1:74" x14ac:dyDescent="0.25">
      <c r="A146" s="208" t="s">
        <v>1311</v>
      </c>
      <c r="B146" s="215">
        <v>20180415</v>
      </c>
      <c r="C146" s="215">
        <v>1</v>
      </c>
      <c r="D146" s="215">
        <v>26</v>
      </c>
      <c r="E146" s="215">
        <v>8</v>
      </c>
      <c r="F146" s="215">
        <v>3</v>
      </c>
      <c r="AV146" s="215" t="s">
        <v>1234</v>
      </c>
      <c r="AX146" s="215" t="s">
        <v>1160</v>
      </c>
      <c r="AY146" s="215" t="s">
        <v>1234</v>
      </c>
      <c r="AZ146" s="215" t="s">
        <v>1160</v>
      </c>
      <c r="BA146" s="215" t="s">
        <v>1160</v>
      </c>
      <c r="BB146" s="215" t="s">
        <v>1160</v>
      </c>
      <c r="BE146" s="215" t="s">
        <v>1160</v>
      </c>
      <c r="BG146" s="215" t="s">
        <v>1160</v>
      </c>
      <c r="BH146" s="215" t="s">
        <v>1160</v>
      </c>
      <c r="BI146" s="215" t="s">
        <v>1160</v>
      </c>
      <c r="BJ146" s="215" t="s">
        <v>1128</v>
      </c>
      <c r="BK146" s="215" t="s">
        <v>1117</v>
      </c>
      <c r="BL146" s="215" t="s">
        <v>1117</v>
      </c>
      <c r="BM146" s="215" t="s">
        <v>1117</v>
      </c>
      <c r="BN146" s="215" t="s">
        <v>1117</v>
      </c>
    </row>
    <row r="147" spans="1:74" x14ac:dyDescent="0.25">
      <c r="A147" s="208" t="s">
        <v>1311</v>
      </c>
      <c r="B147" s="215">
        <v>20180415</v>
      </c>
      <c r="C147" s="215">
        <v>2</v>
      </c>
      <c r="D147" s="215">
        <v>26</v>
      </c>
      <c r="E147" s="215">
        <v>8</v>
      </c>
      <c r="F147" s="215">
        <v>6</v>
      </c>
      <c r="AV147" s="215" t="s">
        <v>1234</v>
      </c>
      <c r="AX147" s="215" t="s">
        <v>1160</v>
      </c>
      <c r="AY147" s="215" t="s">
        <v>1234</v>
      </c>
      <c r="AZ147" s="215" t="s">
        <v>1160</v>
      </c>
      <c r="BA147" s="215" t="s">
        <v>1160</v>
      </c>
      <c r="BB147" s="215" t="s">
        <v>1160</v>
      </c>
      <c r="BE147" s="215" t="s">
        <v>1160</v>
      </c>
      <c r="BG147" s="215" t="s">
        <v>1160</v>
      </c>
      <c r="BH147" s="215" t="s">
        <v>1160</v>
      </c>
      <c r="BI147" s="215" t="s">
        <v>1160</v>
      </c>
      <c r="BJ147" s="215" t="s">
        <v>1128</v>
      </c>
      <c r="BK147" s="215" t="s">
        <v>1117</v>
      </c>
      <c r="BL147" s="215" t="s">
        <v>1116</v>
      </c>
      <c r="BM147" s="215" t="s">
        <v>1116</v>
      </c>
      <c r="BN147" s="215" t="s">
        <v>1116</v>
      </c>
    </row>
    <row r="148" spans="1:74" x14ac:dyDescent="0.25">
      <c r="A148" s="208" t="s">
        <v>1311</v>
      </c>
      <c r="B148" s="215">
        <v>20180414</v>
      </c>
      <c r="C148" s="215">
        <v>3</v>
      </c>
      <c r="D148" s="215">
        <v>25</v>
      </c>
      <c r="E148" s="215">
        <v>8</v>
      </c>
      <c r="F148" s="215">
        <v>4</v>
      </c>
      <c r="AV148" s="215" t="s">
        <v>1234</v>
      </c>
      <c r="AX148" s="215" t="s">
        <v>1234</v>
      </c>
      <c r="AY148" s="215" t="s">
        <v>1234</v>
      </c>
      <c r="AZ148" s="215" t="s">
        <v>1234</v>
      </c>
      <c r="BA148" s="215" t="s">
        <v>1234</v>
      </c>
      <c r="BB148" s="215" t="s">
        <v>1160</v>
      </c>
      <c r="BE148" s="215" t="s">
        <v>1160</v>
      </c>
      <c r="BG148" s="215" t="s">
        <v>1160</v>
      </c>
      <c r="BH148" s="215" t="s">
        <v>1160</v>
      </c>
      <c r="BI148" s="215" t="s">
        <v>1160</v>
      </c>
      <c r="BJ148" s="215" t="s">
        <v>1160</v>
      </c>
      <c r="BK148" s="215" t="s">
        <v>1160</v>
      </c>
      <c r="BL148" s="215" t="s">
        <v>1117</v>
      </c>
      <c r="BM148" s="215" t="s">
        <v>1117</v>
      </c>
      <c r="BN148" s="215" t="s">
        <v>1117</v>
      </c>
    </row>
    <row r="149" spans="1:74" x14ac:dyDescent="0.25">
      <c r="A149" s="208" t="s">
        <v>1311</v>
      </c>
      <c r="B149" s="215">
        <v>20180414</v>
      </c>
      <c r="C149" s="215">
        <v>4</v>
      </c>
      <c r="D149" s="215">
        <v>25</v>
      </c>
      <c r="E149" s="215">
        <v>9</v>
      </c>
      <c r="F149" s="215">
        <v>6</v>
      </c>
      <c r="AV149" s="215" t="s">
        <v>1234</v>
      </c>
      <c r="AX149" s="215" t="s">
        <v>1160</v>
      </c>
      <c r="AY149" s="215" t="s">
        <v>1160</v>
      </c>
      <c r="AZ149" s="215" t="s">
        <v>1160</v>
      </c>
      <c r="BA149" s="215" t="s">
        <v>1160</v>
      </c>
      <c r="BB149" s="215" t="s">
        <v>1160</v>
      </c>
      <c r="BE149" s="215" t="s">
        <v>1160</v>
      </c>
      <c r="BG149" s="215" t="s">
        <v>1160</v>
      </c>
      <c r="BH149" s="215" t="s">
        <v>1160</v>
      </c>
      <c r="BI149" s="215" t="s">
        <v>1160</v>
      </c>
      <c r="BJ149" s="215" t="s">
        <v>1128</v>
      </c>
      <c r="BK149" s="215" t="s">
        <v>1117</v>
      </c>
      <c r="BL149" s="215" t="s">
        <v>1117</v>
      </c>
      <c r="BM149" s="215" t="s">
        <v>1116</v>
      </c>
      <c r="BN149" s="215" t="s">
        <v>1116</v>
      </c>
    </row>
    <row r="150" spans="1:74" x14ac:dyDescent="0.25">
      <c r="A150" s="208" t="s">
        <v>1311</v>
      </c>
      <c r="C150" s="215">
        <v>5</v>
      </c>
      <c r="AV150" s="215" t="s">
        <v>1234</v>
      </c>
      <c r="AX150" s="215" t="s">
        <v>1234</v>
      </c>
      <c r="AY150" s="215" t="s">
        <v>1234</v>
      </c>
      <c r="AZ150" s="215" t="s">
        <v>1234</v>
      </c>
      <c r="BA150" s="215" t="s">
        <v>1160</v>
      </c>
      <c r="BB150" s="215" t="s">
        <v>1160</v>
      </c>
      <c r="BE150" s="215" t="s">
        <v>1160</v>
      </c>
      <c r="BG150" s="215" t="s">
        <v>1160</v>
      </c>
      <c r="BH150" s="215" t="s">
        <v>1160</v>
      </c>
      <c r="BI150" s="215" t="s">
        <v>1160</v>
      </c>
      <c r="BJ150" s="215" t="s">
        <v>1160</v>
      </c>
      <c r="BK150" s="215" t="s">
        <v>1128</v>
      </c>
      <c r="BL150" s="215" t="s">
        <v>1117</v>
      </c>
      <c r="BM150" s="215" t="s">
        <v>1116</v>
      </c>
    </row>
    <row r="151" spans="1:74" x14ac:dyDescent="0.25">
      <c r="A151" s="208" t="s">
        <v>1311</v>
      </c>
      <c r="B151" s="215">
        <v>20180413</v>
      </c>
      <c r="C151" s="215">
        <v>6</v>
      </c>
      <c r="D151" s="215">
        <v>24</v>
      </c>
      <c r="F151" s="215">
        <v>6</v>
      </c>
      <c r="AV151" s="215" t="s">
        <v>1127</v>
      </c>
      <c r="AX151" s="215" t="s">
        <v>1127</v>
      </c>
      <c r="AY151" s="215" t="s">
        <v>1127</v>
      </c>
      <c r="AZ151" s="215" t="s">
        <v>1127</v>
      </c>
      <c r="BA151" s="215" t="s">
        <v>1127</v>
      </c>
      <c r="BB151" s="215" t="s">
        <v>1127</v>
      </c>
      <c r="BE151" s="215" t="s">
        <v>1127</v>
      </c>
      <c r="BG151" s="215" t="s">
        <v>1127</v>
      </c>
      <c r="BH151" s="215" t="s">
        <v>1127</v>
      </c>
      <c r="BI151" s="215" t="s">
        <v>1127</v>
      </c>
      <c r="BJ151" s="215" t="s">
        <v>1127</v>
      </c>
      <c r="BK151" s="215" t="s">
        <v>1127</v>
      </c>
      <c r="BL151" s="215" t="s">
        <v>1117</v>
      </c>
      <c r="BM151" s="215" t="s">
        <v>1117</v>
      </c>
      <c r="BN151" s="215" t="s">
        <v>1116</v>
      </c>
    </row>
    <row r="152" spans="1:74" x14ac:dyDescent="0.25">
      <c r="A152" s="208" t="s">
        <v>1311</v>
      </c>
      <c r="C152" s="215">
        <v>7</v>
      </c>
    </row>
    <row r="153" spans="1:74" x14ac:dyDescent="0.25">
      <c r="A153" s="208" t="s">
        <v>1311</v>
      </c>
      <c r="B153" s="215">
        <v>20180415</v>
      </c>
      <c r="C153" s="215">
        <v>8</v>
      </c>
      <c r="D153" s="215">
        <v>26</v>
      </c>
      <c r="E153" s="215">
        <v>7</v>
      </c>
      <c r="F153" s="215">
        <v>4</v>
      </c>
      <c r="AV153" s="215" t="s">
        <v>1234</v>
      </c>
      <c r="AX153" s="215" t="s">
        <v>1160</v>
      </c>
      <c r="AY153" s="215" t="s">
        <v>1234</v>
      </c>
      <c r="AZ153" s="215" t="s">
        <v>1160</v>
      </c>
      <c r="BA153" s="215" t="s">
        <v>1160</v>
      </c>
      <c r="BB153" s="215" t="s">
        <v>1160</v>
      </c>
      <c r="BE153" s="215" t="s">
        <v>1160</v>
      </c>
      <c r="BG153" s="215" t="s">
        <v>1160</v>
      </c>
      <c r="BH153" s="215" t="s">
        <v>1160</v>
      </c>
      <c r="BI153" s="215" t="s">
        <v>1160</v>
      </c>
      <c r="BJ153" s="215" t="s">
        <v>1160</v>
      </c>
      <c r="BK153" s="215" t="s">
        <v>1117</v>
      </c>
      <c r="BL153" s="215" t="s">
        <v>1117</v>
      </c>
      <c r="BM153" s="215" t="s">
        <v>1117</v>
      </c>
      <c r="BN153" s="215" t="s">
        <v>1116</v>
      </c>
    </row>
    <row r="154" spans="1:74" x14ac:dyDescent="0.25">
      <c r="A154" s="208" t="s">
        <v>1311</v>
      </c>
      <c r="B154" s="215">
        <v>20180415</v>
      </c>
      <c r="C154" s="215">
        <v>9</v>
      </c>
      <c r="D154" s="215">
        <v>26</v>
      </c>
      <c r="E154" s="215">
        <v>10</v>
      </c>
      <c r="F154" s="215">
        <v>8</v>
      </c>
      <c r="AV154" s="215" t="s">
        <v>1234</v>
      </c>
      <c r="AX154" s="215" t="s">
        <v>1160</v>
      </c>
      <c r="AY154" s="215" t="s">
        <v>1160</v>
      </c>
      <c r="AZ154" s="215" t="s">
        <v>1160</v>
      </c>
      <c r="BA154" s="215" t="s">
        <v>1160</v>
      </c>
      <c r="BB154" s="215" t="s">
        <v>1160</v>
      </c>
      <c r="BE154" s="215" t="s">
        <v>1160</v>
      </c>
      <c r="BG154" s="215" t="s">
        <v>1160</v>
      </c>
      <c r="BH154" s="215" t="s">
        <v>1128</v>
      </c>
      <c r="BI154" s="215" t="s">
        <v>1117</v>
      </c>
      <c r="BJ154" s="215" t="s">
        <v>1116</v>
      </c>
      <c r="BK154" s="215" t="s">
        <v>1116</v>
      </c>
      <c r="BL154" s="215" t="s">
        <v>1116</v>
      </c>
      <c r="BM154" s="215" t="s">
        <v>1116</v>
      </c>
      <c r="BN154" s="215" t="s">
        <v>1116</v>
      </c>
    </row>
    <row r="155" spans="1:74" x14ac:dyDescent="0.25">
      <c r="A155" s="208" t="s">
        <v>1311</v>
      </c>
      <c r="B155" s="215">
        <v>20180415</v>
      </c>
      <c r="C155" s="215">
        <v>10</v>
      </c>
      <c r="D155" s="215">
        <v>26</v>
      </c>
      <c r="E155" s="215">
        <v>9</v>
      </c>
      <c r="F155" s="215">
        <v>3</v>
      </c>
      <c r="AV155" s="215" t="s">
        <v>1234</v>
      </c>
      <c r="AX155" s="215" t="s">
        <v>1160</v>
      </c>
      <c r="AY155" s="215" t="s">
        <v>1160</v>
      </c>
      <c r="AZ155" s="215" t="s">
        <v>1160</v>
      </c>
      <c r="BA155" s="215" t="s">
        <v>1160</v>
      </c>
      <c r="BB155" s="215" t="s">
        <v>1160</v>
      </c>
      <c r="BE155" s="215" t="s">
        <v>1160</v>
      </c>
      <c r="BG155" s="215" t="s">
        <v>1160</v>
      </c>
      <c r="BH155" s="215" t="s">
        <v>1160</v>
      </c>
      <c r="BI155" s="215" t="s">
        <v>1128</v>
      </c>
      <c r="BJ155" s="215" t="s">
        <v>1117</v>
      </c>
      <c r="BK155" s="215" t="s">
        <v>1117</v>
      </c>
      <c r="BL155" s="215" t="s">
        <v>1117</v>
      </c>
      <c r="BM155" s="215" t="s">
        <v>1116</v>
      </c>
      <c r="BN155" s="215" t="s">
        <v>1117</v>
      </c>
    </row>
    <row r="156" spans="1:74" x14ac:dyDescent="0.25">
      <c r="A156" s="208" t="s">
        <v>1311</v>
      </c>
      <c r="B156" s="215">
        <v>20180415</v>
      </c>
      <c r="C156" s="215">
        <v>11</v>
      </c>
      <c r="D156" s="215">
        <v>26</v>
      </c>
      <c r="E156" s="215">
        <v>10</v>
      </c>
      <c r="F156" s="215">
        <v>7</v>
      </c>
      <c r="AV156" s="215" t="s">
        <v>1234</v>
      </c>
      <c r="AX156" s="215" t="s">
        <v>1160</v>
      </c>
      <c r="AY156" s="215" t="s">
        <v>1160</v>
      </c>
      <c r="AZ156" s="215" t="s">
        <v>1160</v>
      </c>
      <c r="BA156" s="215" t="s">
        <v>1160</v>
      </c>
      <c r="BB156" s="215" t="s">
        <v>1160</v>
      </c>
      <c r="BE156" s="215" t="s">
        <v>1160</v>
      </c>
      <c r="BG156" s="215" t="s">
        <v>1160</v>
      </c>
      <c r="BH156" s="215" t="s">
        <v>1128</v>
      </c>
      <c r="BI156" s="215" t="s">
        <v>1117</v>
      </c>
      <c r="BJ156" s="215" t="s">
        <v>1117</v>
      </c>
      <c r="BK156" s="215" t="s">
        <v>1116</v>
      </c>
      <c r="BL156" s="215" t="s">
        <v>1116</v>
      </c>
      <c r="BM156" s="215" t="s">
        <v>1116</v>
      </c>
      <c r="BN156" s="215" t="s">
        <v>1117</v>
      </c>
    </row>
    <row r="157" spans="1:74" x14ac:dyDescent="0.25">
      <c r="A157" s="208" t="s">
        <v>1311</v>
      </c>
      <c r="B157" s="215">
        <v>20180413</v>
      </c>
      <c r="C157" s="215">
        <v>12</v>
      </c>
      <c r="D157" s="215">
        <v>24</v>
      </c>
      <c r="E157" s="215">
        <v>8</v>
      </c>
      <c r="F157" s="215">
        <v>5</v>
      </c>
      <c r="AV157" s="215" t="s">
        <v>1234</v>
      </c>
      <c r="AX157" s="215" t="s">
        <v>1234</v>
      </c>
      <c r="AY157" s="215" t="s">
        <v>1234</v>
      </c>
      <c r="AZ157" s="215" t="s">
        <v>1234</v>
      </c>
      <c r="BA157" s="215" t="s">
        <v>1234</v>
      </c>
      <c r="BB157" s="215" t="s">
        <v>1160</v>
      </c>
      <c r="BE157" s="215" t="s">
        <v>1160</v>
      </c>
      <c r="BG157" s="215" t="s">
        <v>1160</v>
      </c>
      <c r="BH157" s="215" t="s">
        <v>1160</v>
      </c>
      <c r="BI157" s="215" t="s">
        <v>1160</v>
      </c>
      <c r="BJ157" s="215" t="s">
        <v>1160</v>
      </c>
      <c r="BK157" s="215" t="s">
        <v>1160</v>
      </c>
      <c r="BL157" s="215" t="s">
        <v>1128</v>
      </c>
      <c r="BM157" s="215" t="s">
        <v>1117</v>
      </c>
      <c r="BN157" s="215" t="s">
        <v>1117</v>
      </c>
    </row>
    <row r="158" spans="1:74" x14ac:dyDescent="0.25">
      <c r="A158" s="208" t="s">
        <v>1311</v>
      </c>
      <c r="B158" s="215">
        <v>20180415</v>
      </c>
      <c r="C158" s="215">
        <v>13</v>
      </c>
      <c r="D158" s="215">
        <v>26</v>
      </c>
      <c r="E158" s="215">
        <v>9</v>
      </c>
      <c r="F158" s="215">
        <v>4</v>
      </c>
      <c r="AV158" s="215" t="s">
        <v>1234</v>
      </c>
      <c r="AX158" s="215" t="s">
        <v>1160</v>
      </c>
      <c r="AY158" s="215" t="s">
        <v>1160</v>
      </c>
      <c r="AZ158" s="215" t="s">
        <v>1160</v>
      </c>
      <c r="BA158" s="215" t="s">
        <v>1160</v>
      </c>
      <c r="BB158" s="215" t="s">
        <v>1160</v>
      </c>
      <c r="BE158" s="215" t="s">
        <v>1160</v>
      </c>
      <c r="BG158" s="215" t="s">
        <v>1160</v>
      </c>
      <c r="BH158" s="215" t="s">
        <v>1160</v>
      </c>
      <c r="BI158" s="215" t="s">
        <v>1128</v>
      </c>
      <c r="BJ158" s="215" t="s">
        <v>1117</v>
      </c>
      <c r="BK158" s="215" t="s">
        <v>1117</v>
      </c>
      <c r="BL158" s="215" t="s">
        <v>1116</v>
      </c>
      <c r="BM158" s="215" t="s">
        <v>1117</v>
      </c>
      <c r="BN158" s="215" t="s">
        <v>1116</v>
      </c>
    </row>
    <row r="159" spans="1:74" x14ac:dyDescent="0.25">
      <c r="A159" s="208" t="s">
        <v>1311</v>
      </c>
      <c r="C159" s="215">
        <v>14</v>
      </c>
    </row>
    <row r="160" spans="1:74" x14ac:dyDescent="0.25">
      <c r="A160" s="208" t="s">
        <v>1311</v>
      </c>
      <c r="B160" s="215">
        <v>20180415</v>
      </c>
      <c r="C160" s="215">
        <v>15</v>
      </c>
      <c r="D160" s="215">
        <v>26</v>
      </c>
      <c r="E160" s="215">
        <v>12</v>
      </c>
      <c r="F160" s="215">
        <v>8</v>
      </c>
      <c r="AV160" s="215" t="s">
        <v>1234</v>
      </c>
      <c r="AX160" s="215" t="s">
        <v>1160</v>
      </c>
      <c r="AY160" s="215" t="s">
        <v>1160</v>
      </c>
      <c r="AZ160" s="215" t="s">
        <v>1160</v>
      </c>
      <c r="BA160" s="215" t="s">
        <v>1160</v>
      </c>
      <c r="BB160" s="215" t="s">
        <v>1160</v>
      </c>
      <c r="BE160" s="215" t="s">
        <v>1160</v>
      </c>
      <c r="BG160" s="215" t="s">
        <v>1128</v>
      </c>
      <c r="BH160" s="215" t="s">
        <v>1117</v>
      </c>
      <c r="BI160" s="215" t="s">
        <v>1117</v>
      </c>
      <c r="BJ160" s="215" t="s">
        <v>1116</v>
      </c>
      <c r="BK160" s="215" t="s">
        <v>1116</v>
      </c>
      <c r="BL160" s="215" t="s">
        <v>1116</v>
      </c>
      <c r="BM160" s="215" t="s">
        <v>1116</v>
      </c>
      <c r="BN160" s="215" t="s">
        <v>1116</v>
      </c>
    </row>
    <row r="161" spans="1:66" x14ac:dyDescent="0.25">
      <c r="A161" s="208" t="s">
        <v>1311</v>
      </c>
      <c r="B161" s="215">
        <v>20180413</v>
      </c>
      <c r="C161" s="215">
        <v>16</v>
      </c>
      <c r="D161" s="215">
        <v>24</v>
      </c>
      <c r="E161" s="215">
        <v>10</v>
      </c>
      <c r="F161" s="215">
        <v>6</v>
      </c>
      <c r="AV161" s="215" t="s">
        <v>1234</v>
      </c>
      <c r="AX161" s="215" t="s">
        <v>1234</v>
      </c>
      <c r="AY161" s="215" t="s">
        <v>1234</v>
      </c>
      <c r="AZ161" s="215" t="s">
        <v>1234</v>
      </c>
      <c r="BA161" s="215" t="s">
        <v>1160</v>
      </c>
      <c r="BB161" s="215" t="s">
        <v>1160</v>
      </c>
      <c r="BE161" s="215" t="s">
        <v>1160</v>
      </c>
      <c r="BG161" s="215" t="s">
        <v>1160</v>
      </c>
      <c r="BH161" s="215" t="s">
        <v>1160</v>
      </c>
      <c r="BI161" s="215" t="s">
        <v>1160</v>
      </c>
      <c r="BJ161" s="215" t="s">
        <v>1160</v>
      </c>
      <c r="BK161" s="215" t="s">
        <v>1117</v>
      </c>
      <c r="BL161" s="215" t="s">
        <v>1117</v>
      </c>
      <c r="BM161" s="215" t="s">
        <v>1117</v>
      </c>
      <c r="BN161" s="215" t="s">
        <v>1116</v>
      </c>
    </row>
    <row r="162" spans="1:66" x14ac:dyDescent="0.25">
      <c r="A162" s="208" t="s">
        <v>1311</v>
      </c>
      <c r="B162" s="215">
        <v>20180414</v>
      </c>
      <c r="C162" s="215">
        <v>17</v>
      </c>
      <c r="D162" s="215">
        <v>25</v>
      </c>
      <c r="E162" s="215">
        <v>13</v>
      </c>
      <c r="F162" s="215">
        <v>10</v>
      </c>
      <c r="AV162" s="215" t="s">
        <v>1234</v>
      </c>
      <c r="AX162" s="215" t="s">
        <v>1160</v>
      </c>
      <c r="AY162" s="215" t="s">
        <v>1160</v>
      </c>
      <c r="AZ162" s="215" t="s">
        <v>1160</v>
      </c>
      <c r="BA162" s="215" t="s">
        <v>1160</v>
      </c>
      <c r="BB162" s="215" t="s">
        <v>1160</v>
      </c>
      <c r="BE162" s="215" t="s">
        <v>1160</v>
      </c>
      <c r="BG162" s="215" t="s">
        <v>1128</v>
      </c>
      <c r="BH162" s="215" t="s">
        <v>1117</v>
      </c>
      <c r="BI162" s="215" t="s">
        <v>1116</v>
      </c>
      <c r="BJ162" s="215" t="s">
        <v>1116</v>
      </c>
      <c r="BK162" s="215" t="s">
        <v>1116</v>
      </c>
      <c r="BL162" s="215" t="s">
        <v>1116</v>
      </c>
      <c r="BM162" s="215" t="s">
        <v>1116</v>
      </c>
      <c r="BN162" s="215" t="s">
        <v>1116</v>
      </c>
    </row>
    <row r="163" spans="1:66" x14ac:dyDescent="0.25">
      <c r="A163" s="208" t="s">
        <v>1311</v>
      </c>
      <c r="C163" s="215">
        <v>18</v>
      </c>
    </row>
    <row r="164" spans="1:66" x14ac:dyDescent="0.25">
      <c r="A164" s="208" t="s">
        <v>1311</v>
      </c>
      <c r="B164" s="215">
        <v>20180415</v>
      </c>
      <c r="C164" s="215">
        <v>19</v>
      </c>
      <c r="D164" s="215">
        <v>26</v>
      </c>
      <c r="BL164" s="215" t="s">
        <v>1116</v>
      </c>
      <c r="BM164" s="215" t="s">
        <v>1116</v>
      </c>
      <c r="BN164" s="215" t="s">
        <v>1116</v>
      </c>
    </row>
    <row r="165" spans="1:66" x14ac:dyDescent="0.25">
      <c r="A165" s="208" t="s">
        <v>1311</v>
      </c>
      <c r="B165" s="215">
        <v>20180412</v>
      </c>
      <c r="C165" s="215">
        <v>20</v>
      </c>
      <c r="D165" s="215">
        <v>23</v>
      </c>
      <c r="E165" s="215">
        <v>8</v>
      </c>
      <c r="F165" s="215">
        <v>6</v>
      </c>
      <c r="AV165" s="215" t="s">
        <v>1127</v>
      </c>
      <c r="AX165" s="215" t="s">
        <v>1160</v>
      </c>
      <c r="AY165" s="215" t="s">
        <v>1160</v>
      </c>
      <c r="AZ165" s="215" t="s">
        <v>1160</v>
      </c>
      <c r="BA165" s="215" t="s">
        <v>1160</v>
      </c>
      <c r="BB165" s="215" t="s">
        <v>1160</v>
      </c>
      <c r="BE165" s="215" t="s">
        <v>1160</v>
      </c>
      <c r="BG165" s="215" t="s">
        <v>1160</v>
      </c>
      <c r="BH165" s="215" t="s">
        <v>1160</v>
      </c>
      <c r="BI165" s="215" t="s">
        <v>1160</v>
      </c>
      <c r="BJ165" s="215" t="s">
        <v>1160</v>
      </c>
      <c r="BK165" s="215" t="s">
        <v>1160</v>
      </c>
      <c r="BL165" s="215" t="s">
        <v>1160</v>
      </c>
      <c r="BM165" s="215" t="s">
        <v>1116</v>
      </c>
      <c r="BN165" s="215" t="s">
        <v>1117</v>
      </c>
    </row>
    <row r="166" spans="1:66" x14ac:dyDescent="0.25">
      <c r="A166" s="208" t="s">
        <v>1311</v>
      </c>
      <c r="B166" s="215">
        <v>20180414</v>
      </c>
      <c r="C166" s="215">
        <v>21</v>
      </c>
      <c r="D166" s="215">
        <v>25</v>
      </c>
      <c r="F166" s="215">
        <v>4</v>
      </c>
      <c r="AV166" s="215" t="s">
        <v>1127</v>
      </c>
      <c r="AX166" s="215" t="s">
        <v>1127</v>
      </c>
      <c r="AY166" s="215" t="s">
        <v>1127</v>
      </c>
      <c r="AZ166" s="215" t="s">
        <v>1127</v>
      </c>
      <c r="BA166" s="215" t="s">
        <v>1127</v>
      </c>
      <c r="BB166" s="215" t="s">
        <v>1127</v>
      </c>
      <c r="BE166" s="215" t="s">
        <v>1127</v>
      </c>
      <c r="BG166" s="215" t="s">
        <v>1127</v>
      </c>
      <c r="BH166" s="215" t="s">
        <v>1127</v>
      </c>
      <c r="BI166" s="215" t="s">
        <v>1127</v>
      </c>
      <c r="BJ166" s="215" t="s">
        <v>1127</v>
      </c>
      <c r="BK166" s="215" t="s">
        <v>1127</v>
      </c>
      <c r="BL166" s="215" t="s">
        <v>1117</v>
      </c>
      <c r="BM166" s="215" t="s">
        <v>1117</v>
      </c>
      <c r="BN166" s="215" t="s">
        <v>1117</v>
      </c>
    </row>
    <row r="167" spans="1:66" x14ac:dyDescent="0.25">
      <c r="A167" s="208" t="s">
        <v>1311</v>
      </c>
      <c r="B167" s="215">
        <v>20180412</v>
      </c>
      <c r="C167" s="215">
        <v>22</v>
      </c>
      <c r="D167" s="215">
        <v>23</v>
      </c>
      <c r="E167" s="215">
        <v>8</v>
      </c>
      <c r="F167" s="215">
        <v>6</v>
      </c>
      <c r="AV167" s="215" t="s">
        <v>1234</v>
      </c>
      <c r="AX167" s="215" t="s">
        <v>1234</v>
      </c>
      <c r="AY167" s="215" t="s">
        <v>1234</v>
      </c>
      <c r="AZ167" s="215" t="s">
        <v>1234</v>
      </c>
      <c r="BA167" s="215" t="s">
        <v>1234</v>
      </c>
      <c r="BB167" s="215" t="s">
        <v>1234</v>
      </c>
      <c r="BE167" s="215" t="s">
        <v>1160</v>
      </c>
      <c r="BG167" s="215" t="s">
        <v>1160</v>
      </c>
      <c r="BH167" s="215" t="s">
        <v>1160</v>
      </c>
      <c r="BI167" s="215" t="s">
        <v>1160</v>
      </c>
      <c r="BJ167" s="215" t="s">
        <v>1160</v>
      </c>
      <c r="BK167" s="215" t="s">
        <v>1160</v>
      </c>
      <c r="BL167" s="215" t="s">
        <v>1160</v>
      </c>
      <c r="BM167" s="215" t="s">
        <v>1116</v>
      </c>
      <c r="BN167" s="215" t="s">
        <v>1117</v>
      </c>
    </row>
    <row r="168" spans="1:66" x14ac:dyDescent="0.25">
      <c r="A168" s="208" t="s">
        <v>1311</v>
      </c>
      <c r="C168" s="215">
        <v>23</v>
      </c>
    </row>
    <row r="169" spans="1:66" x14ac:dyDescent="0.25">
      <c r="A169" s="208" t="s">
        <v>1311</v>
      </c>
      <c r="B169" s="215">
        <v>20180414</v>
      </c>
      <c r="C169" s="215">
        <v>24</v>
      </c>
      <c r="D169" s="215">
        <v>25</v>
      </c>
      <c r="E169" s="215">
        <v>13</v>
      </c>
      <c r="F169" s="215">
        <v>9</v>
      </c>
      <c r="AV169" s="215" t="s">
        <v>1234</v>
      </c>
      <c r="AX169" s="215" t="s">
        <v>1160</v>
      </c>
      <c r="AY169" s="215" t="s">
        <v>1160</v>
      </c>
      <c r="AZ169" s="215" t="s">
        <v>1160</v>
      </c>
      <c r="BA169" s="215" t="s">
        <v>1160</v>
      </c>
      <c r="BB169" s="215" t="s">
        <v>1160</v>
      </c>
      <c r="BE169" s="215" t="s">
        <v>1160</v>
      </c>
      <c r="BG169" s="215" t="s">
        <v>1128</v>
      </c>
      <c r="BH169" s="215" t="s">
        <v>1117</v>
      </c>
      <c r="BI169" s="215" t="s">
        <v>1117</v>
      </c>
      <c r="BJ169" s="215" t="s">
        <v>1116</v>
      </c>
      <c r="BK169" s="215" t="s">
        <v>1116</v>
      </c>
      <c r="BL169" s="215" t="s">
        <v>1117</v>
      </c>
      <c r="BM169" s="215" t="s">
        <v>1117</v>
      </c>
      <c r="BN169" s="215" t="s">
        <v>1117</v>
      </c>
    </row>
    <row r="170" spans="1:66" x14ac:dyDescent="0.25">
      <c r="A170" s="210" t="s">
        <v>1310</v>
      </c>
      <c r="B170" s="215">
        <v>20180414</v>
      </c>
      <c r="C170" s="215">
        <v>1</v>
      </c>
      <c r="D170" s="215">
        <v>25</v>
      </c>
      <c r="F170" s="215">
        <v>7</v>
      </c>
      <c r="AU170" s="215" t="s">
        <v>1117</v>
      </c>
      <c r="BH170" s="215" t="s">
        <v>1117</v>
      </c>
      <c r="BI170" s="215" t="s">
        <v>1117</v>
      </c>
      <c r="BJ170" s="215" t="s">
        <v>1117</v>
      </c>
      <c r="BK170" s="215" t="s">
        <v>1117</v>
      </c>
      <c r="BL170" s="215" t="s">
        <v>1116</v>
      </c>
      <c r="BM170" s="215" t="s">
        <v>1116</v>
      </c>
      <c r="BN170" s="215" t="s">
        <v>1116</v>
      </c>
    </row>
    <row r="171" spans="1:66" x14ac:dyDescent="0.25">
      <c r="A171" s="210" t="s">
        <v>1310</v>
      </c>
      <c r="B171" s="215">
        <v>20180414</v>
      </c>
      <c r="C171" s="215">
        <v>2</v>
      </c>
      <c r="D171" s="215">
        <v>25</v>
      </c>
      <c r="F171" s="215">
        <v>9</v>
      </c>
      <c r="AU171" s="215" t="s">
        <v>1117</v>
      </c>
      <c r="BH171" s="215" t="s">
        <v>1117</v>
      </c>
      <c r="BI171" s="215" t="s">
        <v>1117</v>
      </c>
      <c r="BJ171" s="215" t="s">
        <v>1116</v>
      </c>
      <c r="BK171" s="215" t="s">
        <v>1116</v>
      </c>
      <c r="BL171" s="215" t="s">
        <v>1116</v>
      </c>
      <c r="BM171" s="215" t="s">
        <v>1116</v>
      </c>
      <c r="BN171" s="215" t="s">
        <v>1116</v>
      </c>
    </row>
    <row r="172" spans="1:66" x14ac:dyDescent="0.25">
      <c r="A172" s="210" t="s">
        <v>1310</v>
      </c>
      <c r="B172" s="215">
        <v>20180415</v>
      </c>
      <c r="C172" s="215">
        <v>3</v>
      </c>
      <c r="D172" s="215">
        <v>26</v>
      </c>
      <c r="AU172" s="215" t="s">
        <v>1117</v>
      </c>
      <c r="BH172" s="215" t="s">
        <v>1116</v>
      </c>
      <c r="BI172" s="215" t="s">
        <v>1116</v>
      </c>
      <c r="BJ172" s="215" t="s">
        <v>1116</v>
      </c>
      <c r="BK172" s="215" t="s">
        <v>1116</v>
      </c>
      <c r="BL172" s="215" t="s">
        <v>1116</v>
      </c>
      <c r="BM172" s="215" t="s">
        <v>1116</v>
      </c>
      <c r="BN172" s="215" t="s">
        <v>1116</v>
      </c>
    </row>
    <row r="173" spans="1:66" x14ac:dyDescent="0.25">
      <c r="A173" s="210" t="s">
        <v>1310</v>
      </c>
      <c r="B173" s="215">
        <v>20180414</v>
      </c>
      <c r="C173" s="215">
        <v>4</v>
      </c>
      <c r="D173" s="215">
        <v>25</v>
      </c>
      <c r="F173" s="215">
        <v>10</v>
      </c>
      <c r="AU173" s="215" t="s">
        <v>1117</v>
      </c>
      <c r="BH173" s="215" t="s">
        <v>1117</v>
      </c>
      <c r="BI173" s="215" t="s">
        <v>1116</v>
      </c>
      <c r="BJ173" s="215" t="s">
        <v>1116</v>
      </c>
      <c r="BK173" s="215" t="s">
        <v>1116</v>
      </c>
      <c r="BL173" s="215" t="s">
        <v>1116</v>
      </c>
      <c r="BM173" s="215" t="s">
        <v>1116</v>
      </c>
      <c r="BN173" s="215" t="s">
        <v>1116</v>
      </c>
    </row>
    <row r="174" spans="1:66" x14ac:dyDescent="0.25">
      <c r="A174" s="210" t="s">
        <v>1310</v>
      </c>
      <c r="B174" s="215">
        <v>20180414</v>
      </c>
      <c r="C174" s="215">
        <v>5</v>
      </c>
      <c r="D174" s="215">
        <v>25</v>
      </c>
      <c r="F174" s="215">
        <v>10</v>
      </c>
      <c r="AU174" s="215" t="s">
        <v>1117</v>
      </c>
      <c r="BH174" s="215" t="s">
        <v>1117</v>
      </c>
      <c r="BI174" s="215" t="s">
        <v>1116</v>
      </c>
      <c r="BJ174" s="215" t="s">
        <v>1116</v>
      </c>
      <c r="BK174" s="215" t="s">
        <v>1116</v>
      </c>
      <c r="BL174" s="215" t="s">
        <v>1116</v>
      </c>
      <c r="BM174" s="215" t="s">
        <v>1116</v>
      </c>
      <c r="BN174" s="215" t="s">
        <v>1116</v>
      </c>
    </row>
    <row r="175" spans="1:66" x14ac:dyDescent="0.25">
      <c r="A175" s="210" t="s">
        <v>1310</v>
      </c>
      <c r="B175" s="215">
        <v>20180413</v>
      </c>
      <c r="C175" s="215">
        <v>6</v>
      </c>
      <c r="D175" s="215">
        <v>24</v>
      </c>
      <c r="F175" s="215">
        <v>7</v>
      </c>
      <c r="AU175" s="215" t="s">
        <v>1234</v>
      </c>
      <c r="BH175" s="215" t="s">
        <v>1117</v>
      </c>
      <c r="BI175" s="215" t="s">
        <v>1117</v>
      </c>
      <c r="BJ175" s="215" t="s">
        <v>1117</v>
      </c>
      <c r="BK175" s="215" t="s">
        <v>1117</v>
      </c>
      <c r="BL175" s="215" t="s">
        <v>1117</v>
      </c>
      <c r="BM175" s="215" t="s">
        <v>1116</v>
      </c>
      <c r="BN175" s="215" t="s">
        <v>1116</v>
      </c>
    </row>
    <row r="176" spans="1:66" x14ac:dyDescent="0.25">
      <c r="A176" s="210" t="s">
        <v>1310</v>
      </c>
      <c r="B176" s="215">
        <v>20180416</v>
      </c>
      <c r="C176" s="215">
        <v>7</v>
      </c>
      <c r="D176" s="215">
        <v>27</v>
      </c>
      <c r="F176" s="215">
        <v>2</v>
      </c>
      <c r="AU176" s="215" t="s">
        <v>1117</v>
      </c>
      <c r="BH176" s="215" t="s">
        <v>1117</v>
      </c>
      <c r="BI176" s="215" t="s">
        <v>1116</v>
      </c>
      <c r="BJ176" s="215" t="s">
        <v>1116</v>
      </c>
      <c r="BK176" s="215" t="s">
        <v>1116</v>
      </c>
      <c r="BL176" s="215" t="s">
        <v>1116</v>
      </c>
      <c r="BM176" s="215" t="s">
        <v>1117</v>
      </c>
      <c r="BN176" s="215" t="s">
        <v>1117</v>
      </c>
    </row>
    <row r="177" spans="1:66" x14ac:dyDescent="0.25">
      <c r="A177" s="210" t="s">
        <v>1310</v>
      </c>
      <c r="B177" s="215">
        <v>20180414</v>
      </c>
      <c r="C177" s="215">
        <v>8</v>
      </c>
      <c r="D177" s="215">
        <v>25</v>
      </c>
      <c r="F177" s="215">
        <v>10</v>
      </c>
      <c r="AU177" s="215" t="s">
        <v>1117</v>
      </c>
      <c r="BH177" s="215" t="s">
        <v>1117</v>
      </c>
      <c r="BI177" s="215" t="s">
        <v>1116</v>
      </c>
      <c r="BJ177" s="215" t="s">
        <v>1116</v>
      </c>
      <c r="BK177" s="215" t="s">
        <v>1116</v>
      </c>
      <c r="BL177" s="215" t="s">
        <v>1116</v>
      </c>
      <c r="BM177" s="215" t="s">
        <v>1116</v>
      </c>
      <c r="BN177" s="215" t="s">
        <v>1116</v>
      </c>
    </row>
    <row r="178" spans="1:66" x14ac:dyDescent="0.25">
      <c r="A178" s="210" t="s">
        <v>1310</v>
      </c>
      <c r="B178" s="215">
        <v>20180416</v>
      </c>
      <c r="C178" s="215">
        <v>9</v>
      </c>
      <c r="D178" s="215">
        <v>27</v>
      </c>
      <c r="F178" s="215">
        <v>5</v>
      </c>
      <c r="AU178" s="215" t="s">
        <v>1117</v>
      </c>
      <c r="BH178" s="215" t="s">
        <v>1117</v>
      </c>
      <c r="BI178" s="215" t="s">
        <v>1116</v>
      </c>
      <c r="BJ178" s="215" t="s">
        <v>1116</v>
      </c>
      <c r="BK178" s="215" t="s">
        <v>1117</v>
      </c>
      <c r="BL178" s="215" t="s">
        <v>1116</v>
      </c>
      <c r="BM178" s="215" t="s">
        <v>1116</v>
      </c>
      <c r="BN178" s="215" t="s">
        <v>1116</v>
      </c>
    </row>
    <row r="179" spans="1:66" x14ac:dyDescent="0.25">
      <c r="A179" s="210" t="s">
        <v>1310</v>
      </c>
      <c r="B179" s="215">
        <v>20180413</v>
      </c>
      <c r="C179" s="215">
        <v>10</v>
      </c>
      <c r="D179" s="215">
        <v>24</v>
      </c>
      <c r="E179" s="215">
        <v>24</v>
      </c>
      <c r="F179" s="215">
        <v>8</v>
      </c>
      <c r="AU179" s="215" t="s">
        <v>1160</v>
      </c>
      <c r="BH179" s="215" t="s">
        <v>1117</v>
      </c>
      <c r="BI179" s="215" t="s">
        <v>1117</v>
      </c>
      <c r="BJ179" s="215" t="s">
        <v>1117</v>
      </c>
      <c r="BK179" s="215" t="s">
        <v>1117</v>
      </c>
      <c r="BL179" s="215" t="s">
        <v>1116</v>
      </c>
      <c r="BM179" s="215" t="s">
        <v>1116</v>
      </c>
      <c r="BN179" s="215" t="s">
        <v>1116</v>
      </c>
    </row>
    <row r="180" spans="1:66" x14ac:dyDescent="0.25">
      <c r="A180" s="210" t="s">
        <v>1310</v>
      </c>
      <c r="B180" s="215">
        <v>20180412</v>
      </c>
      <c r="C180" s="215">
        <v>11</v>
      </c>
      <c r="D180" s="215">
        <v>23</v>
      </c>
      <c r="E180" s="215">
        <v>25</v>
      </c>
      <c r="F180" s="215">
        <v>10</v>
      </c>
      <c r="AU180" s="215" t="s">
        <v>1160</v>
      </c>
      <c r="BH180" s="215" t="s">
        <v>1117</v>
      </c>
      <c r="BI180" s="215" t="s">
        <v>1117</v>
      </c>
      <c r="BJ180" s="215" t="s">
        <v>1117</v>
      </c>
      <c r="BK180" s="215" t="s">
        <v>1116</v>
      </c>
      <c r="BL180" s="215" t="s">
        <v>1116</v>
      </c>
      <c r="BM180" s="215" t="s">
        <v>1116</v>
      </c>
      <c r="BN180" s="215" t="s">
        <v>1116</v>
      </c>
    </row>
    <row r="181" spans="1:66" x14ac:dyDescent="0.25">
      <c r="A181" s="210" t="s">
        <v>1310</v>
      </c>
      <c r="B181" s="215">
        <v>20180416</v>
      </c>
      <c r="C181" s="215">
        <v>12</v>
      </c>
      <c r="D181" s="215">
        <v>27</v>
      </c>
      <c r="AU181" s="215" t="s">
        <v>1117</v>
      </c>
      <c r="BH181" s="215" t="s">
        <v>1116</v>
      </c>
      <c r="BI181" s="215" t="s">
        <v>1116</v>
      </c>
      <c r="BJ181" s="215" t="s">
        <v>1116</v>
      </c>
      <c r="BK181" s="215" t="s">
        <v>1116</v>
      </c>
      <c r="BL181" s="215" t="s">
        <v>1116</v>
      </c>
      <c r="BM181" s="215" t="s">
        <v>1116</v>
      </c>
      <c r="BN181" s="215" t="s">
        <v>1116</v>
      </c>
    </row>
    <row r="182" spans="1:66" x14ac:dyDescent="0.25">
      <c r="A182" s="210" t="s">
        <v>1310</v>
      </c>
      <c r="B182" s="215">
        <v>20180414</v>
      </c>
      <c r="C182" s="215">
        <v>13</v>
      </c>
      <c r="D182" s="215">
        <v>25</v>
      </c>
      <c r="F182" s="215">
        <v>10</v>
      </c>
      <c r="AU182" s="215" t="s">
        <v>1117</v>
      </c>
      <c r="BH182" s="215" t="s">
        <v>1117</v>
      </c>
      <c r="BI182" s="215" t="s">
        <v>1116</v>
      </c>
      <c r="BJ182" s="215" t="s">
        <v>1116</v>
      </c>
      <c r="BK182" s="215" t="s">
        <v>1116</v>
      </c>
      <c r="BL182" s="215" t="s">
        <v>1116</v>
      </c>
      <c r="BM182" s="215" t="s">
        <v>1116</v>
      </c>
      <c r="BN182" s="215" t="s">
        <v>1116</v>
      </c>
    </row>
    <row r="183" spans="1:66" x14ac:dyDescent="0.25">
      <c r="A183" s="210" t="s">
        <v>1310</v>
      </c>
      <c r="B183" s="215">
        <v>20180416</v>
      </c>
      <c r="C183" s="215">
        <v>14</v>
      </c>
      <c r="D183" s="215">
        <v>27</v>
      </c>
      <c r="E183" s="215">
        <v>21</v>
      </c>
      <c r="AU183" s="215" t="s">
        <v>1160</v>
      </c>
      <c r="BH183" s="215" t="s">
        <v>1116</v>
      </c>
      <c r="BI183" s="215" t="s">
        <v>1116</v>
      </c>
      <c r="BJ183" s="215" t="s">
        <v>1116</v>
      </c>
      <c r="BK183" s="215" t="s">
        <v>1116</v>
      </c>
      <c r="BL183" s="215" t="s">
        <v>1116</v>
      </c>
      <c r="BM183" s="215" t="s">
        <v>1116</v>
      </c>
      <c r="BN183" s="215" t="s">
        <v>1116</v>
      </c>
    </row>
    <row r="184" spans="1:66" x14ac:dyDescent="0.25">
      <c r="A184" s="210" t="s">
        <v>1310</v>
      </c>
      <c r="B184" s="215">
        <v>20180414</v>
      </c>
      <c r="C184" s="215">
        <v>15</v>
      </c>
      <c r="D184" s="215">
        <v>25</v>
      </c>
      <c r="F184" s="215">
        <v>8</v>
      </c>
      <c r="AU184" s="215" t="s">
        <v>1117</v>
      </c>
      <c r="BH184" s="215" t="s">
        <v>1117</v>
      </c>
      <c r="BI184" s="215" t="s">
        <v>1117</v>
      </c>
      <c r="BJ184" s="215" t="s">
        <v>1117</v>
      </c>
      <c r="BK184" s="215" t="s">
        <v>1116</v>
      </c>
      <c r="BL184" s="215" t="s">
        <v>1116</v>
      </c>
      <c r="BM184" s="215" t="s">
        <v>1116</v>
      </c>
      <c r="BN184" s="215" t="s">
        <v>1116</v>
      </c>
    </row>
    <row r="185" spans="1:66" x14ac:dyDescent="0.25">
      <c r="A185" s="210" t="s">
        <v>1310</v>
      </c>
      <c r="B185" s="215">
        <v>20180416</v>
      </c>
      <c r="C185" s="215">
        <v>16</v>
      </c>
      <c r="D185" s="215">
        <v>27</v>
      </c>
      <c r="F185" s="215">
        <v>3</v>
      </c>
      <c r="AU185" s="215" t="s">
        <v>1117</v>
      </c>
      <c r="BH185" s="215" t="s">
        <v>1116</v>
      </c>
      <c r="BI185" s="215" t="s">
        <v>1116</v>
      </c>
      <c r="BJ185" s="215" t="s">
        <v>1116</v>
      </c>
      <c r="BK185" s="215" t="s">
        <v>1116</v>
      </c>
      <c r="BL185" s="215" t="s">
        <v>1116</v>
      </c>
      <c r="BM185" s="215" t="s">
        <v>1117</v>
      </c>
      <c r="BN185" s="215" t="s">
        <v>1116</v>
      </c>
    </row>
    <row r="186" spans="1:66" x14ac:dyDescent="0.25">
      <c r="A186" s="210" t="s">
        <v>1310</v>
      </c>
      <c r="B186" s="215">
        <v>20180414</v>
      </c>
      <c r="C186" s="215">
        <v>17</v>
      </c>
      <c r="D186" s="215">
        <v>25</v>
      </c>
      <c r="E186" s="215">
        <v>23</v>
      </c>
      <c r="F186" s="215">
        <v>9</v>
      </c>
      <c r="AU186" s="215" t="s">
        <v>1160</v>
      </c>
      <c r="BH186" s="215" t="s">
        <v>1117</v>
      </c>
      <c r="BI186" s="215" t="s">
        <v>1117</v>
      </c>
      <c r="BJ186" s="215" t="s">
        <v>1116</v>
      </c>
      <c r="BK186" s="215" t="s">
        <v>1116</v>
      </c>
      <c r="BL186" s="215" t="s">
        <v>1116</v>
      </c>
      <c r="BM186" s="215" t="s">
        <v>1116</v>
      </c>
      <c r="BN186" s="215" t="s">
        <v>1116</v>
      </c>
    </row>
    <row r="187" spans="1:66" x14ac:dyDescent="0.25">
      <c r="A187" s="210" t="s">
        <v>1310</v>
      </c>
      <c r="B187" s="215">
        <v>20180415</v>
      </c>
      <c r="C187" s="215">
        <v>18</v>
      </c>
      <c r="D187" s="215">
        <v>26</v>
      </c>
      <c r="E187" s="215">
        <v>22</v>
      </c>
      <c r="F187" s="215">
        <v>8</v>
      </c>
      <c r="AU187" s="215" t="s">
        <v>1160</v>
      </c>
      <c r="BH187" s="215" t="s">
        <v>1117</v>
      </c>
      <c r="BI187" s="215" t="s">
        <v>1117</v>
      </c>
      <c r="BJ187" s="215" t="s">
        <v>1116</v>
      </c>
      <c r="BK187" s="215" t="s">
        <v>1116</v>
      </c>
      <c r="BL187" s="215" t="s">
        <v>1116</v>
      </c>
      <c r="BM187" s="215" t="s">
        <v>1116</v>
      </c>
      <c r="BN187" s="215" t="s">
        <v>1116</v>
      </c>
    </row>
    <row r="188" spans="1:66" x14ac:dyDescent="0.25">
      <c r="A188" s="210" t="s">
        <v>1310</v>
      </c>
      <c r="B188" s="215">
        <v>20180416</v>
      </c>
      <c r="C188" s="215">
        <v>19</v>
      </c>
      <c r="D188" s="215">
        <v>27</v>
      </c>
      <c r="F188" s="215">
        <v>3</v>
      </c>
      <c r="AU188" s="215" t="s">
        <v>1117</v>
      </c>
      <c r="BH188" s="215" t="s">
        <v>1116</v>
      </c>
      <c r="BI188" s="215" t="s">
        <v>1116</v>
      </c>
      <c r="BJ188" s="215" t="s">
        <v>1116</v>
      </c>
      <c r="BK188" s="215" t="s">
        <v>1116</v>
      </c>
      <c r="BL188" s="215" t="s">
        <v>1116</v>
      </c>
      <c r="BM188" s="215" t="s">
        <v>1117</v>
      </c>
      <c r="BN188" s="215" t="s">
        <v>1116</v>
      </c>
    </row>
    <row r="189" spans="1:66" x14ac:dyDescent="0.25">
      <c r="A189" s="210" t="s">
        <v>1310</v>
      </c>
      <c r="B189" s="215">
        <v>20180415</v>
      </c>
      <c r="C189" s="215">
        <v>20</v>
      </c>
      <c r="D189" s="215">
        <v>26</v>
      </c>
      <c r="E189" s="215">
        <v>22</v>
      </c>
      <c r="F189" s="215">
        <v>9</v>
      </c>
      <c r="AU189" s="215" t="s">
        <v>1160</v>
      </c>
      <c r="BH189" s="215" t="s">
        <v>1117</v>
      </c>
      <c r="BI189" s="215" t="s">
        <v>1116</v>
      </c>
      <c r="BJ189" s="215" t="s">
        <v>1116</v>
      </c>
      <c r="BK189" s="215" t="s">
        <v>1116</v>
      </c>
      <c r="BL189" s="215" t="s">
        <v>1116</v>
      </c>
      <c r="BM189" s="215" t="s">
        <v>1116</v>
      </c>
      <c r="BN189" s="215" t="s">
        <v>1116</v>
      </c>
    </row>
    <row r="190" spans="1:66" x14ac:dyDescent="0.25">
      <c r="A190" s="210" t="s">
        <v>1310</v>
      </c>
      <c r="B190" s="215">
        <v>20180416</v>
      </c>
      <c r="C190" s="215">
        <v>21</v>
      </c>
      <c r="D190" s="215">
        <v>27</v>
      </c>
      <c r="E190" s="215">
        <v>21</v>
      </c>
      <c r="AU190" s="215" t="s">
        <v>1160</v>
      </c>
      <c r="BH190" s="215" t="s">
        <v>1116</v>
      </c>
      <c r="BI190" s="215" t="s">
        <v>1116</v>
      </c>
      <c r="BJ190" s="215" t="s">
        <v>1116</v>
      </c>
      <c r="BK190" s="215" t="s">
        <v>1116</v>
      </c>
      <c r="BL190" s="215" t="s">
        <v>1116</v>
      </c>
      <c r="BM190" s="215" t="s">
        <v>1116</v>
      </c>
      <c r="BN190" s="215" t="s">
        <v>1116</v>
      </c>
    </row>
    <row r="191" spans="1:66" x14ac:dyDescent="0.25">
      <c r="A191" s="210" t="s">
        <v>1310</v>
      </c>
      <c r="B191" s="215">
        <v>20180416</v>
      </c>
      <c r="C191" s="215">
        <v>22</v>
      </c>
      <c r="D191" s="215">
        <v>27</v>
      </c>
      <c r="F191" s="215">
        <v>3</v>
      </c>
      <c r="AU191" s="215" t="s">
        <v>1117</v>
      </c>
      <c r="BH191" s="215" t="s">
        <v>1117</v>
      </c>
      <c r="BI191" s="215" t="s">
        <v>1116</v>
      </c>
      <c r="BJ191" s="215" t="s">
        <v>1116</v>
      </c>
      <c r="BK191" s="215" t="s">
        <v>1116</v>
      </c>
      <c r="BL191" s="215" t="s">
        <v>1116</v>
      </c>
      <c r="BM191" s="215" t="s">
        <v>1117</v>
      </c>
      <c r="BN191" s="215" t="s">
        <v>1116</v>
      </c>
    </row>
    <row r="192" spans="1:66" x14ac:dyDescent="0.25">
      <c r="A192" s="210" t="s">
        <v>1310</v>
      </c>
      <c r="B192" s="215">
        <v>20180414</v>
      </c>
      <c r="C192" s="215">
        <v>23</v>
      </c>
      <c r="D192" s="215">
        <v>25</v>
      </c>
      <c r="E192" s="215">
        <v>23</v>
      </c>
      <c r="F192" s="215">
        <v>9</v>
      </c>
      <c r="AU192" s="215" t="s">
        <v>1160</v>
      </c>
      <c r="BH192" s="215" t="s">
        <v>1117</v>
      </c>
      <c r="BI192" s="215" t="s">
        <v>1117</v>
      </c>
      <c r="BJ192" s="215" t="s">
        <v>1116</v>
      </c>
      <c r="BK192" s="215" t="s">
        <v>1116</v>
      </c>
      <c r="BL192" s="215" t="s">
        <v>1116</v>
      </c>
      <c r="BM192" s="215" t="s">
        <v>1116</v>
      </c>
      <c r="BN192" s="215" t="s">
        <v>1116</v>
      </c>
    </row>
    <row r="193" spans="1:27" x14ac:dyDescent="0.25">
      <c r="A193" s="232" t="s">
        <v>1473</v>
      </c>
      <c r="B193" s="215">
        <v>20180521</v>
      </c>
      <c r="C193" s="215">
        <v>1</v>
      </c>
      <c r="D193" s="215">
        <v>22</v>
      </c>
      <c r="E193" s="215">
        <v>7</v>
      </c>
      <c r="J193" s="215" t="s">
        <v>1234</v>
      </c>
      <c r="K193" s="215" t="s">
        <v>1234</v>
      </c>
      <c r="L193" s="215" t="s">
        <v>1234</v>
      </c>
      <c r="M193" s="215" t="s">
        <v>1234</v>
      </c>
      <c r="N193" s="215" t="s">
        <v>1234</v>
      </c>
      <c r="O193" s="215" t="s">
        <v>1234</v>
      </c>
      <c r="P193" s="215" t="s">
        <v>1234</v>
      </c>
      <c r="Q193" s="215" t="s">
        <v>1234</v>
      </c>
      <c r="R193" s="215" t="s">
        <v>1160</v>
      </c>
      <c r="S193" s="215" t="s">
        <v>1160</v>
      </c>
      <c r="T193" s="215" t="s">
        <v>1160</v>
      </c>
      <c r="U193" s="215" t="s">
        <v>1160</v>
      </c>
      <c r="V193" s="215" t="s">
        <v>1160</v>
      </c>
      <c r="W193" s="215" t="s">
        <v>1160</v>
      </c>
      <c r="X193" s="215" t="s">
        <v>1160</v>
      </c>
      <c r="Y193" s="215" t="s">
        <v>1160</v>
      </c>
      <c r="Z193" s="215" t="s">
        <v>1160</v>
      </c>
      <c r="AA193" s="215" t="s">
        <v>1128</v>
      </c>
    </row>
    <row r="194" spans="1:27" x14ac:dyDescent="0.25">
      <c r="A194" s="232" t="s">
        <v>1473</v>
      </c>
      <c r="B194" s="215">
        <v>20180520</v>
      </c>
      <c r="C194" s="215">
        <v>2</v>
      </c>
      <c r="D194" s="215">
        <v>21</v>
      </c>
      <c r="E194" s="215">
        <v>7</v>
      </c>
      <c r="J194" s="215" t="s">
        <v>1234</v>
      </c>
      <c r="K194" s="215" t="s">
        <v>1234</v>
      </c>
      <c r="L194" s="215" t="s">
        <v>1234</v>
      </c>
      <c r="M194" s="215" t="s">
        <v>1234</v>
      </c>
      <c r="N194" s="215" t="s">
        <v>1234</v>
      </c>
      <c r="O194" s="215" t="s">
        <v>1234</v>
      </c>
      <c r="P194" s="215" t="s">
        <v>1234</v>
      </c>
      <c r="Q194" s="215" t="s">
        <v>1234</v>
      </c>
      <c r="R194" s="215" t="s">
        <v>1160</v>
      </c>
      <c r="S194" s="215" t="s">
        <v>1160</v>
      </c>
      <c r="T194" s="215" t="s">
        <v>1160</v>
      </c>
      <c r="U194" s="215" t="s">
        <v>1160</v>
      </c>
      <c r="V194" s="215" t="s">
        <v>1160</v>
      </c>
      <c r="W194" s="215" t="s">
        <v>1160</v>
      </c>
      <c r="X194" s="215" t="s">
        <v>1160</v>
      </c>
      <c r="Y194" s="215" t="s">
        <v>1160</v>
      </c>
      <c r="Z194" s="215" t="s">
        <v>1160</v>
      </c>
      <c r="AA194" s="215" t="s">
        <v>1160</v>
      </c>
    </row>
    <row r="195" spans="1:27" x14ac:dyDescent="0.25">
      <c r="A195" s="232" t="s">
        <v>1473</v>
      </c>
      <c r="B195" s="215">
        <v>20180522</v>
      </c>
      <c r="C195" s="215">
        <v>3</v>
      </c>
      <c r="D195" s="215">
        <v>23</v>
      </c>
      <c r="E195" s="215">
        <v>9</v>
      </c>
      <c r="F195" s="215">
        <v>5</v>
      </c>
      <c r="J195" s="215" t="s">
        <v>1234</v>
      </c>
      <c r="K195" s="215" t="s">
        <v>1234</v>
      </c>
      <c r="L195" s="215" t="s">
        <v>1234</v>
      </c>
      <c r="M195" s="215" t="s">
        <v>1234</v>
      </c>
      <c r="N195" s="215" t="s">
        <v>1234</v>
      </c>
      <c r="O195" s="215" t="s">
        <v>1160</v>
      </c>
      <c r="P195" s="215" t="s">
        <v>1160</v>
      </c>
      <c r="Q195" s="215" t="s">
        <v>1160</v>
      </c>
      <c r="R195" s="215" t="s">
        <v>1160</v>
      </c>
      <c r="S195" s="215" t="s">
        <v>1160</v>
      </c>
      <c r="T195" s="215" t="s">
        <v>1160</v>
      </c>
      <c r="U195" s="215" t="s">
        <v>1160</v>
      </c>
      <c r="V195" s="215" t="s">
        <v>1160</v>
      </c>
      <c r="W195" s="215" t="s">
        <v>1160</v>
      </c>
      <c r="X195" s="215" t="s">
        <v>1128</v>
      </c>
      <c r="Y195" s="215" t="s">
        <v>1128</v>
      </c>
      <c r="Z195" s="215" t="s">
        <v>1117</v>
      </c>
      <c r="AA195" s="215" t="s">
        <v>1117</v>
      </c>
    </row>
    <row r="196" spans="1:27" x14ac:dyDescent="0.25">
      <c r="A196" s="232" t="s">
        <v>1473</v>
      </c>
      <c r="B196" s="215">
        <v>20180520</v>
      </c>
      <c r="C196" s="215">
        <v>4</v>
      </c>
      <c r="D196" s="215">
        <v>21</v>
      </c>
      <c r="E196" s="215">
        <v>8</v>
      </c>
      <c r="F196" s="215">
        <v>7</v>
      </c>
      <c r="J196" s="215" t="s">
        <v>1234</v>
      </c>
      <c r="K196" s="215" t="s">
        <v>1234</v>
      </c>
      <c r="L196" s="215" t="s">
        <v>1234</v>
      </c>
      <c r="M196" s="215" t="s">
        <v>1234</v>
      </c>
      <c r="N196" s="215" t="s">
        <v>1234</v>
      </c>
      <c r="O196" s="215" t="s">
        <v>1234</v>
      </c>
      <c r="P196" s="215" t="s">
        <v>1234</v>
      </c>
      <c r="Q196" s="215" t="s">
        <v>1234</v>
      </c>
      <c r="R196" s="215" t="s">
        <v>1160</v>
      </c>
      <c r="S196" s="215" t="s">
        <v>1160</v>
      </c>
      <c r="T196" s="215" t="s">
        <v>1160</v>
      </c>
      <c r="U196" s="215" t="s">
        <v>1160</v>
      </c>
      <c r="V196" s="215" t="s">
        <v>1160</v>
      </c>
      <c r="W196" s="215" t="s">
        <v>1160</v>
      </c>
      <c r="X196" s="215" t="s">
        <v>1160</v>
      </c>
      <c r="Y196" s="215" t="s">
        <v>1160</v>
      </c>
      <c r="Z196" s="215" t="s">
        <v>1160</v>
      </c>
      <c r="AA196" s="215" t="s">
        <v>1117</v>
      </c>
    </row>
    <row r="197" spans="1:27" x14ac:dyDescent="0.25">
      <c r="A197" s="232" t="s">
        <v>1473</v>
      </c>
      <c r="B197" s="215">
        <v>20180520</v>
      </c>
      <c r="C197" s="215">
        <v>5</v>
      </c>
      <c r="D197" s="215">
        <v>21</v>
      </c>
      <c r="E197" s="215">
        <v>9</v>
      </c>
      <c r="F197" s="215">
        <v>7</v>
      </c>
      <c r="J197" s="215" t="s">
        <v>1234</v>
      </c>
      <c r="K197" s="215" t="s">
        <v>1234</v>
      </c>
      <c r="L197" s="215" t="s">
        <v>1234</v>
      </c>
      <c r="M197" s="215" t="s">
        <v>1234</v>
      </c>
      <c r="N197" s="215" t="s">
        <v>1234</v>
      </c>
      <c r="O197" s="215" t="s">
        <v>1160</v>
      </c>
      <c r="P197" s="215" t="s">
        <v>1160</v>
      </c>
      <c r="Q197" s="215" t="s">
        <v>1160</v>
      </c>
      <c r="R197" s="215" t="s">
        <v>1160</v>
      </c>
      <c r="S197" s="215" t="s">
        <v>1160</v>
      </c>
      <c r="T197" s="215" t="s">
        <v>1160</v>
      </c>
      <c r="U197" s="215" t="s">
        <v>1160</v>
      </c>
      <c r="V197" s="215" t="s">
        <v>1160</v>
      </c>
      <c r="W197" s="215" t="s">
        <v>1160</v>
      </c>
      <c r="X197" s="215" t="s">
        <v>1160</v>
      </c>
      <c r="Y197" s="215" t="s">
        <v>1160</v>
      </c>
      <c r="Z197" s="215" t="s">
        <v>1128</v>
      </c>
      <c r="AA197" s="215" t="s">
        <v>1117</v>
      </c>
    </row>
    <row r="198" spans="1:27" x14ac:dyDescent="0.25">
      <c r="A198" s="232" t="s">
        <v>1473</v>
      </c>
      <c r="B198" s="215">
        <v>20180520</v>
      </c>
      <c r="C198" s="215">
        <v>6</v>
      </c>
      <c r="D198" s="215">
        <v>21</v>
      </c>
      <c r="E198" s="215">
        <v>9</v>
      </c>
      <c r="F198" s="215">
        <v>7</v>
      </c>
      <c r="J198" s="215" t="s">
        <v>1234</v>
      </c>
      <c r="K198" s="215" t="s">
        <v>1234</v>
      </c>
      <c r="L198" s="215" t="s">
        <v>1234</v>
      </c>
      <c r="M198" s="215" t="s">
        <v>1234</v>
      </c>
      <c r="N198" s="215" t="s">
        <v>1234</v>
      </c>
      <c r="O198" s="215" t="s">
        <v>1234</v>
      </c>
      <c r="P198" s="215" t="s">
        <v>1234</v>
      </c>
      <c r="Q198" s="215" t="s">
        <v>1160</v>
      </c>
      <c r="R198" s="215" t="s">
        <v>1160</v>
      </c>
      <c r="S198" s="215" t="s">
        <v>1160</v>
      </c>
      <c r="T198" s="215" t="s">
        <v>1160</v>
      </c>
      <c r="U198" s="215" t="s">
        <v>1160</v>
      </c>
      <c r="V198" s="215" t="s">
        <v>1160</v>
      </c>
      <c r="W198" s="215" t="s">
        <v>1160</v>
      </c>
      <c r="X198" s="215" t="s">
        <v>1160</v>
      </c>
      <c r="Y198" s="215" t="s">
        <v>1160</v>
      </c>
      <c r="Z198" s="215" t="s">
        <v>1128</v>
      </c>
      <c r="AA198" s="215" t="s">
        <v>1117</v>
      </c>
    </row>
    <row r="199" spans="1:27" x14ac:dyDescent="0.25">
      <c r="A199" s="232" t="s">
        <v>1473</v>
      </c>
      <c r="B199" s="215">
        <v>20180522</v>
      </c>
      <c r="C199" s="215">
        <v>7</v>
      </c>
      <c r="D199" s="215">
        <v>23</v>
      </c>
      <c r="E199" s="215">
        <v>11</v>
      </c>
      <c r="F199" s="215">
        <v>9</v>
      </c>
      <c r="J199" s="215" t="s">
        <v>1234</v>
      </c>
      <c r="K199" s="215" t="s">
        <v>1234</v>
      </c>
      <c r="L199" s="215" t="s">
        <v>1234</v>
      </c>
      <c r="M199" s="215" t="s">
        <v>1160</v>
      </c>
      <c r="N199" s="215" t="s">
        <v>1160</v>
      </c>
      <c r="O199" s="215" t="s">
        <v>1160</v>
      </c>
      <c r="P199" s="215" t="s">
        <v>1160</v>
      </c>
      <c r="Q199" s="215" t="s">
        <v>1160</v>
      </c>
      <c r="R199" s="215" t="s">
        <v>1160</v>
      </c>
      <c r="S199" s="215" t="s">
        <v>1160</v>
      </c>
      <c r="T199" s="215" t="s">
        <v>1160</v>
      </c>
      <c r="U199" s="215" t="s">
        <v>1160</v>
      </c>
      <c r="V199" s="215" t="s">
        <v>1128</v>
      </c>
      <c r="W199" s="215" t="s">
        <v>1117</v>
      </c>
      <c r="X199" s="215" t="s">
        <v>1116</v>
      </c>
      <c r="Y199" s="215" t="s">
        <v>1116</v>
      </c>
      <c r="Z199" s="215" t="s">
        <v>1116</v>
      </c>
      <c r="AA199" s="215" t="s">
        <v>1116</v>
      </c>
    </row>
    <row r="200" spans="1:27" x14ac:dyDescent="0.25">
      <c r="A200" s="232" t="s">
        <v>1473</v>
      </c>
      <c r="B200" s="215">
        <v>20180520</v>
      </c>
      <c r="C200" s="215">
        <v>8</v>
      </c>
      <c r="D200" s="215">
        <v>21</v>
      </c>
      <c r="E200" s="215">
        <v>8</v>
      </c>
      <c r="J200" s="215" t="s">
        <v>1234</v>
      </c>
      <c r="K200" s="215" t="s">
        <v>1234</v>
      </c>
      <c r="L200" s="215" t="s">
        <v>1234</v>
      </c>
      <c r="M200" s="215" t="s">
        <v>1234</v>
      </c>
      <c r="N200" s="215" t="s">
        <v>1234</v>
      </c>
      <c r="O200" s="215" t="s">
        <v>1234</v>
      </c>
      <c r="P200" s="215" t="s">
        <v>1234</v>
      </c>
      <c r="Q200" s="215" t="s">
        <v>1160</v>
      </c>
      <c r="R200" s="215" t="s">
        <v>1160</v>
      </c>
      <c r="S200" s="215" t="s">
        <v>1160</v>
      </c>
      <c r="T200" s="215" t="s">
        <v>1160</v>
      </c>
      <c r="U200" s="215" t="s">
        <v>1160</v>
      </c>
      <c r="V200" s="215" t="s">
        <v>1160</v>
      </c>
      <c r="W200" s="215" t="s">
        <v>1160</v>
      </c>
      <c r="X200" s="215" t="s">
        <v>1160</v>
      </c>
      <c r="Y200" s="215" t="s">
        <v>1160</v>
      </c>
      <c r="Z200" s="215" t="s">
        <v>1160</v>
      </c>
      <c r="AA200" s="215" t="s">
        <v>1128</v>
      </c>
    </row>
    <row r="201" spans="1:27" x14ac:dyDescent="0.25">
      <c r="A201" s="232" t="s">
        <v>1473</v>
      </c>
      <c r="B201" s="215">
        <v>20180520</v>
      </c>
      <c r="C201" s="215">
        <v>9</v>
      </c>
      <c r="D201" s="215">
        <v>21</v>
      </c>
      <c r="E201" s="215">
        <v>8</v>
      </c>
      <c r="F201" s="215">
        <v>7</v>
      </c>
      <c r="J201" s="215" t="s">
        <v>1234</v>
      </c>
      <c r="K201" s="215" t="s">
        <v>1234</v>
      </c>
      <c r="L201" s="215" t="s">
        <v>1234</v>
      </c>
      <c r="M201" s="215" t="s">
        <v>1234</v>
      </c>
      <c r="N201" s="215" t="s">
        <v>1234</v>
      </c>
      <c r="O201" s="215" t="s">
        <v>1234</v>
      </c>
      <c r="P201" s="215" t="s">
        <v>1234</v>
      </c>
      <c r="Q201" s="215" t="s">
        <v>1234</v>
      </c>
      <c r="R201" s="215" t="s">
        <v>1160</v>
      </c>
      <c r="S201" s="215" t="s">
        <v>1160</v>
      </c>
      <c r="T201" s="215" t="s">
        <v>1160</v>
      </c>
      <c r="U201" s="215" t="s">
        <v>1160</v>
      </c>
      <c r="V201" s="215" t="s">
        <v>1160</v>
      </c>
      <c r="W201" s="215" t="s">
        <v>1160</v>
      </c>
      <c r="X201" s="215" t="s">
        <v>1160</v>
      </c>
      <c r="Y201" s="215" t="s">
        <v>1160</v>
      </c>
      <c r="Z201" s="215" t="s">
        <v>1160</v>
      </c>
      <c r="AA201" s="215" t="s">
        <v>1117</v>
      </c>
    </row>
    <row r="202" spans="1:27" x14ac:dyDescent="0.25">
      <c r="A202" s="232" t="s">
        <v>1473</v>
      </c>
      <c r="B202" s="215">
        <v>20180522</v>
      </c>
      <c r="C202" s="215">
        <v>10</v>
      </c>
      <c r="D202" s="215">
        <v>23</v>
      </c>
      <c r="E202" s="215">
        <v>8</v>
      </c>
      <c r="F202" s="215">
        <v>5</v>
      </c>
      <c r="J202" s="215" t="s">
        <v>1234</v>
      </c>
      <c r="K202" s="215" t="s">
        <v>1234</v>
      </c>
      <c r="L202" s="215" t="s">
        <v>1234</v>
      </c>
      <c r="M202" s="215" t="s">
        <v>1234</v>
      </c>
      <c r="N202" s="215" t="s">
        <v>1234</v>
      </c>
      <c r="O202" s="215" t="s">
        <v>1234</v>
      </c>
      <c r="P202" s="215" t="s">
        <v>1160</v>
      </c>
      <c r="Q202" s="215" t="s">
        <v>1160</v>
      </c>
      <c r="R202" s="215" t="s">
        <v>1160</v>
      </c>
      <c r="S202" s="215" t="s">
        <v>1160</v>
      </c>
      <c r="T202" s="215" t="s">
        <v>1160</v>
      </c>
      <c r="U202" s="215" t="s">
        <v>1160</v>
      </c>
      <c r="V202" s="215" t="s">
        <v>1160</v>
      </c>
      <c r="W202" s="215" t="s">
        <v>1160</v>
      </c>
      <c r="X202" s="215" t="s">
        <v>1160</v>
      </c>
      <c r="Y202" s="215" t="s">
        <v>1128</v>
      </c>
      <c r="Z202" s="215" t="s">
        <v>1117</v>
      </c>
      <c r="AA202" s="215" t="s">
        <v>1117</v>
      </c>
    </row>
    <row r="203" spans="1:27" x14ac:dyDescent="0.25">
      <c r="A203" s="232" t="s">
        <v>1473</v>
      </c>
      <c r="B203" s="215">
        <v>20180522</v>
      </c>
      <c r="C203" s="215">
        <v>11</v>
      </c>
      <c r="D203" s="215">
        <v>23</v>
      </c>
      <c r="E203" s="215">
        <v>9</v>
      </c>
      <c r="F203" s="215">
        <v>6</v>
      </c>
      <c r="J203" s="215" t="s">
        <v>1234</v>
      </c>
      <c r="K203" s="215" t="s">
        <v>1234</v>
      </c>
      <c r="L203" s="215" t="s">
        <v>1234</v>
      </c>
      <c r="M203" s="215" t="s">
        <v>1234</v>
      </c>
      <c r="N203" s="215" t="s">
        <v>1234</v>
      </c>
      <c r="O203" s="215" t="s">
        <v>1160</v>
      </c>
      <c r="P203" s="215" t="s">
        <v>1160</v>
      </c>
      <c r="Q203" s="215" t="s">
        <v>1160</v>
      </c>
      <c r="R203" s="215" t="s">
        <v>1160</v>
      </c>
      <c r="S203" s="215" t="s">
        <v>1160</v>
      </c>
      <c r="T203" s="215" t="s">
        <v>1160</v>
      </c>
      <c r="U203" s="215" t="s">
        <v>1160</v>
      </c>
      <c r="V203" s="215" t="s">
        <v>1160</v>
      </c>
      <c r="W203" s="215" t="s">
        <v>1160</v>
      </c>
      <c r="X203" s="215" t="s">
        <v>1128</v>
      </c>
      <c r="Y203" s="215" t="s">
        <v>1128</v>
      </c>
      <c r="Z203" s="215" t="s">
        <v>1117</v>
      </c>
      <c r="AA203" s="215" t="s">
        <v>1116</v>
      </c>
    </row>
    <row r="204" spans="1:27" x14ac:dyDescent="0.25">
      <c r="A204" s="232" t="s">
        <v>1473</v>
      </c>
      <c r="B204" s="215">
        <v>20180520</v>
      </c>
      <c r="C204" s="215">
        <v>12</v>
      </c>
      <c r="D204" s="215">
        <v>21</v>
      </c>
      <c r="E204" s="215">
        <v>10</v>
      </c>
      <c r="F204" s="215">
        <v>7</v>
      </c>
      <c r="J204" s="215" t="s">
        <v>1234</v>
      </c>
      <c r="K204" s="215" t="s">
        <v>1234</v>
      </c>
      <c r="L204" s="215" t="s">
        <v>1234</v>
      </c>
      <c r="M204" s="215" t="s">
        <v>1234</v>
      </c>
      <c r="N204" s="215" t="s">
        <v>1234</v>
      </c>
      <c r="O204" s="215" t="s">
        <v>1234</v>
      </c>
      <c r="P204" s="215" t="s">
        <v>1160</v>
      </c>
      <c r="Q204" s="215" t="s">
        <v>1160</v>
      </c>
      <c r="R204" s="215" t="s">
        <v>1160</v>
      </c>
      <c r="S204" s="215" t="s">
        <v>1160</v>
      </c>
      <c r="T204" s="215" t="s">
        <v>1160</v>
      </c>
      <c r="U204" s="215" t="s">
        <v>1160</v>
      </c>
      <c r="V204" s="215" t="s">
        <v>1160</v>
      </c>
      <c r="W204" s="215" t="s">
        <v>1160</v>
      </c>
      <c r="X204" s="215" t="s">
        <v>1160</v>
      </c>
      <c r="Y204" s="215" t="s">
        <v>1128</v>
      </c>
      <c r="Z204" s="215" t="s">
        <v>1117</v>
      </c>
      <c r="AA204" s="215" t="s">
        <v>1117</v>
      </c>
    </row>
    <row r="205" spans="1:27" x14ac:dyDescent="0.25">
      <c r="A205" s="232" t="s">
        <v>1473</v>
      </c>
      <c r="B205" s="215">
        <v>20180520</v>
      </c>
      <c r="C205" s="215">
        <v>13</v>
      </c>
      <c r="D205" s="215">
        <v>21</v>
      </c>
      <c r="E205" s="215">
        <v>9</v>
      </c>
      <c r="F205" s="215">
        <v>7</v>
      </c>
      <c r="J205" s="215" t="s">
        <v>1234</v>
      </c>
      <c r="K205" s="215" t="s">
        <v>1234</v>
      </c>
      <c r="L205" s="215" t="s">
        <v>1234</v>
      </c>
      <c r="M205" s="215" t="s">
        <v>1234</v>
      </c>
      <c r="N205" s="215" t="s">
        <v>1234</v>
      </c>
      <c r="O205" s="215" t="s">
        <v>1234</v>
      </c>
      <c r="P205" s="215" t="s">
        <v>1160</v>
      </c>
      <c r="Q205" s="215" t="s">
        <v>1160</v>
      </c>
      <c r="R205" s="215" t="s">
        <v>1160</v>
      </c>
      <c r="S205" s="215" t="s">
        <v>1160</v>
      </c>
      <c r="T205" s="215" t="s">
        <v>1160</v>
      </c>
      <c r="U205" s="215" t="s">
        <v>1160</v>
      </c>
      <c r="V205" s="215" t="s">
        <v>1160</v>
      </c>
      <c r="W205" s="215" t="s">
        <v>1160</v>
      </c>
      <c r="X205" s="215" t="s">
        <v>1160</v>
      </c>
      <c r="Y205" s="215" t="s">
        <v>1160</v>
      </c>
      <c r="Z205" s="215" t="s">
        <v>1160</v>
      </c>
      <c r="AA205" s="215" t="s">
        <v>1117</v>
      </c>
    </row>
    <row r="206" spans="1:27" x14ac:dyDescent="0.25">
      <c r="A206" s="232" t="s">
        <v>1473</v>
      </c>
      <c r="B206" s="215">
        <v>20180520</v>
      </c>
      <c r="C206" s="215">
        <v>14</v>
      </c>
      <c r="D206" s="215">
        <v>21</v>
      </c>
      <c r="E206" s="215">
        <v>7</v>
      </c>
      <c r="J206" s="215" t="s">
        <v>1127</v>
      </c>
      <c r="K206" s="215" t="s">
        <v>1160</v>
      </c>
      <c r="L206" s="215" t="s">
        <v>1160</v>
      </c>
      <c r="M206" s="215" t="s">
        <v>1160</v>
      </c>
      <c r="N206" s="215" t="s">
        <v>1160</v>
      </c>
      <c r="O206" s="215" t="s">
        <v>1160</v>
      </c>
      <c r="P206" s="215" t="s">
        <v>1160</v>
      </c>
      <c r="Q206" s="215" t="s">
        <v>1160</v>
      </c>
      <c r="R206" s="215" t="s">
        <v>1160</v>
      </c>
      <c r="S206" s="215" t="s">
        <v>1160</v>
      </c>
      <c r="T206" s="215" t="s">
        <v>1160</v>
      </c>
      <c r="U206" s="215" t="s">
        <v>1160</v>
      </c>
      <c r="V206" s="215" t="s">
        <v>1160</v>
      </c>
      <c r="W206" s="215" t="s">
        <v>1160</v>
      </c>
      <c r="X206" s="215" t="s">
        <v>1160</v>
      </c>
      <c r="Y206" s="215" t="s">
        <v>1160</v>
      </c>
      <c r="Z206" s="215" t="s">
        <v>1160</v>
      </c>
      <c r="AA206" s="215" t="s">
        <v>1160</v>
      </c>
    </row>
    <row r="207" spans="1:27" x14ac:dyDescent="0.25">
      <c r="A207" s="232" t="s">
        <v>1473</v>
      </c>
      <c r="B207" s="215">
        <v>20180522</v>
      </c>
      <c r="C207" s="215">
        <v>15</v>
      </c>
      <c r="D207" s="215">
        <v>23</v>
      </c>
      <c r="E207" s="215">
        <v>8</v>
      </c>
      <c r="F207" s="215">
        <v>5</v>
      </c>
      <c r="J207" s="215" t="s">
        <v>1234</v>
      </c>
      <c r="K207" s="215" t="s">
        <v>1234</v>
      </c>
      <c r="L207" s="215" t="s">
        <v>1234</v>
      </c>
      <c r="M207" s="215" t="s">
        <v>1234</v>
      </c>
      <c r="N207" s="215" t="s">
        <v>1234</v>
      </c>
      <c r="O207" s="215" t="s">
        <v>1234</v>
      </c>
      <c r="P207" s="215" t="s">
        <v>1160</v>
      </c>
      <c r="Q207" s="215" t="s">
        <v>1160</v>
      </c>
      <c r="R207" s="215" t="s">
        <v>1160</v>
      </c>
      <c r="S207" s="215" t="s">
        <v>1160</v>
      </c>
      <c r="T207" s="215" t="s">
        <v>1160</v>
      </c>
      <c r="U207" s="215" t="s">
        <v>1160</v>
      </c>
      <c r="V207" s="215" t="s">
        <v>1160</v>
      </c>
      <c r="W207" s="215" t="s">
        <v>1160</v>
      </c>
      <c r="X207" s="215" t="s">
        <v>1160</v>
      </c>
      <c r="Y207" s="215" t="s">
        <v>1128</v>
      </c>
      <c r="Z207" s="215" t="s">
        <v>1117</v>
      </c>
      <c r="AA207" s="215" t="s">
        <v>1117</v>
      </c>
    </row>
    <row r="208" spans="1:27" x14ac:dyDescent="0.25">
      <c r="A208" s="232" t="s">
        <v>1473</v>
      </c>
      <c r="B208" s="215">
        <v>20180521</v>
      </c>
      <c r="C208" s="215">
        <v>16</v>
      </c>
      <c r="D208" s="215">
        <v>22</v>
      </c>
      <c r="E208" s="215">
        <v>9</v>
      </c>
      <c r="F208" s="215">
        <v>6</v>
      </c>
      <c r="J208" s="215" t="s">
        <v>1234</v>
      </c>
      <c r="K208" s="215" t="s">
        <v>1234</v>
      </c>
      <c r="L208" s="215" t="s">
        <v>1234</v>
      </c>
      <c r="M208" s="215" t="s">
        <v>1234</v>
      </c>
      <c r="N208" s="215" t="s">
        <v>1234</v>
      </c>
      <c r="O208" s="215" t="s">
        <v>1160</v>
      </c>
      <c r="P208" s="215" t="s">
        <v>1160</v>
      </c>
      <c r="Q208" s="215" t="s">
        <v>1160</v>
      </c>
      <c r="R208" s="215" t="s">
        <v>1160</v>
      </c>
      <c r="S208" s="215" t="s">
        <v>1160</v>
      </c>
      <c r="T208" s="215" t="s">
        <v>1160</v>
      </c>
      <c r="U208" s="215" t="s">
        <v>1160</v>
      </c>
      <c r="V208" s="215" t="s">
        <v>1160</v>
      </c>
      <c r="W208" s="215" t="s">
        <v>1160</v>
      </c>
      <c r="X208" s="215" t="s">
        <v>1160</v>
      </c>
      <c r="Y208" s="215" t="s">
        <v>1128</v>
      </c>
      <c r="Z208" s="215" t="s">
        <v>1117</v>
      </c>
      <c r="AA208" s="215" t="s">
        <v>1117</v>
      </c>
    </row>
    <row r="209" spans="1:27" x14ac:dyDescent="0.25">
      <c r="A209" s="232" t="s">
        <v>1473</v>
      </c>
      <c r="B209" s="215">
        <v>20180520</v>
      </c>
      <c r="C209" s="215">
        <v>17</v>
      </c>
      <c r="D209" s="215">
        <v>21</v>
      </c>
      <c r="E209" s="215">
        <v>8</v>
      </c>
      <c r="J209" s="215" t="s">
        <v>1234</v>
      </c>
      <c r="K209" s="215" t="s">
        <v>1234</v>
      </c>
      <c r="L209" s="215" t="s">
        <v>1234</v>
      </c>
      <c r="M209" s="215" t="s">
        <v>1234</v>
      </c>
      <c r="N209" s="215" t="s">
        <v>1234</v>
      </c>
      <c r="O209" s="215" t="s">
        <v>1234</v>
      </c>
      <c r="P209" s="215" t="s">
        <v>1234</v>
      </c>
      <c r="Q209" s="215" t="s">
        <v>1160</v>
      </c>
      <c r="R209" s="215" t="s">
        <v>1160</v>
      </c>
      <c r="S209" s="215" t="s">
        <v>1160</v>
      </c>
      <c r="T209" s="215" t="s">
        <v>1160</v>
      </c>
      <c r="U209" s="215" t="s">
        <v>1160</v>
      </c>
      <c r="V209" s="215" t="s">
        <v>1160</v>
      </c>
      <c r="W209" s="215" t="s">
        <v>1160</v>
      </c>
      <c r="X209" s="215" t="s">
        <v>1160</v>
      </c>
      <c r="Y209" s="215" t="s">
        <v>1160</v>
      </c>
      <c r="Z209" s="215" t="s">
        <v>1160</v>
      </c>
      <c r="AA209" s="215" t="s">
        <v>1128</v>
      </c>
    </row>
    <row r="210" spans="1:27" x14ac:dyDescent="0.25">
      <c r="A210" s="232" t="s">
        <v>1473</v>
      </c>
      <c r="B210" s="215">
        <v>20180520</v>
      </c>
      <c r="C210" s="215">
        <v>18</v>
      </c>
      <c r="D210" s="215">
        <v>21</v>
      </c>
      <c r="E210" s="215">
        <v>8</v>
      </c>
      <c r="J210" s="215" t="s">
        <v>1234</v>
      </c>
      <c r="K210" s="215" t="s">
        <v>1234</v>
      </c>
      <c r="L210" s="215" t="s">
        <v>1234</v>
      </c>
      <c r="M210" s="215" t="s">
        <v>1234</v>
      </c>
      <c r="N210" s="215" t="s">
        <v>1234</v>
      </c>
      <c r="O210" s="215" t="s">
        <v>1234</v>
      </c>
      <c r="P210" s="215" t="s">
        <v>1160</v>
      </c>
      <c r="Q210" s="215" t="s">
        <v>1160</v>
      </c>
      <c r="R210" s="215" t="s">
        <v>1160</v>
      </c>
      <c r="S210" s="215" t="s">
        <v>1160</v>
      </c>
      <c r="T210" s="215" t="s">
        <v>1160</v>
      </c>
      <c r="U210" s="215" t="s">
        <v>1160</v>
      </c>
      <c r="V210" s="215" t="s">
        <v>1160</v>
      </c>
      <c r="W210" s="215" t="s">
        <v>1160</v>
      </c>
      <c r="X210" s="215" t="s">
        <v>1160</v>
      </c>
      <c r="Y210" s="215" t="s">
        <v>1160</v>
      </c>
      <c r="Z210" s="215" t="s">
        <v>1160</v>
      </c>
      <c r="AA210" s="215" t="s">
        <v>1128</v>
      </c>
    </row>
    <row r="211" spans="1:27" x14ac:dyDescent="0.25">
      <c r="A211" s="232" t="s">
        <v>1473</v>
      </c>
      <c r="B211" s="215">
        <v>20180522</v>
      </c>
      <c r="C211" s="215">
        <v>19</v>
      </c>
      <c r="D211" s="215">
        <v>23</v>
      </c>
      <c r="E211" s="215">
        <v>9</v>
      </c>
      <c r="F211" s="215">
        <v>6</v>
      </c>
      <c r="J211" s="215" t="s">
        <v>1234</v>
      </c>
      <c r="K211" s="215" t="s">
        <v>1234</v>
      </c>
      <c r="L211" s="215" t="s">
        <v>1234</v>
      </c>
      <c r="M211" s="215" t="s">
        <v>1234</v>
      </c>
      <c r="N211" s="215" t="s">
        <v>1234</v>
      </c>
      <c r="O211" s="215" t="s">
        <v>1234</v>
      </c>
      <c r="P211" s="215" t="s">
        <v>1160</v>
      </c>
      <c r="Q211" s="215" t="s">
        <v>1160</v>
      </c>
      <c r="R211" s="215" t="s">
        <v>1160</v>
      </c>
      <c r="S211" s="215" t="s">
        <v>1160</v>
      </c>
      <c r="T211" s="215" t="s">
        <v>1160</v>
      </c>
      <c r="U211" s="215" t="s">
        <v>1160</v>
      </c>
      <c r="V211" s="215" t="s">
        <v>1160</v>
      </c>
      <c r="W211" s="215" t="s">
        <v>1160</v>
      </c>
      <c r="X211" s="215" t="s">
        <v>1128</v>
      </c>
      <c r="Y211" s="215" t="s">
        <v>1128</v>
      </c>
      <c r="Z211" s="215" t="s">
        <v>1117</v>
      </c>
      <c r="AA211" s="215" t="s">
        <v>1116</v>
      </c>
    </row>
    <row r="212" spans="1:27" x14ac:dyDescent="0.25">
      <c r="A212" s="232" t="s">
        <v>1473</v>
      </c>
      <c r="B212" s="215">
        <v>20180521</v>
      </c>
      <c r="C212" s="215">
        <v>20</v>
      </c>
      <c r="D212" s="215">
        <v>22</v>
      </c>
      <c r="E212" s="215">
        <v>9</v>
      </c>
      <c r="F212" s="215">
        <v>6</v>
      </c>
      <c r="J212" s="215" t="s">
        <v>1234</v>
      </c>
      <c r="K212" s="215" t="s">
        <v>1160</v>
      </c>
      <c r="L212" s="215" t="s">
        <v>1160</v>
      </c>
      <c r="M212" s="215" t="s">
        <v>1160</v>
      </c>
      <c r="N212" s="215" t="s">
        <v>1160</v>
      </c>
      <c r="O212" s="215" t="s">
        <v>1160</v>
      </c>
      <c r="P212" s="215" t="s">
        <v>1160</v>
      </c>
      <c r="Q212" s="215" t="s">
        <v>1160</v>
      </c>
      <c r="R212" s="215" t="s">
        <v>1160</v>
      </c>
      <c r="S212" s="215" t="s">
        <v>1160</v>
      </c>
      <c r="T212" s="215" t="s">
        <v>1160</v>
      </c>
      <c r="U212" s="215" t="s">
        <v>1160</v>
      </c>
      <c r="V212" s="215" t="s">
        <v>1160</v>
      </c>
      <c r="W212" s="215" t="s">
        <v>1160</v>
      </c>
      <c r="X212" s="215" t="s">
        <v>1160</v>
      </c>
      <c r="Y212" s="215" t="s">
        <v>1117</v>
      </c>
      <c r="Z212" s="215" t="s">
        <v>1117</v>
      </c>
      <c r="AA212" s="215" t="s">
        <v>1117</v>
      </c>
    </row>
    <row r="213" spans="1:27" x14ac:dyDescent="0.25">
      <c r="A213" s="232" t="s">
        <v>1473</v>
      </c>
      <c r="B213" s="215">
        <v>20180521</v>
      </c>
      <c r="C213" s="215">
        <v>21</v>
      </c>
      <c r="D213" s="215">
        <v>22</v>
      </c>
      <c r="E213" s="215">
        <v>9</v>
      </c>
      <c r="F213" s="215">
        <v>6</v>
      </c>
      <c r="J213" s="215" t="s">
        <v>1234</v>
      </c>
      <c r="K213" s="215" t="s">
        <v>1234</v>
      </c>
      <c r="L213" s="215" t="s">
        <v>1234</v>
      </c>
      <c r="M213" s="215" t="s">
        <v>1234</v>
      </c>
      <c r="N213" s="215" t="s">
        <v>1234</v>
      </c>
      <c r="O213" s="215" t="s">
        <v>1234</v>
      </c>
      <c r="P213" s="215" t="s">
        <v>1160</v>
      </c>
      <c r="Q213" s="215" t="s">
        <v>1160</v>
      </c>
      <c r="R213" s="215" t="s">
        <v>1160</v>
      </c>
      <c r="S213" s="215" t="s">
        <v>1160</v>
      </c>
      <c r="T213" s="215" t="s">
        <v>1160</v>
      </c>
      <c r="U213" s="215" t="s">
        <v>1160</v>
      </c>
      <c r="V213" s="215" t="s">
        <v>1160</v>
      </c>
      <c r="W213" s="215" t="s">
        <v>1160</v>
      </c>
      <c r="X213" s="215" t="s">
        <v>1160</v>
      </c>
      <c r="Y213" s="215" t="s">
        <v>1128</v>
      </c>
      <c r="Z213" s="215" t="s">
        <v>1117</v>
      </c>
      <c r="AA213" s="215" t="s">
        <v>1117</v>
      </c>
    </row>
    <row r="214" spans="1:27" x14ac:dyDescent="0.25">
      <c r="A214" s="232" t="s">
        <v>1473</v>
      </c>
      <c r="B214" s="215">
        <v>20180520</v>
      </c>
      <c r="C214" s="215">
        <v>22</v>
      </c>
      <c r="D214" s="215">
        <v>21</v>
      </c>
      <c r="E214" s="215">
        <v>7</v>
      </c>
      <c r="J214" s="215" t="s">
        <v>1234</v>
      </c>
      <c r="K214" s="215" t="s">
        <v>1234</v>
      </c>
      <c r="L214" s="215" t="s">
        <v>1234</v>
      </c>
      <c r="M214" s="215" t="s">
        <v>1234</v>
      </c>
      <c r="N214" s="215" t="s">
        <v>1234</v>
      </c>
      <c r="O214" s="215" t="s">
        <v>1234</v>
      </c>
      <c r="P214" s="215" t="s">
        <v>1160</v>
      </c>
      <c r="Q214" s="215" t="s">
        <v>1160</v>
      </c>
      <c r="R214" s="215" t="s">
        <v>1160</v>
      </c>
      <c r="S214" s="215" t="s">
        <v>1160</v>
      </c>
      <c r="T214" s="215" t="s">
        <v>1160</v>
      </c>
      <c r="U214" s="215" t="s">
        <v>1160</v>
      </c>
      <c r="V214" s="215" t="s">
        <v>1160</v>
      </c>
      <c r="W214" s="215" t="s">
        <v>1160</v>
      </c>
      <c r="X214" s="215" t="s">
        <v>1160</v>
      </c>
      <c r="Y214" s="215" t="s">
        <v>1160</v>
      </c>
      <c r="Z214" s="215" t="s">
        <v>1160</v>
      </c>
      <c r="AA214" s="215" t="s">
        <v>1160</v>
      </c>
    </row>
    <row r="215" spans="1:27" x14ac:dyDescent="0.25">
      <c r="A215" s="232" t="s">
        <v>1473</v>
      </c>
      <c r="B215" s="215">
        <v>20180522</v>
      </c>
      <c r="C215" s="215">
        <v>23</v>
      </c>
      <c r="D215" s="215">
        <v>23</v>
      </c>
      <c r="E215" s="215">
        <v>12</v>
      </c>
      <c r="F215" s="215">
        <v>10</v>
      </c>
      <c r="J215" s="215" t="s">
        <v>1234</v>
      </c>
      <c r="K215" s="215" t="s">
        <v>1234</v>
      </c>
      <c r="L215" s="215" t="s">
        <v>1160</v>
      </c>
      <c r="M215" s="215" t="s">
        <v>1160</v>
      </c>
      <c r="N215" s="215" t="s">
        <v>1160</v>
      </c>
      <c r="O215" s="215" t="s">
        <v>1160</v>
      </c>
      <c r="P215" s="215" t="s">
        <v>1160</v>
      </c>
      <c r="Q215" s="215" t="s">
        <v>1160</v>
      </c>
      <c r="R215" s="215" t="s">
        <v>1160</v>
      </c>
      <c r="S215" s="215" t="s">
        <v>1160</v>
      </c>
      <c r="T215" s="215" t="s">
        <v>1160</v>
      </c>
      <c r="U215" s="215" t="s">
        <v>1128</v>
      </c>
      <c r="V215" s="215" t="s">
        <v>1117</v>
      </c>
      <c r="W215" s="215" t="s">
        <v>1116</v>
      </c>
      <c r="X215" s="215" t="s">
        <v>1116</v>
      </c>
      <c r="Y215" s="215" t="s">
        <v>1116</v>
      </c>
      <c r="Z215" s="215" t="s">
        <v>1116</v>
      </c>
      <c r="AA215" s="215" t="s">
        <v>1116</v>
      </c>
    </row>
    <row r="216" spans="1:27" x14ac:dyDescent="0.25">
      <c r="A216" s="232" t="s">
        <v>1473</v>
      </c>
      <c r="B216" s="215">
        <v>20180520</v>
      </c>
      <c r="C216" s="215">
        <v>24</v>
      </c>
      <c r="D216" s="215">
        <v>21</v>
      </c>
      <c r="E216" s="215">
        <v>9</v>
      </c>
      <c r="F216" s="215">
        <v>7</v>
      </c>
      <c r="J216" s="215" t="s">
        <v>1234</v>
      </c>
      <c r="K216" s="215" t="s">
        <v>1234</v>
      </c>
      <c r="L216" s="215" t="s">
        <v>1234</v>
      </c>
      <c r="M216" s="215" t="s">
        <v>1234</v>
      </c>
      <c r="N216" s="215" t="s">
        <v>1234</v>
      </c>
      <c r="O216" s="215" t="s">
        <v>1234</v>
      </c>
      <c r="P216" s="215" t="s">
        <v>1234</v>
      </c>
      <c r="Q216" s="215" t="s">
        <v>1160</v>
      </c>
      <c r="R216" s="215" t="s">
        <v>1160</v>
      </c>
      <c r="S216" s="215" t="s">
        <v>1160</v>
      </c>
      <c r="T216" s="215" t="s">
        <v>1160</v>
      </c>
      <c r="U216" s="215" t="s">
        <v>1160</v>
      </c>
      <c r="V216" s="215" t="s">
        <v>1160</v>
      </c>
      <c r="W216" s="215" t="s">
        <v>1160</v>
      </c>
      <c r="X216" s="215" t="s">
        <v>1160</v>
      </c>
      <c r="Y216" s="215" t="s">
        <v>1160</v>
      </c>
      <c r="Z216" s="215" t="s">
        <v>1128</v>
      </c>
      <c r="AA216" s="215" t="s">
        <v>1117</v>
      </c>
    </row>
    <row r="217" spans="1:27" x14ac:dyDescent="0.25">
      <c r="A217" s="233" t="s">
        <v>1474</v>
      </c>
      <c r="B217" s="215">
        <v>20180522</v>
      </c>
      <c r="C217" s="215">
        <v>1</v>
      </c>
      <c r="D217" s="215">
        <v>23</v>
      </c>
      <c r="F217" s="215">
        <v>10</v>
      </c>
      <c r="G217" s="215" t="s">
        <v>1117</v>
      </c>
      <c r="H217" s="215" t="s">
        <v>1117</v>
      </c>
      <c r="L217" s="215" t="s">
        <v>1117</v>
      </c>
      <c r="M217" s="215" t="s">
        <v>1117</v>
      </c>
      <c r="Q217" s="215" t="s">
        <v>1117</v>
      </c>
      <c r="R217" s="215" t="s">
        <v>1117</v>
      </c>
      <c r="S217" s="215" t="s">
        <v>1117</v>
      </c>
      <c r="T217" s="215" t="s">
        <v>1117</v>
      </c>
      <c r="U217" s="215" t="s">
        <v>1117</v>
      </c>
      <c r="V217" s="215" t="s">
        <v>1117</v>
      </c>
      <c r="W217" s="215" t="s">
        <v>1116</v>
      </c>
      <c r="X217" s="215" t="s">
        <v>1116</v>
      </c>
      <c r="Y217" s="215" t="s">
        <v>1116</v>
      </c>
      <c r="Z217" s="215" t="s">
        <v>1116</v>
      </c>
    </row>
    <row r="218" spans="1:27" x14ac:dyDescent="0.25">
      <c r="A218" s="233" t="s">
        <v>1474</v>
      </c>
      <c r="B218" s="215">
        <v>20180522</v>
      </c>
      <c r="C218" s="215">
        <v>2</v>
      </c>
      <c r="D218" s="215">
        <v>23</v>
      </c>
      <c r="E218" s="215">
        <v>24</v>
      </c>
      <c r="F218" s="215">
        <v>10</v>
      </c>
      <c r="G218" s="215" t="s">
        <v>1160</v>
      </c>
      <c r="H218" s="215" t="s">
        <v>1160</v>
      </c>
      <c r="L218" s="215" t="s">
        <v>1117</v>
      </c>
      <c r="M218" s="215" t="s">
        <v>1117</v>
      </c>
      <c r="Q218" s="215" t="s">
        <v>1117</v>
      </c>
      <c r="R218" s="215" t="s">
        <v>1117</v>
      </c>
      <c r="S218" s="215" t="s">
        <v>1117</v>
      </c>
      <c r="T218" s="215" t="s">
        <v>1117</v>
      </c>
      <c r="U218" s="215" t="s">
        <v>1116</v>
      </c>
      <c r="V218" s="215" t="s">
        <v>1117</v>
      </c>
      <c r="W218" s="215" t="s">
        <v>1116</v>
      </c>
      <c r="X218" s="215" t="s">
        <v>1116</v>
      </c>
      <c r="Y218" s="215" t="s">
        <v>1116</v>
      </c>
      <c r="Z218" s="215" t="s">
        <v>1116</v>
      </c>
    </row>
    <row r="219" spans="1:27" x14ac:dyDescent="0.25">
      <c r="A219" s="233" t="s">
        <v>1474</v>
      </c>
      <c r="B219" s="215">
        <v>20180521</v>
      </c>
      <c r="C219" s="215">
        <v>3</v>
      </c>
      <c r="D219" s="215">
        <v>22</v>
      </c>
      <c r="E219" s="215">
        <v>20</v>
      </c>
      <c r="F219" s="215">
        <v>10</v>
      </c>
      <c r="G219" s="215" t="s">
        <v>1160</v>
      </c>
      <c r="H219" s="215" t="s">
        <v>1160</v>
      </c>
      <c r="L219" s="215" t="s">
        <v>1160</v>
      </c>
      <c r="M219" s="215" t="s">
        <v>1160</v>
      </c>
      <c r="Q219" s="215" t="s">
        <v>1117</v>
      </c>
      <c r="R219" s="215" t="s">
        <v>1117</v>
      </c>
      <c r="S219" s="215" t="s">
        <v>1117</v>
      </c>
      <c r="T219" s="215" t="s">
        <v>1117</v>
      </c>
      <c r="U219" s="215" t="s">
        <v>1117</v>
      </c>
      <c r="V219" s="215" t="s">
        <v>1117</v>
      </c>
      <c r="W219" s="215" t="s">
        <v>1117</v>
      </c>
      <c r="X219" s="215" t="s">
        <v>1116</v>
      </c>
      <c r="Y219" s="215" t="s">
        <v>1116</v>
      </c>
      <c r="Z219" s="215" t="s">
        <v>1117</v>
      </c>
    </row>
    <row r="220" spans="1:27" x14ac:dyDescent="0.25">
      <c r="A220" s="233" t="s">
        <v>1474</v>
      </c>
      <c r="B220" s="215">
        <v>20180521</v>
      </c>
      <c r="C220" s="215">
        <v>4</v>
      </c>
      <c r="D220" s="215">
        <v>22</v>
      </c>
      <c r="E220" s="215">
        <v>20</v>
      </c>
      <c r="F220" s="215">
        <v>10</v>
      </c>
      <c r="G220" s="215" t="s">
        <v>1160</v>
      </c>
      <c r="H220" s="215" t="s">
        <v>1160</v>
      </c>
      <c r="L220" s="215" t="s">
        <v>1160</v>
      </c>
      <c r="M220" s="215" t="s">
        <v>1160</v>
      </c>
      <c r="Q220" s="215" t="s">
        <v>1117</v>
      </c>
      <c r="R220" s="215" t="s">
        <v>1117</v>
      </c>
      <c r="S220" s="215" t="s">
        <v>1117</v>
      </c>
      <c r="T220" s="215" t="s">
        <v>1117</v>
      </c>
      <c r="U220" s="215" t="s">
        <v>1117</v>
      </c>
      <c r="V220" s="215" t="s">
        <v>1117</v>
      </c>
      <c r="W220" s="215" t="s">
        <v>1117</v>
      </c>
      <c r="X220" s="215" t="s">
        <v>1116</v>
      </c>
      <c r="Y220" s="215" t="s">
        <v>1116</v>
      </c>
      <c r="Z220" s="215" t="s">
        <v>1116</v>
      </c>
    </row>
    <row r="221" spans="1:27" x14ac:dyDescent="0.25">
      <c r="A221" s="233" t="s">
        <v>1474</v>
      </c>
      <c r="B221" s="215">
        <v>20180522</v>
      </c>
      <c r="C221" s="215">
        <v>5</v>
      </c>
      <c r="D221" s="215">
        <v>23</v>
      </c>
      <c r="E221" s="215">
        <v>15</v>
      </c>
      <c r="F221" s="215">
        <v>10</v>
      </c>
      <c r="G221" s="215" t="s">
        <v>1160</v>
      </c>
      <c r="H221" s="215" t="s">
        <v>1160</v>
      </c>
      <c r="L221" s="215" t="s">
        <v>1160</v>
      </c>
      <c r="M221" s="215" t="s">
        <v>1117</v>
      </c>
      <c r="Q221" s="215" t="s">
        <v>1160</v>
      </c>
      <c r="R221" s="215" t="s">
        <v>1117</v>
      </c>
      <c r="S221" s="215" t="s">
        <v>1117</v>
      </c>
      <c r="T221" s="215" t="s">
        <v>1117</v>
      </c>
      <c r="U221" s="215" t="s">
        <v>1117</v>
      </c>
      <c r="V221" s="215" t="s">
        <v>1117</v>
      </c>
      <c r="W221" s="215" t="s">
        <v>1116</v>
      </c>
      <c r="X221" s="215" t="s">
        <v>1116</v>
      </c>
      <c r="Y221" s="215" t="s">
        <v>1116</v>
      </c>
      <c r="Z221" s="215" t="s">
        <v>1116</v>
      </c>
    </row>
    <row r="222" spans="1:27" x14ac:dyDescent="0.25">
      <c r="A222" s="233" t="s">
        <v>1474</v>
      </c>
      <c r="B222" s="215">
        <v>20180522</v>
      </c>
      <c r="C222" s="215">
        <v>6</v>
      </c>
      <c r="D222" s="215">
        <v>23</v>
      </c>
      <c r="E222" s="215">
        <v>19</v>
      </c>
      <c r="F222" s="215">
        <v>9</v>
      </c>
      <c r="G222" s="215" t="s">
        <v>1160</v>
      </c>
      <c r="H222" s="215" t="s">
        <v>1160</v>
      </c>
      <c r="L222" s="215" t="s">
        <v>1160</v>
      </c>
      <c r="M222" s="215" t="s">
        <v>1160</v>
      </c>
      <c r="Q222" s="215" t="s">
        <v>1117</v>
      </c>
      <c r="R222" s="215" t="s">
        <v>1117</v>
      </c>
      <c r="S222" s="215" t="s">
        <v>1117</v>
      </c>
      <c r="T222" s="215" t="s">
        <v>1117</v>
      </c>
      <c r="U222" s="215" t="s">
        <v>1117</v>
      </c>
      <c r="V222" s="215" t="s">
        <v>1117</v>
      </c>
      <c r="W222" s="215" t="s">
        <v>1117</v>
      </c>
      <c r="X222" s="215" t="s">
        <v>1116</v>
      </c>
      <c r="Y222" s="215" t="s">
        <v>1117</v>
      </c>
      <c r="Z222" s="215" t="s">
        <v>1116</v>
      </c>
    </row>
    <row r="223" spans="1:27" x14ac:dyDescent="0.25">
      <c r="A223" s="233" t="s">
        <v>1474</v>
      </c>
      <c r="B223" s="215">
        <v>20180521</v>
      </c>
      <c r="C223" s="215">
        <v>7</v>
      </c>
      <c r="D223" s="215">
        <v>22</v>
      </c>
      <c r="E223" s="215">
        <v>20</v>
      </c>
      <c r="F223" s="215">
        <v>12</v>
      </c>
      <c r="G223" s="215" t="s">
        <v>1160</v>
      </c>
      <c r="H223" s="215" t="s">
        <v>1160</v>
      </c>
      <c r="L223" s="215" t="s">
        <v>1160</v>
      </c>
      <c r="M223" s="215" t="s">
        <v>1160</v>
      </c>
      <c r="Q223" s="215" t="s">
        <v>1117</v>
      </c>
      <c r="R223" s="215" t="s">
        <v>1117</v>
      </c>
      <c r="S223" s="215" t="s">
        <v>1117</v>
      </c>
      <c r="T223" s="215" t="s">
        <v>1117</v>
      </c>
      <c r="U223" s="215" t="s">
        <v>1117</v>
      </c>
      <c r="V223" s="215" t="s">
        <v>1116</v>
      </c>
      <c r="W223" s="215" t="s">
        <v>1116</v>
      </c>
      <c r="X223" s="215" t="s">
        <v>1117</v>
      </c>
      <c r="Y223" s="215" t="s">
        <v>1116</v>
      </c>
      <c r="Z223" s="215" t="s">
        <v>1116</v>
      </c>
    </row>
    <row r="224" spans="1:27" x14ac:dyDescent="0.25">
      <c r="A224" s="233" t="s">
        <v>1474</v>
      </c>
      <c r="B224" s="215">
        <v>20180521</v>
      </c>
      <c r="C224" s="215">
        <v>8</v>
      </c>
      <c r="D224" s="215">
        <v>22</v>
      </c>
      <c r="E224" s="215">
        <v>20</v>
      </c>
      <c r="F224" s="215">
        <v>10</v>
      </c>
      <c r="G224" s="215" t="s">
        <v>1160</v>
      </c>
      <c r="H224" s="215" t="s">
        <v>1160</v>
      </c>
      <c r="L224" s="215" t="s">
        <v>1160</v>
      </c>
      <c r="M224" s="215" t="s">
        <v>1160</v>
      </c>
      <c r="Q224" s="215" t="s">
        <v>1117</v>
      </c>
      <c r="R224" s="215" t="s">
        <v>1117</v>
      </c>
      <c r="S224" s="215" t="s">
        <v>1117</v>
      </c>
      <c r="T224" s="215" t="s">
        <v>1117</v>
      </c>
      <c r="U224" s="215" t="s">
        <v>1117</v>
      </c>
      <c r="V224" s="215" t="s">
        <v>1117</v>
      </c>
      <c r="W224" s="215" t="s">
        <v>1117</v>
      </c>
      <c r="X224" s="215" t="s">
        <v>1116</v>
      </c>
      <c r="Y224" s="215" t="s">
        <v>1116</v>
      </c>
      <c r="Z224" s="215" t="s">
        <v>1117</v>
      </c>
    </row>
    <row r="225" spans="1:26" x14ac:dyDescent="0.25">
      <c r="A225" s="233" t="s">
        <v>1474</v>
      </c>
      <c r="B225" s="215">
        <v>20180522</v>
      </c>
      <c r="C225" s="215">
        <v>9</v>
      </c>
      <c r="D225" s="215">
        <v>23</v>
      </c>
      <c r="E225" s="215">
        <v>24</v>
      </c>
      <c r="F225" s="215">
        <v>11</v>
      </c>
      <c r="G225" s="215" t="s">
        <v>1160</v>
      </c>
      <c r="H225" s="215" t="s">
        <v>1160</v>
      </c>
      <c r="L225" s="215" t="s">
        <v>1117</v>
      </c>
      <c r="M225" s="215" t="s">
        <v>1117</v>
      </c>
      <c r="Q225" s="215" t="s">
        <v>1117</v>
      </c>
      <c r="R225" s="215" t="s">
        <v>1117</v>
      </c>
      <c r="S225" s="215" t="s">
        <v>1117</v>
      </c>
      <c r="T225" s="215" t="s">
        <v>1117</v>
      </c>
      <c r="U225" s="215" t="s">
        <v>1117</v>
      </c>
      <c r="V225" s="215" t="s">
        <v>1116</v>
      </c>
      <c r="W225" s="215" t="s">
        <v>1116</v>
      </c>
      <c r="X225" s="215" t="s">
        <v>1116</v>
      </c>
      <c r="Y225" s="215" t="s">
        <v>1116</v>
      </c>
      <c r="Z225" s="215" t="s">
        <v>1116</v>
      </c>
    </row>
    <row r="226" spans="1:26" x14ac:dyDescent="0.25">
      <c r="A226" s="233" t="s">
        <v>1474</v>
      </c>
      <c r="B226" s="215">
        <v>20180522</v>
      </c>
      <c r="C226" s="215">
        <v>10</v>
      </c>
      <c r="D226" s="215">
        <v>23</v>
      </c>
      <c r="E226" s="215">
        <v>24</v>
      </c>
      <c r="F226" s="215">
        <v>12</v>
      </c>
      <c r="G226" s="215" t="s">
        <v>1160</v>
      </c>
      <c r="H226" s="215" t="s">
        <v>1160</v>
      </c>
      <c r="L226" s="215" t="s">
        <v>1128</v>
      </c>
      <c r="M226" s="215" t="s">
        <v>1117</v>
      </c>
      <c r="Q226" s="215" t="s">
        <v>1117</v>
      </c>
      <c r="R226" s="215" t="s">
        <v>1117</v>
      </c>
      <c r="S226" s="215" t="s">
        <v>1117</v>
      </c>
      <c r="T226" s="215" t="s">
        <v>1117</v>
      </c>
      <c r="U226" s="215" t="s">
        <v>1116</v>
      </c>
      <c r="V226" s="215" t="s">
        <v>1116</v>
      </c>
      <c r="W226" s="215" t="s">
        <v>1116</v>
      </c>
      <c r="X226" s="215" t="s">
        <v>1116</v>
      </c>
      <c r="Y226" s="215" t="s">
        <v>1116</v>
      </c>
      <c r="Z226" s="215" t="s">
        <v>1116</v>
      </c>
    </row>
    <row r="227" spans="1:26" x14ac:dyDescent="0.25">
      <c r="A227" s="233" t="s">
        <v>1474</v>
      </c>
      <c r="B227" s="215">
        <v>20180523</v>
      </c>
      <c r="C227" s="215">
        <v>11</v>
      </c>
      <c r="D227" s="215">
        <v>24</v>
      </c>
      <c r="E227" s="215">
        <v>18</v>
      </c>
      <c r="F227" s="215">
        <v>11</v>
      </c>
      <c r="G227" s="215" t="s">
        <v>1160</v>
      </c>
      <c r="H227" s="215" t="s">
        <v>1160</v>
      </c>
      <c r="L227" s="215" t="s">
        <v>1160</v>
      </c>
      <c r="M227" s="215" t="s">
        <v>1160</v>
      </c>
      <c r="Q227" s="215" t="s">
        <v>1117</v>
      </c>
      <c r="R227" s="215" t="s">
        <v>1117</v>
      </c>
      <c r="S227" s="215" t="s">
        <v>1117</v>
      </c>
      <c r="T227" s="215" t="s">
        <v>1116</v>
      </c>
      <c r="U227" s="215" t="s">
        <v>1116</v>
      </c>
      <c r="V227" s="215" t="s">
        <v>1116</v>
      </c>
      <c r="W227" s="215" t="s">
        <v>1116</v>
      </c>
      <c r="X227" s="215" t="s">
        <v>1116</v>
      </c>
      <c r="Y227" s="215" t="s">
        <v>1116</v>
      </c>
      <c r="Z227" s="215" t="s">
        <v>1116</v>
      </c>
    </row>
    <row r="228" spans="1:26" x14ac:dyDescent="0.25">
      <c r="A228" s="233" t="s">
        <v>1474</v>
      </c>
      <c r="B228" s="215">
        <v>20180522</v>
      </c>
      <c r="C228" s="215">
        <v>12</v>
      </c>
      <c r="D228" s="215">
        <v>23</v>
      </c>
      <c r="E228" s="215">
        <v>19</v>
      </c>
      <c r="F228" s="215">
        <v>11</v>
      </c>
      <c r="G228" s="215" t="s">
        <v>1160</v>
      </c>
      <c r="H228" s="215" t="s">
        <v>1160</v>
      </c>
      <c r="L228" s="215" t="s">
        <v>1160</v>
      </c>
      <c r="M228" s="215" t="s">
        <v>1160</v>
      </c>
      <c r="Q228" s="215" t="s">
        <v>1117</v>
      </c>
      <c r="R228" s="215" t="s">
        <v>1117</v>
      </c>
      <c r="S228" s="215" t="s">
        <v>1117</v>
      </c>
      <c r="T228" s="215" t="s">
        <v>1117</v>
      </c>
      <c r="U228" s="215" t="s">
        <v>1117</v>
      </c>
      <c r="V228" s="215" t="s">
        <v>1116</v>
      </c>
      <c r="W228" s="215" t="s">
        <v>1116</v>
      </c>
      <c r="X228" s="215" t="s">
        <v>1116</v>
      </c>
      <c r="Y228" s="215" t="s">
        <v>1116</v>
      </c>
      <c r="Z228" s="215" t="s">
        <v>1116</v>
      </c>
    </row>
    <row r="229" spans="1:26" x14ac:dyDescent="0.25">
      <c r="A229" s="233" t="s">
        <v>1474</v>
      </c>
      <c r="B229" s="215">
        <v>20180522</v>
      </c>
      <c r="C229" s="215">
        <v>13</v>
      </c>
      <c r="D229" s="215">
        <v>23</v>
      </c>
      <c r="E229" s="215">
        <v>19</v>
      </c>
      <c r="F229" s="215">
        <v>11</v>
      </c>
      <c r="G229" s="215" t="s">
        <v>1160</v>
      </c>
      <c r="H229" s="215" t="s">
        <v>1160</v>
      </c>
      <c r="L229" s="215" t="s">
        <v>1160</v>
      </c>
      <c r="M229" s="215" t="s">
        <v>1160</v>
      </c>
      <c r="Q229" s="215" t="s">
        <v>1117</v>
      </c>
      <c r="R229" s="215" t="s">
        <v>1117</v>
      </c>
      <c r="S229" s="215" t="s">
        <v>1117</v>
      </c>
      <c r="T229" s="215" t="s">
        <v>1117</v>
      </c>
      <c r="U229" s="215" t="s">
        <v>1117</v>
      </c>
      <c r="V229" s="215" t="s">
        <v>1116</v>
      </c>
      <c r="W229" s="215" t="s">
        <v>1116</v>
      </c>
      <c r="X229" s="215" t="s">
        <v>1116</v>
      </c>
      <c r="Y229" s="215" t="s">
        <v>1116</v>
      </c>
      <c r="Z229" s="215" t="s">
        <v>1116</v>
      </c>
    </row>
    <row r="230" spans="1:26" x14ac:dyDescent="0.25">
      <c r="A230" s="233" t="s">
        <v>1474</v>
      </c>
      <c r="B230" s="215">
        <v>20180522</v>
      </c>
      <c r="C230" s="215">
        <v>14</v>
      </c>
      <c r="D230" s="215">
        <v>23</v>
      </c>
      <c r="E230" s="215">
        <v>19</v>
      </c>
      <c r="F230" s="215">
        <v>11</v>
      </c>
      <c r="G230" s="215" t="s">
        <v>1160</v>
      </c>
      <c r="H230" s="215" t="s">
        <v>1160</v>
      </c>
      <c r="L230" s="215" t="s">
        <v>1160</v>
      </c>
      <c r="M230" s="215" t="s">
        <v>1160</v>
      </c>
      <c r="Q230" s="215" t="s">
        <v>1117</v>
      </c>
      <c r="R230" s="215" t="s">
        <v>1117</v>
      </c>
      <c r="S230" s="215" t="s">
        <v>1117</v>
      </c>
      <c r="T230" s="215" t="s">
        <v>1117</v>
      </c>
      <c r="U230" s="215" t="s">
        <v>1117</v>
      </c>
      <c r="V230" s="215" t="s">
        <v>1116</v>
      </c>
      <c r="W230" s="215" t="s">
        <v>1116</v>
      </c>
      <c r="X230" s="215" t="s">
        <v>1116</v>
      </c>
      <c r="Y230" s="215" t="s">
        <v>1116</v>
      </c>
      <c r="Z230" s="215" t="s">
        <v>1116</v>
      </c>
    </row>
    <row r="231" spans="1:26" x14ac:dyDescent="0.25">
      <c r="A231" s="233" t="s">
        <v>1474</v>
      </c>
      <c r="B231" s="215">
        <v>20180522</v>
      </c>
      <c r="C231" s="215">
        <v>15</v>
      </c>
      <c r="D231" s="215">
        <v>23</v>
      </c>
      <c r="E231" s="215">
        <v>19</v>
      </c>
      <c r="F231" s="215">
        <v>13</v>
      </c>
      <c r="G231" s="215" t="s">
        <v>1160</v>
      </c>
      <c r="H231" s="215" t="s">
        <v>1160</v>
      </c>
      <c r="L231" s="215" t="s">
        <v>1160</v>
      </c>
      <c r="M231" s="215" t="s">
        <v>1160</v>
      </c>
      <c r="Q231" s="215" t="s">
        <v>1117</v>
      </c>
      <c r="R231" s="215" t="s">
        <v>1117</v>
      </c>
      <c r="S231" s="215" t="s">
        <v>1117</v>
      </c>
      <c r="T231" s="215" t="s">
        <v>1116</v>
      </c>
      <c r="U231" s="215" t="s">
        <v>1117</v>
      </c>
      <c r="V231" s="215" t="s">
        <v>1117</v>
      </c>
      <c r="W231" s="215" t="s">
        <v>1117</v>
      </c>
      <c r="X231" s="215" t="s">
        <v>1116</v>
      </c>
      <c r="Y231" s="215" t="s">
        <v>1116</v>
      </c>
      <c r="Z231" s="215" t="s">
        <v>1116</v>
      </c>
    </row>
    <row r="232" spans="1:26" x14ac:dyDescent="0.25">
      <c r="A232" s="233" t="s">
        <v>1474</v>
      </c>
      <c r="B232" s="215">
        <v>20180520</v>
      </c>
      <c r="C232" s="215">
        <v>16</v>
      </c>
      <c r="D232" s="215">
        <v>21</v>
      </c>
      <c r="E232" s="215">
        <v>21</v>
      </c>
      <c r="F232" s="215">
        <v>12</v>
      </c>
      <c r="G232" s="215" t="s">
        <v>1160</v>
      </c>
      <c r="H232" s="215" t="s">
        <v>1160</v>
      </c>
      <c r="L232" s="215" t="s">
        <v>1160</v>
      </c>
      <c r="M232" s="215" t="s">
        <v>1160</v>
      </c>
      <c r="Q232" s="215" t="s">
        <v>1117</v>
      </c>
      <c r="R232" s="215" t="s">
        <v>1117</v>
      </c>
      <c r="S232" s="215" t="s">
        <v>1117</v>
      </c>
      <c r="T232" s="215" t="s">
        <v>1117</v>
      </c>
      <c r="U232" s="215" t="s">
        <v>1117</v>
      </c>
      <c r="V232" s="215" t="s">
        <v>1117</v>
      </c>
      <c r="W232" s="215" t="s">
        <v>1116</v>
      </c>
      <c r="X232" s="215" t="s">
        <v>1117</v>
      </c>
      <c r="Y232" s="215" t="s">
        <v>1117</v>
      </c>
      <c r="Z232" s="215" t="s">
        <v>1116</v>
      </c>
    </row>
    <row r="233" spans="1:26" x14ac:dyDescent="0.25">
      <c r="A233" s="233" t="s">
        <v>1474</v>
      </c>
      <c r="B233" s="215">
        <v>20180523</v>
      </c>
      <c r="C233" s="215">
        <v>17</v>
      </c>
      <c r="D233" s="215">
        <v>24</v>
      </c>
      <c r="E233" s="215">
        <v>18</v>
      </c>
      <c r="F233" s="215">
        <v>10</v>
      </c>
      <c r="G233" s="215" t="s">
        <v>1160</v>
      </c>
      <c r="H233" s="215" t="s">
        <v>1160</v>
      </c>
      <c r="L233" s="215" t="s">
        <v>1160</v>
      </c>
      <c r="M233" s="215" t="s">
        <v>1160</v>
      </c>
      <c r="Q233" s="215" t="s">
        <v>1117</v>
      </c>
      <c r="R233" s="215" t="s">
        <v>1117</v>
      </c>
      <c r="S233" s="215" t="s">
        <v>1117</v>
      </c>
      <c r="T233" s="215" t="s">
        <v>1117</v>
      </c>
      <c r="U233" s="215" t="s">
        <v>1117</v>
      </c>
      <c r="V233" s="215" t="s">
        <v>1116</v>
      </c>
      <c r="W233" s="215" t="s">
        <v>1116</v>
      </c>
      <c r="X233" s="215" t="s">
        <v>1116</v>
      </c>
      <c r="Y233" s="215" t="s">
        <v>1116</v>
      </c>
      <c r="Z233" s="215" t="s">
        <v>1116</v>
      </c>
    </row>
    <row r="234" spans="1:26" x14ac:dyDescent="0.25">
      <c r="A234" s="233" t="s">
        <v>1474</v>
      </c>
      <c r="B234" s="215">
        <v>20180523</v>
      </c>
      <c r="C234" s="215">
        <v>18</v>
      </c>
      <c r="D234" s="215">
        <v>24</v>
      </c>
      <c r="E234" s="215">
        <v>18</v>
      </c>
      <c r="F234" s="215">
        <v>9</v>
      </c>
      <c r="G234" s="215" t="s">
        <v>1160</v>
      </c>
      <c r="H234" s="215" t="s">
        <v>1160</v>
      </c>
      <c r="L234" s="215" t="s">
        <v>1160</v>
      </c>
      <c r="M234" s="215" t="s">
        <v>1160</v>
      </c>
      <c r="Q234" s="215" t="s">
        <v>1117</v>
      </c>
      <c r="R234" s="215" t="s">
        <v>1117</v>
      </c>
      <c r="S234" s="215" t="s">
        <v>1117</v>
      </c>
      <c r="T234" s="215" t="s">
        <v>1117</v>
      </c>
      <c r="U234" s="215" t="s">
        <v>1117</v>
      </c>
      <c r="V234" s="215" t="s">
        <v>1117</v>
      </c>
      <c r="W234" s="215" t="s">
        <v>1116</v>
      </c>
      <c r="X234" s="215" t="s">
        <v>1116</v>
      </c>
      <c r="Y234" s="215" t="s">
        <v>1116</v>
      </c>
      <c r="Z234" s="215" t="s">
        <v>1116</v>
      </c>
    </row>
    <row r="235" spans="1:26" x14ac:dyDescent="0.25">
      <c r="A235" s="233" t="s">
        <v>1474</v>
      </c>
      <c r="B235" s="215">
        <v>20180523</v>
      </c>
      <c r="C235" s="215">
        <v>19</v>
      </c>
      <c r="D235" s="215">
        <v>24</v>
      </c>
      <c r="E235" s="215">
        <v>18</v>
      </c>
      <c r="F235" s="215">
        <v>9</v>
      </c>
      <c r="G235" s="215" t="s">
        <v>1160</v>
      </c>
      <c r="H235" s="215" t="s">
        <v>1160</v>
      </c>
      <c r="L235" s="215" t="s">
        <v>1160</v>
      </c>
      <c r="M235" s="215" t="s">
        <v>1160</v>
      </c>
      <c r="Q235" s="215" t="s">
        <v>1117</v>
      </c>
      <c r="R235" s="215" t="s">
        <v>1117</v>
      </c>
      <c r="S235" s="215" t="s">
        <v>1117</v>
      </c>
      <c r="T235" s="215" t="s">
        <v>1117</v>
      </c>
      <c r="U235" s="215" t="s">
        <v>1117</v>
      </c>
      <c r="V235" s="215" t="s">
        <v>1117</v>
      </c>
      <c r="W235" s="215" t="s">
        <v>1116</v>
      </c>
      <c r="X235" s="215" t="s">
        <v>1116</v>
      </c>
      <c r="Y235" s="215" t="s">
        <v>1116</v>
      </c>
      <c r="Z235" s="215" t="s">
        <v>1116</v>
      </c>
    </row>
    <row r="236" spans="1:26" x14ac:dyDescent="0.25">
      <c r="A236" s="233" t="s">
        <v>1474</v>
      </c>
      <c r="B236" s="215">
        <v>20180522</v>
      </c>
      <c r="C236" s="215">
        <v>20</v>
      </c>
      <c r="D236" s="215">
        <v>23</v>
      </c>
      <c r="E236" s="215">
        <v>19</v>
      </c>
      <c r="F236" s="215">
        <v>10</v>
      </c>
      <c r="G236" s="215" t="s">
        <v>1160</v>
      </c>
      <c r="H236" s="215" t="s">
        <v>1160</v>
      </c>
      <c r="L236" s="215" t="s">
        <v>1160</v>
      </c>
      <c r="M236" s="215" t="s">
        <v>1160</v>
      </c>
      <c r="Q236" s="215" t="s">
        <v>1117</v>
      </c>
      <c r="R236" s="215" t="s">
        <v>1117</v>
      </c>
      <c r="S236" s="215" t="s">
        <v>1117</v>
      </c>
      <c r="T236" s="215" t="s">
        <v>1117</v>
      </c>
      <c r="U236" s="215" t="s">
        <v>1117</v>
      </c>
      <c r="V236" s="215" t="s">
        <v>1117</v>
      </c>
      <c r="W236" s="215" t="s">
        <v>1116</v>
      </c>
      <c r="X236" s="215" t="s">
        <v>1116</v>
      </c>
      <c r="Y236" s="215" t="s">
        <v>1116</v>
      </c>
      <c r="Z236" s="215" t="s">
        <v>1116</v>
      </c>
    </row>
    <row r="237" spans="1:26" x14ac:dyDescent="0.25">
      <c r="A237" s="233" t="s">
        <v>1474</v>
      </c>
      <c r="B237" s="215">
        <v>20180521</v>
      </c>
      <c r="C237" s="215">
        <v>21</v>
      </c>
      <c r="D237" s="215">
        <v>22</v>
      </c>
      <c r="E237" s="215">
        <v>20</v>
      </c>
      <c r="F237" s="215">
        <v>11</v>
      </c>
      <c r="G237" s="215" t="s">
        <v>1160</v>
      </c>
      <c r="H237" s="215" t="s">
        <v>1160</v>
      </c>
      <c r="L237" s="215" t="s">
        <v>1160</v>
      </c>
      <c r="M237" s="215" t="s">
        <v>1160</v>
      </c>
      <c r="Q237" s="215" t="s">
        <v>1117</v>
      </c>
      <c r="R237" s="215" t="s">
        <v>1117</v>
      </c>
      <c r="S237" s="215" t="s">
        <v>1117</v>
      </c>
      <c r="T237" s="215" t="s">
        <v>1117</v>
      </c>
      <c r="U237" s="215" t="s">
        <v>1117</v>
      </c>
      <c r="V237" s="215" t="s">
        <v>1117</v>
      </c>
      <c r="W237" s="215" t="s">
        <v>1116</v>
      </c>
      <c r="X237" s="215" t="s">
        <v>1116</v>
      </c>
      <c r="Y237" s="215" t="s">
        <v>1116</v>
      </c>
      <c r="Z237" s="215" t="s">
        <v>1116</v>
      </c>
    </row>
    <row r="238" spans="1:26" x14ac:dyDescent="0.25">
      <c r="A238" s="233" t="s">
        <v>1474</v>
      </c>
      <c r="B238" s="215">
        <v>20180521</v>
      </c>
      <c r="C238" s="215">
        <v>22</v>
      </c>
      <c r="D238" s="215">
        <v>22</v>
      </c>
    </row>
    <row r="239" spans="1:26" x14ac:dyDescent="0.25">
      <c r="A239" s="233" t="s">
        <v>1474</v>
      </c>
      <c r="B239" s="215">
        <v>20180521</v>
      </c>
      <c r="C239" s="215">
        <v>23</v>
      </c>
      <c r="D239" s="215">
        <v>22</v>
      </c>
      <c r="E239" s="215">
        <v>20</v>
      </c>
      <c r="F239" s="215">
        <v>11</v>
      </c>
      <c r="G239" s="215" t="s">
        <v>1160</v>
      </c>
      <c r="H239" s="215" t="s">
        <v>1160</v>
      </c>
      <c r="L239" s="215" t="s">
        <v>1160</v>
      </c>
      <c r="M239" s="215" t="s">
        <v>1160</v>
      </c>
      <c r="Q239" s="215" t="s">
        <v>1117</v>
      </c>
      <c r="R239" s="215" t="s">
        <v>1117</v>
      </c>
      <c r="S239" s="215" t="s">
        <v>1117</v>
      </c>
      <c r="T239" s="215" t="s">
        <v>1117</v>
      </c>
      <c r="U239" s="215" t="s">
        <v>1117</v>
      </c>
      <c r="V239" s="215" t="s">
        <v>1117</v>
      </c>
      <c r="W239" s="215" t="s">
        <v>1116</v>
      </c>
      <c r="X239" s="215" t="s">
        <v>1116</v>
      </c>
      <c r="Y239" s="215" t="s">
        <v>1116</v>
      </c>
      <c r="Z239" s="215" t="s">
        <v>1116</v>
      </c>
    </row>
    <row r="240" spans="1:26" x14ac:dyDescent="0.25">
      <c r="A240" s="233" t="s">
        <v>1474</v>
      </c>
      <c r="B240" s="215">
        <v>20180523</v>
      </c>
      <c r="C240" s="215">
        <v>24</v>
      </c>
      <c r="D240" s="215">
        <v>24</v>
      </c>
    </row>
  </sheetData>
  <pageMargins left="0.7" right="0.7" top="0.75" bottom="0.75" header="0.3" footer="0.3"/>
  <pageSetup scale="10" fitToHeight="0" orientation="portrait" r:id="rId1"/>
  <rowBreaks count="5" manualBreakCount="5">
    <brk id="49" max="16383" man="1"/>
    <brk id="97" max="16383" man="1"/>
    <brk id="121" max="16383" man="1"/>
    <brk id="145" max="16383" man="1"/>
    <brk id="169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opLeftCell="A7" workbookViewId="0">
      <selection activeCell="O10" activeCellId="1" sqref="D5 O10"/>
    </sheetView>
  </sheetViews>
  <sheetFormatPr baseColWidth="10" defaultColWidth="11.5" defaultRowHeight="15" x14ac:dyDescent="0.2"/>
  <cols>
    <col min="1" max="1" width="11.5" style="183"/>
  </cols>
  <sheetData>
    <row r="1" spans="1:4" x14ac:dyDescent="0.2">
      <c r="B1">
        <v>405</v>
      </c>
      <c r="C1">
        <v>406</v>
      </c>
      <c r="D1">
        <v>407</v>
      </c>
    </row>
    <row r="2" spans="1:4" x14ac:dyDescent="0.2">
      <c r="A2" s="183" t="s">
        <v>1588</v>
      </c>
      <c r="B2">
        <v>1</v>
      </c>
      <c r="C2">
        <v>0.9</v>
      </c>
      <c r="D2">
        <v>0.6</v>
      </c>
    </row>
    <row r="3" spans="1:4" s="183" customFormat="1" x14ac:dyDescent="0.2">
      <c r="A3" s="183" t="s">
        <v>1590</v>
      </c>
      <c r="B3" s="183">
        <v>0.78</v>
      </c>
      <c r="C3" s="183">
        <v>0.33</v>
      </c>
      <c r="D3" s="183">
        <v>0.75</v>
      </c>
    </row>
    <row r="4" spans="1:4" s="183" customFormat="1" x14ac:dyDescent="0.2">
      <c r="A4" s="183" t="s">
        <v>1591</v>
      </c>
      <c r="B4" s="183">
        <v>0</v>
      </c>
      <c r="C4" s="183">
        <v>0.09</v>
      </c>
      <c r="D4" s="183">
        <v>0</v>
      </c>
    </row>
    <row r="5" spans="1:4" x14ac:dyDescent="0.2">
      <c r="A5" s="183" t="s">
        <v>1589</v>
      </c>
      <c r="B5">
        <v>0.83</v>
      </c>
      <c r="C5">
        <v>0.8125</v>
      </c>
      <c r="D5">
        <v>0.8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4"/>
  <sheetViews>
    <sheetView tabSelected="1" zoomScale="70" zoomScaleNormal="70" zoomScalePageLayoutView="70" workbookViewId="0">
      <pane xSplit="3" ySplit="1" topLeftCell="D93" activePane="bottomRight" state="frozen"/>
      <selection pane="topRight" activeCell="D1" sqref="D1"/>
      <selection pane="bottomLeft" activeCell="A2" sqref="A2"/>
      <selection pane="bottomRight" activeCell="K98" sqref="K98"/>
    </sheetView>
  </sheetViews>
  <sheetFormatPr baseColWidth="10" defaultColWidth="16.6640625" defaultRowHeight="21" x14ac:dyDescent="0.25"/>
  <cols>
    <col min="1" max="1" width="14.33203125" style="152" bestFit="1" customWidth="1"/>
    <col min="2" max="2" width="9" style="184" bestFit="1" customWidth="1"/>
    <col min="3" max="3" width="20.1640625" style="59" bestFit="1" customWidth="1"/>
    <col min="4" max="4" width="11.5" style="211" bestFit="1" customWidth="1"/>
    <col min="5" max="5" width="17.83203125" style="59" bestFit="1" customWidth="1"/>
    <col min="6" max="6" width="16.33203125" style="59" bestFit="1" customWidth="1"/>
    <col min="7" max="7" width="11" style="59" bestFit="1" customWidth="1"/>
    <col min="8" max="8" width="22.6640625" style="89" bestFit="1" customWidth="1"/>
    <col min="9" max="9" width="23.5" style="89" bestFit="1" customWidth="1"/>
    <col min="10" max="10" width="21" style="89" bestFit="1" customWidth="1"/>
    <col min="11" max="11" width="22.1640625" style="89" bestFit="1" customWidth="1"/>
    <col min="12" max="12" width="12.33203125" style="89" bestFit="1" customWidth="1"/>
    <col min="13" max="13" width="20.6640625" style="89" bestFit="1" customWidth="1"/>
    <col min="14" max="14" width="17.83203125" style="89" bestFit="1" customWidth="1"/>
    <col min="15" max="15" width="16.83203125" style="89" bestFit="1" customWidth="1"/>
    <col min="16" max="17" width="18.33203125" style="89" bestFit="1" customWidth="1"/>
    <col min="18" max="19" width="16.6640625" style="185"/>
    <col min="20" max="16384" width="16.6640625" style="89"/>
  </cols>
  <sheetData>
    <row r="1" spans="1:20" s="59" customFormat="1" ht="64" thickBot="1" x14ac:dyDescent="0.3">
      <c r="A1" s="151" t="s">
        <v>1037</v>
      </c>
      <c r="B1" s="83" t="s">
        <v>826</v>
      </c>
      <c r="C1" s="83" t="s">
        <v>1015</v>
      </c>
      <c r="D1" s="83" t="s">
        <v>1592</v>
      </c>
      <c r="E1" s="84" t="s">
        <v>834</v>
      </c>
      <c r="F1" s="83" t="s">
        <v>945</v>
      </c>
      <c r="G1" s="83" t="s">
        <v>821</v>
      </c>
      <c r="H1" s="85" t="s">
        <v>902</v>
      </c>
      <c r="I1" s="85" t="s">
        <v>2</v>
      </c>
      <c r="J1" s="86" t="s">
        <v>3</v>
      </c>
      <c r="K1" s="86" t="s">
        <v>572</v>
      </c>
      <c r="L1" s="86" t="s">
        <v>4</v>
      </c>
      <c r="M1" s="86" t="s">
        <v>5</v>
      </c>
      <c r="N1" s="87" t="s">
        <v>822</v>
      </c>
      <c r="O1" s="88" t="s">
        <v>823</v>
      </c>
      <c r="P1" s="88" t="s">
        <v>824</v>
      </c>
      <c r="Q1" s="88" t="s">
        <v>825</v>
      </c>
      <c r="R1" s="84" t="s">
        <v>1679</v>
      </c>
      <c r="S1" s="84" t="s">
        <v>1680</v>
      </c>
    </row>
    <row r="2" spans="1:20" x14ac:dyDescent="0.25">
      <c r="A2" s="152" t="s">
        <v>1258</v>
      </c>
      <c r="B2" s="211">
        <v>41</v>
      </c>
      <c r="C2" s="211" t="s">
        <v>1479</v>
      </c>
      <c r="D2" s="211" t="s">
        <v>1593</v>
      </c>
      <c r="E2" s="211" t="s">
        <v>1475</v>
      </c>
      <c r="F2" s="211">
        <v>20180415</v>
      </c>
      <c r="G2" s="211" t="s">
        <v>575</v>
      </c>
      <c r="H2" s="185">
        <v>2.0186000000000002</v>
      </c>
      <c r="I2" s="185">
        <v>2.0703999999999998</v>
      </c>
      <c r="J2" s="185">
        <v>2.0485000000000002</v>
      </c>
      <c r="K2" s="185">
        <v>2.036</v>
      </c>
      <c r="L2" s="89">
        <v>14.986800000000001</v>
      </c>
      <c r="M2" s="89">
        <v>14.994199999999999</v>
      </c>
      <c r="N2" s="89">
        <f t="shared" ref="N2:N65" si="0">I2-H2</f>
        <v>5.1799999999999624E-2</v>
      </c>
      <c r="O2" s="89">
        <f t="shared" ref="O2:O65" si="1">J2-H2</f>
        <v>2.9900000000000038E-2</v>
      </c>
      <c r="P2" s="89">
        <f t="shared" ref="P2:P65" si="2">K2-H2</f>
        <v>1.739999999999986E-2</v>
      </c>
      <c r="Q2" s="89">
        <f t="shared" ref="Q2:Q65" si="3">M2-L2</f>
        <v>7.3999999999987409E-3</v>
      </c>
      <c r="R2" s="185">
        <v>1.3359999999999999E-3</v>
      </c>
      <c r="S2" s="185" t="s">
        <v>1475</v>
      </c>
    </row>
    <row r="3" spans="1:20" x14ac:dyDescent="0.25">
      <c r="A3" s="152" t="s">
        <v>1258</v>
      </c>
      <c r="B3" s="211">
        <v>41</v>
      </c>
      <c r="C3" s="211" t="s">
        <v>1479</v>
      </c>
      <c r="D3" s="211" t="s">
        <v>1593</v>
      </c>
      <c r="E3" s="211" t="s">
        <v>1476</v>
      </c>
      <c r="F3" s="211">
        <v>20180416</v>
      </c>
      <c r="G3" s="211" t="s">
        <v>575</v>
      </c>
      <c r="H3" s="185">
        <v>2.2806000000000002</v>
      </c>
      <c r="I3" s="185">
        <v>2.3517999999999999</v>
      </c>
      <c r="J3" s="185">
        <v>2.3083999999999998</v>
      </c>
      <c r="K3" s="185">
        <v>2.3028</v>
      </c>
      <c r="L3" s="89">
        <v>14.386699999999999</v>
      </c>
      <c r="M3" s="89">
        <v>14.3972</v>
      </c>
      <c r="N3" s="185">
        <f t="shared" si="0"/>
        <v>7.1199999999999708E-2</v>
      </c>
      <c r="O3" s="185">
        <f t="shared" si="1"/>
        <v>2.7799999999999603E-2</v>
      </c>
      <c r="P3" s="185">
        <f t="shared" si="2"/>
        <v>2.2199999999999775E-2</v>
      </c>
      <c r="Q3" s="185">
        <f t="shared" si="3"/>
        <v>1.0500000000000398E-2</v>
      </c>
      <c r="R3" s="185">
        <v>2.0068000000000004E-3</v>
      </c>
      <c r="S3" s="185" t="s">
        <v>1476</v>
      </c>
      <c r="T3" s="185"/>
    </row>
    <row r="4" spans="1:20" x14ac:dyDescent="0.25">
      <c r="A4" s="152" t="s">
        <v>1258</v>
      </c>
      <c r="B4" s="184">
        <v>42</v>
      </c>
      <c r="C4" s="184" t="s">
        <v>1479</v>
      </c>
      <c r="D4" s="211" t="s">
        <v>1593</v>
      </c>
      <c r="E4" s="184" t="s">
        <v>1477</v>
      </c>
      <c r="F4" s="184">
        <v>20180416</v>
      </c>
      <c r="G4" s="184" t="s">
        <v>575</v>
      </c>
      <c r="H4" s="185">
        <v>2.1173000000000002</v>
      </c>
      <c r="I4" s="185">
        <v>2.1638999999999999</v>
      </c>
      <c r="J4" s="185">
        <v>2.1371000000000002</v>
      </c>
      <c r="K4" s="185">
        <v>2.1347</v>
      </c>
      <c r="L4" s="89">
        <v>14.020300000000001</v>
      </c>
      <c r="M4" s="89">
        <v>14.026400000000001</v>
      </c>
      <c r="N4" s="185">
        <f t="shared" si="0"/>
        <v>4.6599999999999753E-2</v>
      </c>
      <c r="O4" s="185">
        <f t="shared" si="1"/>
        <v>1.980000000000004E-2</v>
      </c>
      <c r="P4" s="185">
        <f t="shared" si="2"/>
        <v>1.739999999999986E-2</v>
      </c>
      <c r="Q4" s="185">
        <f t="shared" si="3"/>
        <v>6.0999999999999943E-3</v>
      </c>
      <c r="R4" s="185">
        <v>1.2612000000000001E-3</v>
      </c>
      <c r="S4" s="185" t="s">
        <v>1477</v>
      </c>
      <c r="T4" s="185"/>
    </row>
    <row r="5" spans="1:20" x14ac:dyDescent="0.25">
      <c r="A5" s="152" t="s">
        <v>1258</v>
      </c>
      <c r="B5" s="184">
        <v>42</v>
      </c>
      <c r="C5" s="211" t="s">
        <v>1479</v>
      </c>
      <c r="D5" s="211" t="s">
        <v>1593</v>
      </c>
      <c r="E5" s="211" t="s">
        <v>1478</v>
      </c>
      <c r="F5" s="211">
        <v>20180416</v>
      </c>
      <c r="G5" s="211" t="s">
        <v>575</v>
      </c>
      <c r="H5" s="185">
        <v>1.8101</v>
      </c>
      <c r="I5" s="185">
        <v>1.8933</v>
      </c>
      <c r="J5" s="185">
        <v>1.8431999999999999</v>
      </c>
      <c r="K5" s="185">
        <v>1.8332999999999999</v>
      </c>
      <c r="L5" s="89">
        <v>15.0107</v>
      </c>
      <c r="M5" s="89">
        <v>15.023</v>
      </c>
      <c r="N5" s="185">
        <f t="shared" si="0"/>
        <v>8.3199999999999941E-2</v>
      </c>
      <c r="O5" s="185">
        <f t="shared" si="1"/>
        <v>3.3099999999999907E-2</v>
      </c>
      <c r="P5" s="185">
        <f t="shared" si="2"/>
        <v>2.3199999999999887E-2</v>
      </c>
      <c r="Q5" s="185">
        <f t="shared" si="3"/>
        <v>1.2299999999999756E-2</v>
      </c>
      <c r="R5" s="185">
        <v>2.5156000000000002E-3</v>
      </c>
      <c r="S5" s="185" t="s">
        <v>1478</v>
      </c>
      <c r="T5" s="185"/>
    </row>
    <row r="6" spans="1:20" x14ac:dyDescent="0.25">
      <c r="A6" s="152" t="s">
        <v>1381</v>
      </c>
      <c r="B6" s="211">
        <v>41</v>
      </c>
      <c r="C6" s="211" t="s">
        <v>1479</v>
      </c>
      <c r="D6" s="211" t="s">
        <v>1593</v>
      </c>
      <c r="E6" s="211" t="s">
        <v>6</v>
      </c>
      <c r="F6" s="211">
        <v>20180504</v>
      </c>
      <c r="G6" s="211" t="s">
        <v>142</v>
      </c>
      <c r="H6" s="185">
        <v>1.9801</v>
      </c>
      <c r="I6" s="185">
        <v>2.0918999999999999</v>
      </c>
      <c r="J6" s="185">
        <v>2.0242</v>
      </c>
      <c r="K6" s="89">
        <v>2.0145</v>
      </c>
      <c r="L6" s="89">
        <v>15.138199999999999</v>
      </c>
      <c r="M6" s="89">
        <v>15.152200000000001</v>
      </c>
      <c r="N6" s="185">
        <f t="shared" si="0"/>
        <v>0.1117999999999999</v>
      </c>
      <c r="O6" s="185">
        <f t="shared" si="1"/>
        <v>4.4100000000000028E-2</v>
      </c>
      <c r="P6" s="185">
        <f t="shared" si="2"/>
        <v>3.4399999999999986E-2</v>
      </c>
      <c r="Q6" s="185">
        <f t="shared" si="3"/>
        <v>1.4000000000001123E-2</v>
      </c>
      <c r="R6" s="185">
        <v>3.0775999999999998E-3</v>
      </c>
      <c r="S6" s="185" t="s">
        <v>6</v>
      </c>
      <c r="T6" s="185"/>
    </row>
    <row r="7" spans="1:20" x14ac:dyDescent="0.25">
      <c r="A7" s="152" t="s">
        <v>1381</v>
      </c>
      <c r="B7" s="211">
        <v>41</v>
      </c>
      <c r="C7" s="211" t="s">
        <v>1479</v>
      </c>
      <c r="D7" s="211" t="s">
        <v>1593</v>
      </c>
      <c r="E7" s="211" t="s">
        <v>7</v>
      </c>
      <c r="F7" s="211">
        <v>20180504</v>
      </c>
      <c r="G7" s="211" t="s">
        <v>142</v>
      </c>
      <c r="H7" s="185">
        <v>1.9197</v>
      </c>
      <c r="I7" s="185">
        <v>2.0042</v>
      </c>
      <c r="J7" s="185">
        <v>1.9515</v>
      </c>
      <c r="K7" s="89">
        <v>1.9452</v>
      </c>
      <c r="L7" s="89">
        <v>14.335699999999999</v>
      </c>
      <c r="M7" s="89">
        <v>14.3468</v>
      </c>
      <c r="N7" s="185">
        <f t="shared" si="0"/>
        <v>8.450000000000002E-2</v>
      </c>
      <c r="O7" s="185">
        <f t="shared" si="1"/>
        <v>3.180000000000005E-2</v>
      </c>
      <c r="P7" s="185">
        <f t="shared" si="2"/>
        <v>2.5500000000000078E-2</v>
      </c>
      <c r="Q7" s="185">
        <f t="shared" si="3"/>
        <v>1.1100000000000776E-2</v>
      </c>
      <c r="R7" s="185">
        <v>2.2815999999999999E-3</v>
      </c>
      <c r="S7" s="185" t="s">
        <v>7</v>
      </c>
      <c r="T7" s="185"/>
    </row>
    <row r="8" spans="1:20" x14ac:dyDescent="0.25">
      <c r="A8" s="152" t="s">
        <v>1381</v>
      </c>
      <c r="B8" s="211">
        <v>41</v>
      </c>
      <c r="C8" s="211" t="s">
        <v>1479</v>
      </c>
      <c r="E8" s="211" t="s">
        <v>8</v>
      </c>
      <c r="F8" s="211">
        <v>20180504</v>
      </c>
      <c r="G8" s="211" t="s">
        <v>142</v>
      </c>
      <c r="H8" s="185">
        <v>2.1943000000000001</v>
      </c>
      <c r="I8" s="185">
        <v>2.3201000000000001</v>
      </c>
      <c r="J8" s="185">
        <v>2.2395999999999998</v>
      </c>
      <c r="K8" s="185">
        <v>2.2315999999999998</v>
      </c>
      <c r="L8" s="89">
        <v>14.683199999999999</v>
      </c>
      <c r="M8" s="89">
        <v>14.6975</v>
      </c>
      <c r="N8" s="185">
        <f t="shared" si="0"/>
        <v>0.12579999999999991</v>
      </c>
      <c r="O8" s="185">
        <f t="shared" si="1"/>
        <v>4.5299999999999674E-2</v>
      </c>
      <c r="P8" s="185">
        <f t="shared" si="2"/>
        <v>3.7299999999999667E-2</v>
      </c>
      <c r="Q8" s="185">
        <f t="shared" si="3"/>
        <v>1.4300000000000423E-2</v>
      </c>
      <c r="R8" s="185">
        <v>2.8163999999999997E-3</v>
      </c>
      <c r="S8" s="185" t="s">
        <v>8</v>
      </c>
      <c r="T8" s="185"/>
    </row>
    <row r="9" spans="1:20" x14ac:dyDescent="0.25">
      <c r="A9" s="152" t="s">
        <v>1381</v>
      </c>
      <c r="B9" s="211">
        <v>41</v>
      </c>
      <c r="C9" s="211" t="s">
        <v>1479</v>
      </c>
      <c r="E9" s="211" t="s">
        <v>9</v>
      </c>
      <c r="F9" s="211">
        <v>20180504</v>
      </c>
      <c r="G9" s="211" t="s">
        <v>142</v>
      </c>
      <c r="H9" s="185">
        <v>1.9615</v>
      </c>
      <c r="I9" s="185">
        <v>2.0855000000000001</v>
      </c>
      <c r="J9" s="185">
        <v>2.0078999999999998</v>
      </c>
      <c r="K9" s="185">
        <v>1.9954000000000001</v>
      </c>
      <c r="L9" s="89">
        <v>15.315899999999999</v>
      </c>
      <c r="M9" s="89">
        <v>15.332000000000001</v>
      </c>
      <c r="N9" s="185">
        <f t="shared" si="0"/>
        <v>0.12400000000000011</v>
      </c>
      <c r="O9" s="185">
        <f t="shared" si="1"/>
        <v>4.6399999999999775E-2</v>
      </c>
      <c r="P9" s="185">
        <f t="shared" si="2"/>
        <v>3.3900000000000041E-2</v>
      </c>
      <c r="Q9" s="185">
        <f t="shared" si="3"/>
        <v>1.6100000000001558E-2</v>
      </c>
      <c r="R9" s="185">
        <v>3.5523999999999998E-3</v>
      </c>
      <c r="S9" s="185" t="s">
        <v>9</v>
      </c>
      <c r="T9" s="185"/>
    </row>
    <row r="10" spans="1:20" x14ac:dyDescent="0.25">
      <c r="A10" s="189" t="s">
        <v>1381</v>
      </c>
      <c r="B10" s="211">
        <v>41</v>
      </c>
      <c r="C10" s="211" t="s">
        <v>1479</v>
      </c>
      <c r="E10" s="211" t="s">
        <v>10</v>
      </c>
      <c r="F10" s="211">
        <v>20180504</v>
      </c>
      <c r="G10" s="211" t="s">
        <v>142</v>
      </c>
      <c r="H10" s="185">
        <v>2.4272999999999998</v>
      </c>
      <c r="I10" s="185">
        <v>2.5245000000000002</v>
      </c>
      <c r="J10" s="185">
        <v>2.4662000000000002</v>
      </c>
      <c r="K10" s="185">
        <v>2.4582000000000002</v>
      </c>
      <c r="L10" s="179">
        <v>15.337899999999999</v>
      </c>
      <c r="M10" s="89">
        <v>15.3514</v>
      </c>
      <c r="N10" s="185">
        <f t="shared" si="0"/>
        <v>9.7200000000000397E-2</v>
      </c>
      <c r="O10" s="185">
        <f t="shared" si="1"/>
        <v>3.8900000000000379E-2</v>
      </c>
      <c r="P10" s="185">
        <f t="shared" si="2"/>
        <v>3.0900000000000372E-2</v>
      </c>
      <c r="Q10" s="185">
        <f t="shared" si="3"/>
        <v>1.3500000000000512E-2</v>
      </c>
      <c r="R10" s="185">
        <v>2.5259999999999996E-3</v>
      </c>
      <c r="S10" s="185" t="s">
        <v>10</v>
      </c>
      <c r="T10" s="185"/>
    </row>
    <row r="11" spans="1:20" x14ac:dyDescent="0.25">
      <c r="A11" s="189" t="s">
        <v>1381</v>
      </c>
      <c r="B11" s="211">
        <v>42</v>
      </c>
      <c r="C11" s="211" t="s">
        <v>1479</v>
      </c>
      <c r="D11" s="211" t="s">
        <v>1593</v>
      </c>
      <c r="E11" s="211" t="s">
        <v>11</v>
      </c>
      <c r="F11" s="211">
        <v>20180504</v>
      </c>
      <c r="G11" s="211" t="s">
        <v>142</v>
      </c>
      <c r="H11" s="185">
        <v>2.2469999999999999</v>
      </c>
      <c r="I11" s="185">
        <v>2.3208000000000002</v>
      </c>
      <c r="J11" s="185">
        <v>2.2749000000000001</v>
      </c>
      <c r="K11" s="185">
        <v>2.2703000000000002</v>
      </c>
      <c r="L11" s="179">
        <v>15.158200000000001</v>
      </c>
      <c r="M11" s="89">
        <v>15.1653</v>
      </c>
      <c r="N11" s="185">
        <f t="shared" si="0"/>
        <v>7.380000000000031E-2</v>
      </c>
      <c r="O11" s="185">
        <f t="shared" si="1"/>
        <v>2.7900000000000258E-2</v>
      </c>
      <c r="P11" s="185">
        <f t="shared" si="2"/>
        <v>2.330000000000032E-2</v>
      </c>
      <c r="Q11" s="185">
        <f t="shared" si="3"/>
        <v>7.0999999999994401E-3</v>
      </c>
      <c r="R11" s="185">
        <v>1.4231999999999999E-3</v>
      </c>
      <c r="S11" s="185" t="s">
        <v>11</v>
      </c>
      <c r="T11" s="185"/>
    </row>
    <row r="12" spans="1:20" x14ac:dyDescent="0.25">
      <c r="A12" s="189" t="s">
        <v>1381</v>
      </c>
      <c r="B12" s="211">
        <v>42</v>
      </c>
      <c r="C12" s="211" t="s">
        <v>1479</v>
      </c>
      <c r="D12" s="211" t="s">
        <v>1593</v>
      </c>
      <c r="E12" s="211" t="s">
        <v>12</v>
      </c>
      <c r="F12" s="211">
        <v>20180504</v>
      </c>
      <c r="G12" s="211" t="s">
        <v>142</v>
      </c>
      <c r="H12" s="185">
        <v>2.0569000000000002</v>
      </c>
      <c r="I12" s="185">
        <v>2.1398000000000001</v>
      </c>
      <c r="J12" s="185">
        <v>2.0861999999999998</v>
      </c>
      <c r="K12" s="185">
        <v>2.0792999999999999</v>
      </c>
      <c r="L12" s="89">
        <v>13.990600000000001</v>
      </c>
      <c r="M12" s="89">
        <v>14.000400000000001</v>
      </c>
      <c r="N12" s="185">
        <f t="shared" si="0"/>
        <v>8.2899999999999974E-2</v>
      </c>
      <c r="O12" s="185">
        <f t="shared" si="1"/>
        <v>2.929999999999966E-2</v>
      </c>
      <c r="P12" s="185">
        <f t="shared" si="2"/>
        <v>2.2399999999999753E-2</v>
      </c>
      <c r="Q12" s="185">
        <f t="shared" si="3"/>
        <v>9.800000000000253E-3</v>
      </c>
      <c r="R12" s="185">
        <v>1.9776000000000004E-3</v>
      </c>
      <c r="S12" s="185" t="s">
        <v>12</v>
      </c>
      <c r="T12" s="185"/>
    </row>
    <row r="13" spans="1:20" x14ac:dyDescent="0.25">
      <c r="A13" s="189" t="s">
        <v>1381</v>
      </c>
      <c r="B13" s="211">
        <v>42</v>
      </c>
      <c r="C13" s="211" t="s">
        <v>1479</v>
      </c>
      <c r="E13" s="211" t="s">
        <v>13</v>
      </c>
      <c r="F13" s="211">
        <v>20180504</v>
      </c>
      <c r="G13" s="211" t="s">
        <v>142</v>
      </c>
      <c r="H13" s="185">
        <v>1.899</v>
      </c>
      <c r="I13" s="185">
        <v>1.9812000000000001</v>
      </c>
      <c r="J13" s="185">
        <v>1.9306000000000001</v>
      </c>
      <c r="K13" s="89">
        <v>1.9224000000000001</v>
      </c>
      <c r="L13" s="89">
        <v>15.438800000000001</v>
      </c>
      <c r="M13" s="89">
        <v>15.448499999999999</v>
      </c>
      <c r="N13" s="185">
        <f t="shared" si="0"/>
        <v>8.2200000000000051E-2</v>
      </c>
      <c r="O13" s="185">
        <f t="shared" si="1"/>
        <v>3.1600000000000072E-2</v>
      </c>
      <c r="P13" s="185">
        <f t="shared" si="2"/>
        <v>2.3400000000000087E-2</v>
      </c>
      <c r="Q13" s="185">
        <f t="shared" si="3"/>
        <v>9.6999999999987097E-3</v>
      </c>
      <c r="R13" s="185">
        <v>2.1243999999999998E-3</v>
      </c>
      <c r="S13" s="185" t="s">
        <v>13</v>
      </c>
      <c r="T13" s="185"/>
    </row>
    <row r="14" spans="1:20" x14ac:dyDescent="0.25">
      <c r="A14" s="189" t="s">
        <v>1381</v>
      </c>
      <c r="B14" s="211">
        <v>42</v>
      </c>
      <c r="C14" s="211" t="s">
        <v>1479</v>
      </c>
      <c r="E14" s="211" t="s">
        <v>14</v>
      </c>
      <c r="F14" s="211">
        <v>20180504</v>
      </c>
      <c r="G14" s="211" t="s">
        <v>142</v>
      </c>
      <c r="H14" s="185">
        <v>2.2223999999999999</v>
      </c>
      <c r="I14" s="185">
        <v>2.3010000000000002</v>
      </c>
      <c r="J14" s="185">
        <v>2.2513000000000001</v>
      </c>
      <c r="K14" s="185">
        <v>2.2467999999999999</v>
      </c>
      <c r="L14" s="89">
        <v>14.4245</v>
      </c>
      <c r="M14" s="89">
        <v>14.4335</v>
      </c>
      <c r="N14" s="185">
        <f t="shared" si="0"/>
        <v>7.8600000000000225E-2</v>
      </c>
      <c r="O14" s="185">
        <f t="shared" si="1"/>
        <v>2.8900000000000148E-2</v>
      </c>
      <c r="P14" s="185">
        <f t="shared" si="2"/>
        <v>2.4399999999999977E-2</v>
      </c>
      <c r="Q14" s="185">
        <f t="shared" si="3"/>
        <v>9.0000000000003411E-3</v>
      </c>
      <c r="R14" s="185">
        <v>1.7404E-3</v>
      </c>
      <c r="S14" s="185" t="s">
        <v>14</v>
      </c>
      <c r="T14" s="185"/>
    </row>
    <row r="15" spans="1:20" x14ac:dyDescent="0.25">
      <c r="A15" s="152" t="s">
        <v>1381</v>
      </c>
      <c r="B15" s="211">
        <v>42</v>
      </c>
      <c r="C15" s="211" t="s">
        <v>1479</v>
      </c>
      <c r="E15" s="211" t="s">
        <v>1566</v>
      </c>
      <c r="F15" s="211">
        <v>20180504</v>
      </c>
      <c r="G15" s="211" t="s">
        <v>142</v>
      </c>
      <c r="H15" s="185">
        <v>2.1031</v>
      </c>
      <c r="I15" s="185">
        <v>2.2090000000000001</v>
      </c>
      <c r="J15" s="185">
        <v>2.1423999999999999</v>
      </c>
      <c r="K15" s="89">
        <v>2.1339000000000001</v>
      </c>
      <c r="L15" s="89">
        <v>14.978199999999999</v>
      </c>
      <c r="M15" s="89">
        <v>14.990399999999999</v>
      </c>
      <c r="N15" s="185">
        <f t="shared" si="0"/>
        <v>0.10590000000000011</v>
      </c>
      <c r="O15" s="185">
        <f t="shared" si="1"/>
        <v>3.9299999999999891E-2</v>
      </c>
      <c r="P15" s="185">
        <f t="shared" si="2"/>
        <v>3.0800000000000161E-2</v>
      </c>
      <c r="Q15" s="185">
        <f t="shared" si="3"/>
        <v>1.2199999999999989E-2</v>
      </c>
      <c r="R15" s="185">
        <v>2.6535999999999999E-3</v>
      </c>
      <c r="S15" s="185" t="s">
        <v>1566</v>
      </c>
      <c r="T15" s="185"/>
    </row>
    <row r="16" spans="1:20" x14ac:dyDescent="0.25">
      <c r="A16" s="152" t="s">
        <v>1381</v>
      </c>
      <c r="B16" s="211">
        <v>42</v>
      </c>
      <c r="C16" s="211" t="s">
        <v>1479</v>
      </c>
      <c r="E16" s="211" t="s">
        <v>1567</v>
      </c>
      <c r="F16" s="211">
        <v>20180504</v>
      </c>
      <c r="G16" s="211" t="s">
        <v>142</v>
      </c>
      <c r="H16" s="185">
        <v>2.1635</v>
      </c>
      <c r="I16" s="185">
        <v>2.2427999999999999</v>
      </c>
      <c r="J16" s="185">
        <v>2.1964999999999999</v>
      </c>
      <c r="K16" s="185">
        <v>2.1907000000000001</v>
      </c>
      <c r="L16" s="89">
        <v>14.669499999999999</v>
      </c>
      <c r="M16" s="89">
        <v>14.6791</v>
      </c>
      <c r="N16" s="185">
        <f t="shared" si="0"/>
        <v>7.9299999999999926E-2</v>
      </c>
      <c r="O16" s="185">
        <f t="shared" si="1"/>
        <v>3.2999999999999918E-2</v>
      </c>
      <c r="P16" s="185">
        <f t="shared" si="2"/>
        <v>2.7200000000000113E-2</v>
      </c>
      <c r="Q16" s="185">
        <f t="shared" si="3"/>
        <v>9.6000000000007191E-3</v>
      </c>
      <c r="R16" s="185">
        <v>1.7624000000000001E-3</v>
      </c>
      <c r="S16" s="185" t="s">
        <v>1567</v>
      </c>
      <c r="T16" s="185"/>
    </row>
    <row r="17" spans="1:20" x14ac:dyDescent="0.25">
      <c r="A17" s="189" t="s">
        <v>1381</v>
      </c>
      <c r="B17" s="211">
        <v>42</v>
      </c>
      <c r="C17" s="211" t="s">
        <v>1479</v>
      </c>
      <c r="E17" s="211" t="s">
        <v>1568</v>
      </c>
      <c r="F17" s="211">
        <v>20180504</v>
      </c>
      <c r="G17" s="211" t="s">
        <v>142</v>
      </c>
      <c r="H17" s="185">
        <v>1.9898</v>
      </c>
      <c r="I17" s="185">
        <v>2.0648</v>
      </c>
      <c r="J17" s="185">
        <v>2.0192999999999999</v>
      </c>
      <c r="K17" s="185">
        <v>2.0137999999999998</v>
      </c>
      <c r="L17" s="89">
        <v>15.5329</v>
      </c>
      <c r="M17" s="89">
        <v>15.5403</v>
      </c>
      <c r="N17" s="185">
        <f t="shared" si="0"/>
        <v>7.4999999999999956E-2</v>
      </c>
      <c r="O17" s="185">
        <f t="shared" si="1"/>
        <v>2.949999999999986E-2</v>
      </c>
      <c r="P17" s="185">
        <f t="shared" si="2"/>
        <v>2.3999999999999799E-2</v>
      </c>
      <c r="Q17" s="185">
        <f t="shared" si="3"/>
        <v>7.4000000000005173E-3</v>
      </c>
      <c r="R17" s="185">
        <v>1.6459999999999999E-3</v>
      </c>
      <c r="S17" s="185" t="s">
        <v>1568</v>
      </c>
      <c r="T17" s="185"/>
    </row>
    <row r="18" spans="1:20" x14ac:dyDescent="0.25">
      <c r="A18" s="189" t="s">
        <v>1381</v>
      </c>
      <c r="B18" s="211">
        <v>42</v>
      </c>
      <c r="C18" s="211" t="s">
        <v>1479</v>
      </c>
      <c r="E18" s="211" t="s">
        <v>1569</v>
      </c>
      <c r="F18" s="211">
        <v>20180504</v>
      </c>
      <c r="G18" s="211" t="s">
        <v>142</v>
      </c>
      <c r="H18" s="185">
        <v>2.0217999999999998</v>
      </c>
      <c r="I18" s="185">
        <v>2.1114999999999999</v>
      </c>
      <c r="J18" s="185">
        <v>2.0552999999999999</v>
      </c>
      <c r="K18" s="185">
        <v>2.0478999999999998</v>
      </c>
      <c r="L18" s="89">
        <v>14.9542</v>
      </c>
      <c r="M18" s="89">
        <v>14.9641</v>
      </c>
      <c r="N18" s="185">
        <f t="shared" si="0"/>
        <v>8.9700000000000113E-2</v>
      </c>
      <c r="O18" s="185">
        <f t="shared" si="1"/>
        <v>3.3500000000000085E-2</v>
      </c>
      <c r="P18" s="185">
        <f t="shared" si="2"/>
        <v>2.6100000000000012E-2</v>
      </c>
      <c r="Q18" s="185">
        <f t="shared" si="3"/>
        <v>9.9000000000000199E-3</v>
      </c>
      <c r="R18" s="185">
        <v>1.866E-3</v>
      </c>
      <c r="S18" s="185" t="s">
        <v>1569</v>
      </c>
      <c r="T18" s="185"/>
    </row>
    <row r="19" spans="1:20" x14ac:dyDescent="0.25">
      <c r="A19" s="152" t="s">
        <v>1381</v>
      </c>
      <c r="B19" s="211">
        <v>42</v>
      </c>
      <c r="C19" s="211" t="s">
        <v>1479</v>
      </c>
      <c r="E19" s="211" t="s">
        <v>1570</v>
      </c>
      <c r="F19" s="211">
        <v>20180504</v>
      </c>
      <c r="G19" s="211" t="s">
        <v>142</v>
      </c>
      <c r="H19" s="185">
        <v>2.1493000000000002</v>
      </c>
      <c r="I19" s="185">
        <v>2.2366000000000001</v>
      </c>
      <c r="J19" s="185">
        <v>2.1814</v>
      </c>
      <c r="K19" s="185">
        <v>2.1747999999999998</v>
      </c>
      <c r="N19" s="185">
        <f t="shared" si="0"/>
        <v>8.7299999999999933E-2</v>
      </c>
      <c r="O19" s="185">
        <f t="shared" si="1"/>
        <v>3.2099999999999795E-2</v>
      </c>
      <c r="P19" s="185">
        <f t="shared" si="2"/>
        <v>2.5499999999999634E-2</v>
      </c>
      <c r="Q19" s="185">
        <f t="shared" si="3"/>
        <v>0</v>
      </c>
      <c r="T19" s="185"/>
    </row>
    <row r="20" spans="1:20" x14ac:dyDescent="0.25">
      <c r="A20" s="152" t="s">
        <v>1381</v>
      </c>
      <c r="B20" s="211">
        <v>42</v>
      </c>
      <c r="C20" s="211" t="s">
        <v>1479</v>
      </c>
      <c r="E20" s="211" t="s">
        <v>1571</v>
      </c>
      <c r="F20" s="211">
        <v>20180504</v>
      </c>
      <c r="G20" s="211" t="s">
        <v>142</v>
      </c>
      <c r="H20" s="185">
        <v>2.137</v>
      </c>
      <c r="I20" s="185">
        <v>2.2122000000000002</v>
      </c>
      <c r="J20" s="185">
        <v>2.1675</v>
      </c>
      <c r="K20" s="89">
        <v>2.161</v>
      </c>
      <c r="L20" s="89">
        <v>15.1929</v>
      </c>
      <c r="M20" s="89">
        <v>15.201599999999999</v>
      </c>
      <c r="N20" s="185">
        <f t="shared" si="0"/>
        <v>7.5200000000000156E-2</v>
      </c>
      <c r="O20" s="185">
        <f t="shared" si="1"/>
        <v>3.0499999999999972E-2</v>
      </c>
      <c r="P20" s="185">
        <f t="shared" si="2"/>
        <v>2.4000000000000021E-2</v>
      </c>
      <c r="Q20" s="185">
        <f t="shared" si="3"/>
        <v>8.6999999999992639E-3</v>
      </c>
      <c r="R20" s="185">
        <v>1.8404000000000001E-3</v>
      </c>
      <c r="S20" s="185" t="s">
        <v>1571</v>
      </c>
      <c r="T20" s="185"/>
    </row>
    <row r="21" spans="1:20" x14ac:dyDescent="0.25">
      <c r="A21" s="152" t="s">
        <v>1381</v>
      </c>
      <c r="B21" s="211">
        <v>42</v>
      </c>
      <c r="C21" s="211" t="s">
        <v>1479</v>
      </c>
      <c r="E21" s="211" t="s">
        <v>1572</v>
      </c>
      <c r="F21" s="211">
        <v>20180504</v>
      </c>
      <c r="G21" s="211" t="s">
        <v>142</v>
      </c>
      <c r="H21" s="185">
        <v>2.0659000000000001</v>
      </c>
      <c r="I21" s="185">
        <v>2.1886000000000001</v>
      </c>
      <c r="J21" s="185">
        <v>2.1149</v>
      </c>
      <c r="K21" s="185">
        <v>2.1006999999999998</v>
      </c>
      <c r="L21" s="89">
        <v>14.839</v>
      </c>
      <c r="M21" s="89">
        <v>14.855</v>
      </c>
      <c r="N21" s="185">
        <f t="shared" si="0"/>
        <v>0.12270000000000003</v>
      </c>
      <c r="O21" s="185">
        <f t="shared" si="1"/>
        <v>4.8999999999999932E-2</v>
      </c>
      <c r="P21" s="185">
        <f t="shared" si="2"/>
        <v>3.479999999999972E-2</v>
      </c>
      <c r="Q21" s="185">
        <f t="shared" si="3"/>
        <v>1.6000000000000014E-2</v>
      </c>
      <c r="R21" s="185">
        <v>3.8275999999999996E-3</v>
      </c>
      <c r="S21" s="185" t="s">
        <v>1572</v>
      </c>
      <c r="T21" s="185"/>
    </row>
    <row r="22" spans="1:20" x14ac:dyDescent="0.25">
      <c r="A22" s="152" t="s">
        <v>1381</v>
      </c>
      <c r="B22" s="211">
        <v>42</v>
      </c>
      <c r="C22" s="211" t="s">
        <v>1479</v>
      </c>
      <c r="E22" s="211" t="s">
        <v>1573</v>
      </c>
      <c r="F22" s="211">
        <v>20180504</v>
      </c>
      <c r="G22" s="211" t="s">
        <v>142</v>
      </c>
      <c r="H22" s="185">
        <v>2.1960999999999999</v>
      </c>
      <c r="I22" s="185">
        <v>2.2654000000000001</v>
      </c>
      <c r="J22" s="185">
        <v>2.2227999999999999</v>
      </c>
      <c r="K22" s="185">
        <v>2.2181999999999999</v>
      </c>
      <c r="L22" s="89">
        <v>14.290900000000001</v>
      </c>
      <c r="M22" s="89">
        <v>14.299099999999999</v>
      </c>
      <c r="N22" s="185">
        <f t="shared" si="0"/>
        <v>6.9300000000000139E-2</v>
      </c>
      <c r="O22" s="185">
        <f t="shared" si="1"/>
        <v>2.6699999999999946E-2</v>
      </c>
      <c r="P22" s="185">
        <f t="shared" si="2"/>
        <v>2.2100000000000009E-2</v>
      </c>
      <c r="Q22" s="185">
        <f t="shared" si="3"/>
        <v>8.1999999999986528E-3</v>
      </c>
      <c r="R22" s="185">
        <v>1.6067999999999998E-3</v>
      </c>
      <c r="S22" s="185" t="s">
        <v>1573</v>
      </c>
      <c r="T22" s="185"/>
    </row>
    <row r="23" spans="1:20" x14ac:dyDescent="0.25">
      <c r="A23" s="152" t="s">
        <v>1381</v>
      </c>
      <c r="B23" s="211">
        <v>42</v>
      </c>
      <c r="C23" s="211" t="s">
        <v>1479</v>
      </c>
      <c r="E23" s="211" t="s">
        <v>1574</v>
      </c>
      <c r="F23" s="211">
        <v>20180504</v>
      </c>
      <c r="G23" s="211" t="s">
        <v>142</v>
      </c>
      <c r="H23" s="185">
        <v>2.4456000000000002</v>
      </c>
      <c r="I23" s="185">
        <v>2.5135999999999998</v>
      </c>
      <c r="J23" s="185">
        <v>2.4738000000000002</v>
      </c>
      <c r="K23" s="185">
        <v>2.4108000000000001</v>
      </c>
      <c r="L23" s="89">
        <v>13.8721</v>
      </c>
      <c r="M23" s="89">
        <v>13.8804</v>
      </c>
      <c r="N23" s="185">
        <f t="shared" si="0"/>
        <v>6.7999999999999616E-2</v>
      </c>
      <c r="O23" s="185">
        <f t="shared" si="1"/>
        <v>2.8200000000000003E-2</v>
      </c>
      <c r="P23" s="185">
        <f t="shared" si="2"/>
        <v>-3.4800000000000164E-2</v>
      </c>
      <c r="Q23" s="185">
        <f t="shared" si="3"/>
        <v>8.3000000000001961E-3</v>
      </c>
      <c r="R23" s="185">
        <v>1.5964E-3</v>
      </c>
      <c r="S23" s="185" t="s">
        <v>1574</v>
      </c>
      <c r="T23" s="185"/>
    </row>
    <row r="24" spans="1:20" x14ac:dyDescent="0.25">
      <c r="A24" s="152" t="s">
        <v>1381</v>
      </c>
      <c r="B24" s="211">
        <v>42</v>
      </c>
      <c r="C24" s="211" t="s">
        <v>1479</v>
      </c>
      <c r="E24" s="211" t="s">
        <v>1575</v>
      </c>
      <c r="F24" s="211">
        <v>20180504</v>
      </c>
      <c r="G24" s="211" t="s">
        <v>142</v>
      </c>
      <c r="H24" s="185">
        <v>1.9152</v>
      </c>
      <c r="I24" s="185">
        <v>1.9867999999999999</v>
      </c>
      <c r="J24" s="185">
        <v>1.9419</v>
      </c>
      <c r="K24" s="89">
        <v>1.9388000000000001</v>
      </c>
      <c r="L24" s="89">
        <v>14.800800000000001</v>
      </c>
      <c r="M24" s="89">
        <v>14.8101</v>
      </c>
      <c r="N24" s="185">
        <f t="shared" si="0"/>
        <v>7.1599999999999886E-2</v>
      </c>
      <c r="O24" s="185">
        <f t="shared" si="1"/>
        <v>2.6699999999999946E-2</v>
      </c>
      <c r="P24" s="185">
        <f t="shared" si="2"/>
        <v>2.3600000000000065E-2</v>
      </c>
      <c r="Q24" s="185">
        <f t="shared" si="3"/>
        <v>9.2999999999996419E-3</v>
      </c>
      <c r="R24" s="185">
        <v>1.794E-3</v>
      </c>
      <c r="S24" s="185" t="s">
        <v>1575</v>
      </c>
      <c r="T24" s="185"/>
    </row>
    <row r="25" spans="1:20" x14ac:dyDescent="0.25">
      <c r="A25" s="152" t="s">
        <v>1381</v>
      </c>
      <c r="B25" s="211">
        <v>42</v>
      </c>
      <c r="C25" s="211" t="s">
        <v>1479</v>
      </c>
      <c r="E25" s="211" t="s">
        <v>1576</v>
      </c>
      <c r="F25" s="211">
        <v>20180504</v>
      </c>
      <c r="G25" s="211" t="s">
        <v>142</v>
      </c>
      <c r="H25" s="185">
        <v>1.8841000000000001</v>
      </c>
      <c r="I25" s="185">
        <v>1.9843</v>
      </c>
      <c r="J25" s="185">
        <v>1.9241999999999999</v>
      </c>
      <c r="K25" s="89">
        <v>1.9156</v>
      </c>
      <c r="L25" s="89">
        <v>14.316700000000001</v>
      </c>
      <c r="M25" s="89">
        <v>14.3294</v>
      </c>
      <c r="N25" s="185">
        <f t="shared" si="0"/>
        <v>0.10019999999999984</v>
      </c>
      <c r="O25" s="185">
        <f t="shared" si="1"/>
        <v>4.0099999999999802E-2</v>
      </c>
      <c r="P25" s="185">
        <f t="shared" si="2"/>
        <v>3.1499999999999861E-2</v>
      </c>
      <c r="Q25" s="185">
        <f t="shared" si="3"/>
        <v>1.2699999999998823E-2</v>
      </c>
      <c r="R25" s="185">
        <v>2.5452000000000001E-3</v>
      </c>
      <c r="S25" s="185" t="s">
        <v>1576</v>
      </c>
      <c r="T25" s="185"/>
    </row>
    <row r="26" spans="1:20" x14ac:dyDescent="0.25">
      <c r="A26" s="152" t="s">
        <v>1084</v>
      </c>
      <c r="B26" s="211">
        <v>28</v>
      </c>
      <c r="C26" s="211" t="s">
        <v>1444</v>
      </c>
      <c r="E26" s="211" t="s">
        <v>1382</v>
      </c>
      <c r="F26" s="211">
        <v>20180325</v>
      </c>
      <c r="G26" s="211" t="s">
        <v>142</v>
      </c>
      <c r="H26" s="185">
        <v>2.1555</v>
      </c>
      <c r="I26" s="185">
        <v>2.2494999999999998</v>
      </c>
      <c r="J26" s="185">
        <v>2.1947000000000001</v>
      </c>
      <c r="L26" s="89">
        <v>14.291</v>
      </c>
      <c r="M26" s="89">
        <v>14.313599999999999</v>
      </c>
      <c r="N26" s="185">
        <f t="shared" si="0"/>
        <v>9.3999999999999861E-2</v>
      </c>
      <c r="O26" s="185">
        <f t="shared" si="1"/>
        <v>3.9200000000000124E-2</v>
      </c>
      <c r="P26" s="185">
        <f t="shared" si="2"/>
        <v>-2.1555</v>
      </c>
      <c r="Q26" s="185">
        <f t="shared" si="3"/>
        <v>2.2599999999998843E-2</v>
      </c>
      <c r="R26" s="185">
        <v>2.1871999999999998E-3</v>
      </c>
      <c r="S26" s="185" t="s">
        <v>1382</v>
      </c>
      <c r="T26" s="185"/>
    </row>
    <row r="27" spans="1:20" x14ac:dyDescent="0.25">
      <c r="A27" s="189" t="s">
        <v>1084</v>
      </c>
      <c r="B27" s="211">
        <v>28</v>
      </c>
      <c r="C27" s="211" t="s">
        <v>1444</v>
      </c>
      <c r="E27" s="211" t="s">
        <v>1383</v>
      </c>
      <c r="F27" s="211">
        <v>20180325</v>
      </c>
      <c r="G27" s="211" t="s">
        <v>142</v>
      </c>
      <c r="H27" s="185">
        <v>2.0512999999999999</v>
      </c>
      <c r="I27" s="185">
        <v>2.1113</v>
      </c>
      <c r="J27" s="185">
        <v>2.077</v>
      </c>
      <c r="L27" s="89">
        <v>15.458600000000001</v>
      </c>
      <c r="M27" s="89">
        <v>15.4712</v>
      </c>
      <c r="N27" s="185">
        <f t="shared" si="0"/>
        <v>6.0000000000000053E-2</v>
      </c>
      <c r="O27" s="185">
        <f t="shared" si="1"/>
        <v>2.5700000000000056E-2</v>
      </c>
      <c r="P27" s="185">
        <f t="shared" si="2"/>
        <v>-2.0512999999999999</v>
      </c>
      <c r="Q27" s="185">
        <f t="shared" si="3"/>
        <v>1.2599999999999056E-2</v>
      </c>
      <c r="R27" s="185">
        <v>1.2507999999999998E-3</v>
      </c>
      <c r="S27" s="185" t="s">
        <v>1383</v>
      </c>
      <c r="T27" s="185"/>
    </row>
    <row r="28" spans="1:20" x14ac:dyDescent="0.25">
      <c r="A28" s="189" t="s">
        <v>1084</v>
      </c>
      <c r="B28" s="211">
        <v>28</v>
      </c>
      <c r="C28" s="211" t="s">
        <v>1444</v>
      </c>
      <c r="E28" s="211" t="s">
        <v>1384</v>
      </c>
      <c r="F28" s="211">
        <v>20180325</v>
      </c>
      <c r="G28" s="211" t="s">
        <v>142</v>
      </c>
      <c r="H28" s="185">
        <v>2.1360000000000001</v>
      </c>
      <c r="I28" s="185">
        <v>2.2241</v>
      </c>
      <c r="J28" s="185">
        <v>2.1739000000000002</v>
      </c>
      <c r="L28" s="89">
        <v>14.2736</v>
      </c>
      <c r="M28" s="89">
        <v>14.2873</v>
      </c>
      <c r="N28" s="185">
        <f t="shared" si="0"/>
        <v>8.8099999999999845E-2</v>
      </c>
      <c r="O28" s="185">
        <f t="shared" si="1"/>
        <v>3.7900000000000045E-2</v>
      </c>
      <c r="P28" s="185">
        <f t="shared" si="2"/>
        <v>-2.1360000000000001</v>
      </c>
      <c r="Q28" s="185">
        <f t="shared" si="3"/>
        <v>1.3700000000000045E-2</v>
      </c>
      <c r="R28" s="185">
        <v>1.8332000000000001E-3</v>
      </c>
      <c r="S28" s="185" t="s">
        <v>1384</v>
      </c>
      <c r="T28" s="185"/>
    </row>
    <row r="29" spans="1:20" x14ac:dyDescent="0.25">
      <c r="A29" s="152" t="s">
        <v>1084</v>
      </c>
      <c r="B29" s="211">
        <v>28</v>
      </c>
      <c r="C29" s="211" t="s">
        <v>1444</v>
      </c>
      <c r="E29" s="211" t="s">
        <v>1385</v>
      </c>
      <c r="F29" s="211">
        <v>20180325</v>
      </c>
      <c r="G29" s="211" t="s">
        <v>142</v>
      </c>
      <c r="H29" s="185">
        <v>2.1255000000000002</v>
      </c>
      <c r="I29" s="185">
        <v>2.17</v>
      </c>
      <c r="J29" s="185">
        <v>2.1459999999999999</v>
      </c>
      <c r="K29" s="185"/>
      <c r="L29" s="89">
        <v>14.32</v>
      </c>
      <c r="M29" s="89">
        <v>14.329599999999999</v>
      </c>
      <c r="N29" s="185">
        <f t="shared" si="0"/>
        <v>4.4499999999999762E-2</v>
      </c>
      <c r="O29" s="185">
        <f t="shared" si="1"/>
        <v>2.0499999999999741E-2</v>
      </c>
      <c r="P29" s="185">
        <f t="shared" si="2"/>
        <v>-2.1255000000000002</v>
      </c>
      <c r="Q29" s="185">
        <f t="shared" si="3"/>
        <v>9.5999999999989427E-3</v>
      </c>
      <c r="R29" s="185">
        <v>1.0660000000000001E-3</v>
      </c>
      <c r="S29" s="185" t="s">
        <v>1385</v>
      </c>
      <c r="T29" s="185"/>
    </row>
    <row r="30" spans="1:20" x14ac:dyDescent="0.25">
      <c r="A30" s="152" t="s">
        <v>1084</v>
      </c>
      <c r="B30" s="211">
        <v>32</v>
      </c>
      <c r="C30" s="211" t="s">
        <v>1444</v>
      </c>
      <c r="E30" s="211" t="s">
        <v>1386</v>
      </c>
      <c r="F30" s="211">
        <v>20180325</v>
      </c>
      <c r="G30" s="211" t="s">
        <v>142</v>
      </c>
      <c r="H30" s="185">
        <v>2.1909000000000001</v>
      </c>
      <c r="I30" s="185">
        <v>2.2881999999999998</v>
      </c>
      <c r="J30" s="185">
        <v>2.2296999999999998</v>
      </c>
      <c r="K30" s="89">
        <v>2.2408000000000001</v>
      </c>
      <c r="L30" s="89">
        <v>14.691800000000001</v>
      </c>
      <c r="M30" s="89">
        <v>14.7041</v>
      </c>
      <c r="N30" s="185">
        <f t="shared" si="0"/>
        <v>9.729999999999972E-2</v>
      </c>
      <c r="O30" s="185">
        <f t="shared" si="1"/>
        <v>3.8799999999999724E-2</v>
      </c>
      <c r="P30" s="185">
        <f t="shared" si="2"/>
        <v>4.9900000000000055E-2</v>
      </c>
      <c r="Q30" s="185">
        <f t="shared" si="3"/>
        <v>1.2299999999999756E-2</v>
      </c>
      <c r="R30" s="185">
        <v>1.9231999999999999E-3</v>
      </c>
      <c r="S30" s="185" t="s">
        <v>1386</v>
      </c>
      <c r="T30" s="185"/>
    </row>
    <row r="31" spans="1:20" x14ac:dyDescent="0.25">
      <c r="A31" s="152" t="s">
        <v>1084</v>
      </c>
      <c r="B31" s="211">
        <v>32</v>
      </c>
      <c r="C31" s="211" t="s">
        <v>1444</v>
      </c>
      <c r="E31" s="211" t="s">
        <v>1387</v>
      </c>
      <c r="F31" s="211">
        <v>20180325</v>
      </c>
      <c r="G31" s="211" t="s">
        <v>142</v>
      </c>
      <c r="H31" s="185">
        <v>2.1282999999999999</v>
      </c>
      <c r="I31" s="185">
        <v>2.2299000000000002</v>
      </c>
      <c r="J31" s="185">
        <v>2.1686000000000001</v>
      </c>
      <c r="K31" s="89">
        <v>2.1741000000000001</v>
      </c>
      <c r="L31" s="89">
        <v>14.9331</v>
      </c>
      <c r="M31" s="89">
        <v>14.947699999999999</v>
      </c>
      <c r="N31" s="185">
        <f t="shared" si="0"/>
        <v>0.10160000000000036</v>
      </c>
      <c r="O31" s="185">
        <f t="shared" si="1"/>
        <v>4.0300000000000225E-2</v>
      </c>
      <c r="P31" s="185">
        <f t="shared" si="2"/>
        <v>4.5800000000000285E-2</v>
      </c>
      <c r="Q31" s="185">
        <f t="shared" si="3"/>
        <v>1.4599999999999724E-2</v>
      </c>
      <c r="R31" s="185">
        <v>2.5163999999999998E-3</v>
      </c>
      <c r="S31" s="185" t="s">
        <v>1387</v>
      </c>
      <c r="T31" s="185"/>
    </row>
    <row r="32" spans="1:20" x14ac:dyDescent="0.25">
      <c r="A32" s="152" t="s">
        <v>1084</v>
      </c>
      <c r="B32" s="211">
        <v>32</v>
      </c>
      <c r="C32" s="211" t="s">
        <v>1444</v>
      </c>
      <c r="E32" s="211" t="s">
        <v>1388</v>
      </c>
      <c r="F32" s="211">
        <v>20180325</v>
      </c>
      <c r="G32" s="211" t="s">
        <v>142</v>
      </c>
      <c r="H32" s="185">
        <v>2.1076999999999999</v>
      </c>
      <c r="I32" s="185">
        <v>2.2222</v>
      </c>
      <c r="J32" s="185">
        <v>2.1530999999999998</v>
      </c>
      <c r="K32" s="185">
        <v>2.1555</v>
      </c>
      <c r="L32" s="89">
        <v>13.8864</v>
      </c>
      <c r="M32" s="89">
        <v>13.9026</v>
      </c>
      <c r="N32" s="185">
        <f t="shared" si="0"/>
        <v>0.11450000000000005</v>
      </c>
      <c r="O32" s="185">
        <f t="shared" si="1"/>
        <v>4.5399999999999885E-2</v>
      </c>
      <c r="P32" s="185">
        <f t="shared" si="2"/>
        <v>4.7800000000000065E-2</v>
      </c>
      <c r="Q32" s="185">
        <f t="shared" si="3"/>
        <v>1.6199999999999548E-2</v>
      </c>
      <c r="R32" s="185">
        <v>2.8576000000000001E-3</v>
      </c>
      <c r="S32" s="185" t="s">
        <v>1388</v>
      </c>
      <c r="T32" s="185"/>
    </row>
    <row r="33" spans="1:20" x14ac:dyDescent="0.25">
      <c r="A33" s="152" t="s">
        <v>1084</v>
      </c>
      <c r="B33" s="211">
        <v>32</v>
      </c>
      <c r="C33" s="211" t="s">
        <v>1444</v>
      </c>
      <c r="E33" s="211" t="s">
        <v>1389</v>
      </c>
      <c r="F33" s="211">
        <v>20180325</v>
      </c>
      <c r="G33" s="211" t="s">
        <v>142</v>
      </c>
      <c r="H33" s="185">
        <v>2.1120000000000001</v>
      </c>
      <c r="I33" s="185">
        <v>2.1690999999999998</v>
      </c>
      <c r="J33" s="185">
        <v>2.1355</v>
      </c>
      <c r="K33" s="89">
        <v>2.1496</v>
      </c>
      <c r="L33" s="89">
        <v>14.670999999999999</v>
      </c>
      <c r="M33" s="89">
        <v>14.6797</v>
      </c>
      <c r="N33" s="185">
        <f t="shared" si="0"/>
        <v>5.7099999999999707E-2</v>
      </c>
      <c r="O33" s="185">
        <f t="shared" si="1"/>
        <v>2.3499999999999854E-2</v>
      </c>
      <c r="P33" s="185">
        <f t="shared" si="2"/>
        <v>3.7599999999999856E-2</v>
      </c>
      <c r="Q33" s="185">
        <f t="shared" si="3"/>
        <v>8.7000000000010402E-3</v>
      </c>
      <c r="R33" s="185">
        <v>1.4483999999999999E-3</v>
      </c>
      <c r="S33" s="185" t="s">
        <v>1389</v>
      </c>
      <c r="T33" s="185"/>
    </row>
    <row r="34" spans="1:20" x14ac:dyDescent="0.25">
      <c r="A34" s="152" t="s">
        <v>1084</v>
      </c>
      <c r="B34" s="211">
        <v>32</v>
      </c>
      <c r="C34" s="211" t="s">
        <v>1444</v>
      </c>
      <c r="E34" s="211" t="s">
        <v>1390</v>
      </c>
      <c r="F34" s="211">
        <v>20180325</v>
      </c>
      <c r="G34" s="211" t="s">
        <v>142</v>
      </c>
      <c r="H34" s="185">
        <v>2.1776</v>
      </c>
      <c r="I34" s="185">
        <v>2.2662</v>
      </c>
      <c r="J34" s="185">
        <v>2.2073</v>
      </c>
      <c r="K34" s="89">
        <v>2.2214</v>
      </c>
      <c r="L34" s="89">
        <v>14.425700000000001</v>
      </c>
      <c r="M34" s="89">
        <v>14.4345</v>
      </c>
      <c r="N34" s="185">
        <f t="shared" si="0"/>
        <v>8.8600000000000012E-2</v>
      </c>
      <c r="O34" s="185">
        <f t="shared" si="1"/>
        <v>2.970000000000006E-2</v>
      </c>
      <c r="P34" s="185">
        <f t="shared" si="2"/>
        <v>4.3800000000000061E-2</v>
      </c>
      <c r="Q34" s="185">
        <f t="shared" si="3"/>
        <v>8.7999999999990308E-3</v>
      </c>
      <c r="R34" s="185">
        <v>1.5844000000000001E-3</v>
      </c>
      <c r="S34" s="185" t="s">
        <v>1390</v>
      </c>
      <c r="T34" s="185"/>
    </row>
    <row r="35" spans="1:20" x14ac:dyDescent="0.25">
      <c r="A35" s="152" t="s">
        <v>1084</v>
      </c>
      <c r="B35" s="211">
        <v>32</v>
      </c>
      <c r="C35" s="211" t="s">
        <v>1444</v>
      </c>
      <c r="E35" s="211" t="s">
        <v>1391</v>
      </c>
      <c r="F35" s="211">
        <v>20180325</v>
      </c>
      <c r="G35" s="211" t="s">
        <v>142</v>
      </c>
      <c r="H35" s="185">
        <v>2.0634000000000001</v>
      </c>
      <c r="I35" s="185">
        <v>2.1002000000000001</v>
      </c>
      <c r="J35" s="185">
        <v>2.0783</v>
      </c>
      <c r="K35" s="185">
        <v>2.0830000000000002</v>
      </c>
      <c r="L35" s="89">
        <v>14.891500000000001</v>
      </c>
      <c r="M35" s="89">
        <v>14.896699999999999</v>
      </c>
      <c r="N35" s="185">
        <f t="shared" si="0"/>
        <v>3.6799999999999944E-2</v>
      </c>
      <c r="O35" s="185">
        <f t="shared" si="1"/>
        <v>1.4899999999999913E-2</v>
      </c>
      <c r="P35" s="185">
        <f t="shared" si="2"/>
        <v>1.9600000000000062E-2</v>
      </c>
      <c r="Q35" s="185">
        <f t="shared" si="3"/>
        <v>5.1999999999985391E-3</v>
      </c>
      <c r="R35" s="185">
        <v>9.9559999999999991E-4</v>
      </c>
      <c r="S35" s="185" t="s">
        <v>1391</v>
      </c>
      <c r="T35" s="185"/>
    </row>
    <row r="36" spans="1:20" x14ac:dyDescent="0.25">
      <c r="A36" s="152" t="s">
        <v>1084</v>
      </c>
      <c r="B36" s="211">
        <v>32</v>
      </c>
      <c r="C36" s="211" t="s">
        <v>1444</v>
      </c>
      <c r="E36" s="211" t="s">
        <v>1392</v>
      </c>
      <c r="F36" s="211">
        <v>20180325</v>
      </c>
      <c r="G36" s="211" t="s">
        <v>142</v>
      </c>
      <c r="H36" s="185">
        <v>1.9958</v>
      </c>
      <c r="I36" s="185">
        <v>2.1040999999999999</v>
      </c>
      <c r="J36" s="185">
        <v>2.0385</v>
      </c>
      <c r="K36" s="89">
        <v>2.0386000000000002</v>
      </c>
      <c r="L36" s="89">
        <v>15.0687</v>
      </c>
      <c r="M36" s="89">
        <v>15.083299999999999</v>
      </c>
      <c r="N36" s="185">
        <f t="shared" si="0"/>
        <v>0.10829999999999984</v>
      </c>
      <c r="O36" s="185">
        <f t="shared" si="1"/>
        <v>4.269999999999996E-2</v>
      </c>
      <c r="P36" s="185">
        <f t="shared" si="2"/>
        <v>4.2800000000000171E-2</v>
      </c>
      <c r="Q36" s="185">
        <f t="shared" si="3"/>
        <v>1.4599999999999724E-2</v>
      </c>
      <c r="R36" s="185">
        <v>2.7552000000000002E-3</v>
      </c>
      <c r="S36" s="185" t="s">
        <v>1392</v>
      </c>
      <c r="T36" s="185"/>
    </row>
    <row r="37" spans="1:20" x14ac:dyDescent="0.25">
      <c r="A37" s="152" t="s">
        <v>1084</v>
      </c>
      <c r="B37" s="211">
        <v>41</v>
      </c>
      <c r="C37" s="211" t="s">
        <v>1444</v>
      </c>
      <c r="E37" s="211" t="s">
        <v>1393</v>
      </c>
      <c r="F37" s="211">
        <v>20180325</v>
      </c>
      <c r="G37" s="211" t="s">
        <v>142</v>
      </c>
      <c r="H37" s="185">
        <v>2.0144000000000002</v>
      </c>
      <c r="I37" s="185">
        <v>2.0802</v>
      </c>
      <c r="J37" s="185">
        <v>2.0425</v>
      </c>
      <c r="K37" s="185">
        <v>2.0365000000000002</v>
      </c>
      <c r="L37" s="89">
        <v>15.582800000000001</v>
      </c>
      <c r="M37" s="89">
        <v>15.5916</v>
      </c>
      <c r="N37" s="185">
        <f t="shared" si="0"/>
        <v>6.5799999999999859E-2</v>
      </c>
      <c r="O37" s="185">
        <f t="shared" si="1"/>
        <v>2.8099999999999792E-2</v>
      </c>
      <c r="P37" s="185">
        <f t="shared" si="2"/>
        <v>2.2100000000000009E-2</v>
      </c>
      <c r="Q37" s="185">
        <f t="shared" si="3"/>
        <v>8.7999999999990308E-3</v>
      </c>
      <c r="R37" s="185">
        <v>1.6455999999999999E-3</v>
      </c>
      <c r="S37" s="185" t="s">
        <v>1393</v>
      </c>
      <c r="T37" s="185"/>
    </row>
    <row r="38" spans="1:20" x14ac:dyDescent="0.25">
      <c r="A38" s="152" t="s">
        <v>1084</v>
      </c>
      <c r="B38" s="211">
        <v>41</v>
      </c>
      <c r="C38" s="211" t="s">
        <v>1444</v>
      </c>
      <c r="E38" s="211" t="s">
        <v>1394</v>
      </c>
      <c r="F38" s="211">
        <v>20180325</v>
      </c>
      <c r="G38" s="211" t="s">
        <v>142</v>
      </c>
      <c r="H38" s="185">
        <v>2.1703999999999999</v>
      </c>
      <c r="I38" s="185">
        <v>2.2583000000000002</v>
      </c>
      <c r="J38" s="185">
        <v>2.2079</v>
      </c>
      <c r="K38" s="185">
        <v>2.2008000000000001</v>
      </c>
      <c r="L38" s="89">
        <v>14.5329</v>
      </c>
      <c r="M38" s="89">
        <v>14.5436</v>
      </c>
      <c r="N38" s="185">
        <f t="shared" si="0"/>
        <v>8.7900000000000311E-2</v>
      </c>
      <c r="O38" s="185">
        <f t="shared" si="1"/>
        <v>3.7500000000000089E-2</v>
      </c>
      <c r="P38" s="185">
        <f t="shared" si="2"/>
        <v>3.0400000000000205E-2</v>
      </c>
      <c r="Q38" s="185">
        <f t="shared" si="3"/>
        <v>1.0699999999999932E-2</v>
      </c>
      <c r="R38" s="185">
        <v>2.0087999999999998E-3</v>
      </c>
      <c r="S38" s="185" t="s">
        <v>1394</v>
      </c>
      <c r="T38" s="185"/>
    </row>
    <row r="39" spans="1:20" x14ac:dyDescent="0.25">
      <c r="A39" s="189" t="s">
        <v>1084</v>
      </c>
      <c r="B39" s="211">
        <v>41</v>
      </c>
      <c r="C39" s="211" t="s">
        <v>1444</v>
      </c>
      <c r="E39" s="211" t="s">
        <v>1395</v>
      </c>
      <c r="F39" s="211">
        <v>20180325</v>
      </c>
      <c r="G39" s="211" t="s">
        <v>142</v>
      </c>
      <c r="H39" s="185">
        <v>2.0651000000000002</v>
      </c>
      <c r="I39" s="185">
        <v>2.1692999999999998</v>
      </c>
      <c r="J39" s="185">
        <v>2.1065999999999998</v>
      </c>
      <c r="K39" s="185">
        <v>2.0981999999999998</v>
      </c>
      <c r="L39" s="89">
        <v>15.3904</v>
      </c>
      <c r="M39" s="89">
        <v>15.404500000000001</v>
      </c>
      <c r="N39" s="185">
        <f t="shared" si="0"/>
        <v>0.10419999999999963</v>
      </c>
      <c r="O39" s="185">
        <f t="shared" si="1"/>
        <v>4.1499999999999648E-2</v>
      </c>
      <c r="P39" s="185">
        <f t="shared" si="2"/>
        <v>3.3099999999999685E-2</v>
      </c>
      <c r="Q39" s="185">
        <f t="shared" si="3"/>
        <v>1.410000000000089E-2</v>
      </c>
      <c r="R39" s="185">
        <v>2.2588E-3</v>
      </c>
      <c r="S39" s="185" t="s">
        <v>1395</v>
      </c>
      <c r="T39" s="185"/>
    </row>
    <row r="40" spans="1:20" x14ac:dyDescent="0.25">
      <c r="A40" s="189" t="s">
        <v>1084</v>
      </c>
      <c r="B40" s="211">
        <v>41</v>
      </c>
      <c r="C40" s="211" t="s">
        <v>1444</v>
      </c>
      <c r="E40" s="211" t="s">
        <v>1396</v>
      </c>
      <c r="F40" s="211">
        <v>20180325</v>
      </c>
      <c r="G40" s="211" t="s">
        <v>142</v>
      </c>
      <c r="H40" s="185">
        <v>2.1248999999999998</v>
      </c>
      <c r="I40" s="185">
        <v>2.2212999999999998</v>
      </c>
      <c r="J40" s="185">
        <v>2.1638999999999999</v>
      </c>
      <c r="K40" s="89">
        <v>2.1537000000000002</v>
      </c>
      <c r="L40" s="89">
        <v>15.181699999999999</v>
      </c>
      <c r="M40" s="89">
        <v>15.1972</v>
      </c>
      <c r="N40" s="185">
        <f t="shared" si="0"/>
        <v>9.6400000000000041E-2</v>
      </c>
      <c r="O40" s="185">
        <f t="shared" si="1"/>
        <v>3.9000000000000146E-2</v>
      </c>
      <c r="P40" s="185">
        <f t="shared" si="2"/>
        <v>2.8800000000000381E-2</v>
      </c>
      <c r="Q40" s="185">
        <f t="shared" si="3"/>
        <v>1.550000000000118E-2</v>
      </c>
      <c r="R40" s="185">
        <v>2.6632000000000001E-3</v>
      </c>
      <c r="S40" s="185" t="s">
        <v>1396</v>
      </c>
      <c r="T40" s="185"/>
    </row>
    <row r="41" spans="1:20" x14ac:dyDescent="0.25">
      <c r="A41" s="189" t="s">
        <v>1084</v>
      </c>
      <c r="B41" s="211">
        <v>41</v>
      </c>
      <c r="C41" s="211" t="s">
        <v>1444</v>
      </c>
      <c r="E41" s="211" t="s">
        <v>1397</v>
      </c>
      <c r="F41" s="211">
        <v>20180325</v>
      </c>
      <c r="G41" s="211" t="s">
        <v>142</v>
      </c>
      <c r="H41" s="185">
        <v>2.0062000000000002</v>
      </c>
      <c r="I41" s="185">
        <v>2.0564</v>
      </c>
      <c r="J41" s="185">
        <v>2.0255000000000001</v>
      </c>
      <c r="K41" s="185">
        <v>2.0213000000000001</v>
      </c>
      <c r="L41" s="89">
        <v>13.9575</v>
      </c>
      <c r="M41" s="89">
        <v>13.9659</v>
      </c>
      <c r="N41" s="185">
        <f t="shared" si="0"/>
        <v>5.01999999999998E-2</v>
      </c>
      <c r="O41" s="185">
        <f t="shared" si="1"/>
        <v>1.9299999999999873E-2</v>
      </c>
      <c r="P41" s="185">
        <f t="shared" si="2"/>
        <v>1.5099999999999891E-2</v>
      </c>
      <c r="Q41" s="185">
        <f t="shared" si="3"/>
        <v>8.3999999999999631E-3</v>
      </c>
      <c r="R41" s="185">
        <v>1.5644000000000001E-3</v>
      </c>
      <c r="S41" s="185" t="s">
        <v>1397</v>
      </c>
      <c r="T41" s="185"/>
    </row>
    <row r="42" spans="1:20" x14ac:dyDescent="0.25">
      <c r="A42" s="189" t="s">
        <v>1084</v>
      </c>
      <c r="B42" s="211">
        <v>41</v>
      </c>
      <c r="C42" s="211" t="s">
        <v>1444</v>
      </c>
      <c r="E42" s="211" t="s">
        <v>1398</v>
      </c>
      <c r="F42" s="211">
        <v>20180325</v>
      </c>
      <c r="G42" s="211" t="s">
        <v>142</v>
      </c>
      <c r="H42" s="185">
        <v>1.9954000000000001</v>
      </c>
      <c r="I42" s="185">
        <v>2.0455000000000001</v>
      </c>
      <c r="J42" s="185">
        <v>2.0158999999999998</v>
      </c>
      <c r="K42" s="89">
        <v>2.0137999999999998</v>
      </c>
      <c r="L42" s="89">
        <v>14.3119</v>
      </c>
      <c r="M42" s="89">
        <v>14.318300000000001</v>
      </c>
      <c r="N42" s="185">
        <f t="shared" si="0"/>
        <v>5.0100000000000033E-2</v>
      </c>
      <c r="O42" s="185">
        <f t="shared" si="1"/>
        <v>2.0499999999999741E-2</v>
      </c>
      <c r="P42" s="185">
        <f t="shared" si="2"/>
        <v>1.839999999999975E-2</v>
      </c>
      <c r="Q42" s="185">
        <f t="shared" si="3"/>
        <v>6.4000000000010715E-3</v>
      </c>
      <c r="R42" s="185">
        <v>1.2696000000000001E-3</v>
      </c>
      <c r="S42" s="185" t="s">
        <v>1398</v>
      </c>
      <c r="T42" s="185"/>
    </row>
    <row r="43" spans="1:20" x14ac:dyDescent="0.25">
      <c r="A43" s="189" t="s">
        <v>1084</v>
      </c>
      <c r="B43" s="211">
        <v>41</v>
      </c>
      <c r="C43" s="211" t="s">
        <v>1444</v>
      </c>
      <c r="E43" s="211" t="s">
        <v>1399</v>
      </c>
      <c r="F43" s="211">
        <v>20180325</v>
      </c>
      <c r="G43" s="211" t="s">
        <v>142</v>
      </c>
      <c r="H43" s="185">
        <v>2.1398999999999999</v>
      </c>
      <c r="I43" s="185">
        <v>2.2223000000000002</v>
      </c>
      <c r="J43" s="185">
        <v>2.1743000000000001</v>
      </c>
      <c r="K43" s="89">
        <v>2.1675</v>
      </c>
      <c r="L43" s="89">
        <v>14.914300000000001</v>
      </c>
      <c r="M43" s="89">
        <v>14.925800000000001</v>
      </c>
      <c r="N43" s="185">
        <f t="shared" si="0"/>
        <v>8.2400000000000251E-2</v>
      </c>
      <c r="O43" s="185">
        <f t="shared" si="1"/>
        <v>3.4400000000000208E-2</v>
      </c>
      <c r="P43" s="185">
        <f t="shared" si="2"/>
        <v>2.7600000000000069E-2</v>
      </c>
      <c r="Q43" s="185">
        <f t="shared" si="3"/>
        <v>1.1499999999999844E-2</v>
      </c>
      <c r="R43" s="185">
        <v>2.2608000000000003E-3</v>
      </c>
      <c r="S43" s="185" t="s">
        <v>1399</v>
      </c>
      <c r="T43" s="185"/>
    </row>
    <row r="44" spans="1:20" x14ac:dyDescent="0.25">
      <c r="A44" s="189" t="s">
        <v>1084</v>
      </c>
      <c r="B44" s="211">
        <v>41</v>
      </c>
      <c r="C44" s="211" t="s">
        <v>1444</v>
      </c>
      <c r="E44" s="211" t="s">
        <v>1400</v>
      </c>
      <c r="F44" s="211">
        <v>20180325</v>
      </c>
      <c r="G44" s="211" t="s">
        <v>142</v>
      </c>
      <c r="H44" s="185">
        <v>2.0747</v>
      </c>
      <c r="I44" s="185">
        <v>2.1457000000000002</v>
      </c>
      <c r="J44" s="185">
        <v>2.1034000000000002</v>
      </c>
      <c r="K44" s="185">
        <v>2.1006</v>
      </c>
      <c r="L44" s="89">
        <v>13.795500000000001</v>
      </c>
      <c r="M44" s="89">
        <v>13.8034</v>
      </c>
      <c r="N44" s="185">
        <f t="shared" si="0"/>
        <v>7.1000000000000174E-2</v>
      </c>
      <c r="O44" s="185">
        <f t="shared" si="1"/>
        <v>2.870000000000017E-2</v>
      </c>
      <c r="P44" s="185">
        <f t="shared" si="2"/>
        <v>2.5900000000000034E-2</v>
      </c>
      <c r="Q44" s="185">
        <f t="shared" si="3"/>
        <v>7.899999999999352E-3</v>
      </c>
      <c r="R44" s="185">
        <v>1.3320000000000001E-3</v>
      </c>
      <c r="S44" s="185" t="s">
        <v>1400</v>
      </c>
      <c r="T44" s="185"/>
    </row>
    <row r="45" spans="1:20" x14ac:dyDescent="0.25">
      <c r="A45" s="189" t="s">
        <v>1084</v>
      </c>
      <c r="B45" s="211">
        <v>41</v>
      </c>
      <c r="C45" s="211" t="s">
        <v>1444</v>
      </c>
      <c r="E45" s="211" t="s">
        <v>1401</v>
      </c>
      <c r="F45" s="211">
        <v>20180325</v>
      </c>
      <c r="G45" s="211" t="s">
        <v>142</v>
      </c>
      <c r="H45" s="185">
        <v>2.3304</v>
      </c>
      <c r="I45" s="185">
        <v>2.3803999999999998</v>
      </c>
      <c r="J45" s="185">
        <v>2.3534000000000002</v>
      </c>
      <c r="K45" s="185">
        <v>2.3527999999999998</v>
      </c>
      <c r="L45" s="89">
        <v>13.8241</v>
      </c>
      <c r="M45" s="89">
        <v>13.8307</v>
      </c>
      <c r="N45" s="185">
        <f t="shared" si="0"/>
        <v>4.9999999999999822E-2</v>
      </c>
      <c r="O45" s="185">
        <f t="shared" si="1"/>
        <v>2.3000000000000131E-2</v>
      </c>
      <c r="P45" s="185">
        <f t="shared" si="2"/>
        <v>2.2399999999999753E-2</v>
      </c>
      <c r="Q45" s="185">
        <f t="shared" si="3"/>
        <v>6.6000000000006054E-3</v>
      </c>
      <c r="R45" s="185">
        <v>1.2423999999999998E-3</v>
      </c>
      <c r="S45" s="185" t="s">
        <v>1401</v>
      </c>
      <c r="T45" s="185"/>
    </row>
    <row r="46" spans="1:20" x14ac:dyDescent="0.25">
      <c r="A46" s="189" t="s">
        <v>1258</v>
      </c>
      <c r="B46" s="211">
        <v>28</v>
      </c>
      <c r="C46" s="211" t="s">
        <v>1460</v>
      </c>
      <c r="D46" s="211" t="s">
        <v>1593</v>
      </c>
      <c r="E46" s="211" t="s">
        <v>1457</v>
      </c>
      <c r="F46" s="211">
        <v>20180414</v>
      </c>
      <c r="G46" s="211" t="s">
        <v>575</v>
      </c>
      <c r="H46" s="185">
        <v>2.0508000000000002</v>
      </c>
      <c r="I46" s="185">
        <v>2.1120999999999999</v>
      </c>
      <c r="J46" s="185">
        <v>2.0748000000000002</v>
      </c>
      <c r="K46" s="185"/>
      <c r="L46" s="89">
        <v>14.2895</v>
      </c>
      <c r="M46" s="89">
        <v>14.297700000000001</v>
      </c>
      <c r="N46" s="185">
        <f t="shared" si="0"/>
        <v>6.1299999999999688E-2</v>
      </c>
      <c r="O46" s="185">
        <f t="shared" si="1"/>
        <v>2.4000000000000021E-2</v>
      </c>
      <c r="P46" s="185">
        <f t="shared" si="2"/>
        <v>-2.0508000000000002</v>
      </c>
      <c r="Q46" s="185">
        <f t="shared" si="3"/>
        <v>8.2000000000004292E-3</v>
      </c>
      <c r="T46" s="185"/>
    </row>
    <row r="47" spans="1:20" x14ac:dyDescent="0.25">
      <c r="A47" s="152" t="s">
        <v>1258</v>
      </c>
      <c r="B47" s="211">
        <v>28</v>
      </c>
      <c r="C47" s="211" t="s">
        <v>1460</v>
      </c>
      <c r="D47" s="211" t="s">
        <v>1593</v>
      </c>
      <c r="E47" s="211" t="s">
        <v>1458</v>
      </c>
      <c r="F47" s="211">
        <v>20180414</v>
      </c>
      <c r="G47" s="211" t="s">
        <v>575</v>
      </c>
      <c r="H47" s="185">
        <v>2.0057</v>
      </c>
      <c r="I47" s="185">
        <v>2.0710999999999999</v>
      </c>
      <c r="J47" s="185">
        <v>2.032</v>
      </c>
      <c r="L47" s="89">
        <v>15.275600000000001</v>
      </c>
      <c r="M47" s="89">
        <v>15.289199999999999</v>
      </c>
      <c r="N47" s="185">
        <f t="shared" si="0"/>
        <v>6.5399999999999903E-2</v>
      </c>
      <c r="O47" s="185">
        <f t="shared" si="1"/>
        <v>2.629999999999999E-2</v>
      </c>
      <c r="P47" s="185">
        <f t="shared" si="2"/>
        <v>-2.0057</v>
      </c>
      <c r="Q47" s="185">
        <f t="shared" si="3"/>
        <v>1.3599999999998502E-2</v>
      </c>
      <c r="T47" s="185"/>
    </row>
    <row r="48" spans="1:20" x14ac:dyDescent="0.25">
      <c r="A48" s="152" t="s">
        <v>1258</v>
      </c>
      <c r="B48" s="211">
        <v>28</v>
      </c>
      <c r="C48" s="211" t="s">
        <v>1460</v>
      </c>
      <c r="E48" s="211" t="s">
        <v>1459</v>
      </c>
      <c r="F48" s="211">
        <v>20180414</v>
      </c>
      <c r="G48" s="211" t="s">
        <v>575</v>
      </c>
      <c r="H48" s="185">
        <v>1.9474</v>
      </c>
      <c r="I48" s="185">
        <v>2.0194999999999999</v>
      </c>
      <c r="J48" s="185">
        <v>1.9741</v>
      </c>
      <c r="L48" s="89">
        <v>14.6365</v>
      </c>
      <c r="M48" s="89">
        <v>14.648999999999999</v>
      </c>
      <c r="N48" s="185">
        <f t="shared" si="0"/>
        <v>7.2099999999999831E-2</v>
      </c>
      <c r="O48" s="185">
        <f t="shared" si="1"/>
        <v>2.6699999999999946E-2</v>
      </c>
      <c r="P48" s="185">
        <f t="shared" si="2"/>
        <v>-1.9474</v>
      </c>
      <c r="Q48" s="185">
        <f t="shared" si="3"/>
        <v>1.2499999999999289E-2</v>
      </c>
      <c r="T48" s="185"/>
    </row>
    <row r="49" spans="1:20" x14ac:dyDescent="0.25">
      <c r="A49" s="152" t="s">
        <v>1258</v>
      </c>
      <c r="B49" s="211">
        <v>28</v>
      </c>
      <c r="C49" s="211" t="s">
        <v>1460</v>
      </c>
      <c r="E49" s="211" t="s">
        <v>543</v>
      </c>
      <c r="F49" s="211">
        <v>20180415</v>
      </c>
      <c r="G49" s="211" t="s">
        <v>575</v>
      </c>
      <c r="H49" s="185">
        <v>2.0411999999999999</v>
      </c>
      <c r="I49" s="185">
        <v>2.1214</v>
      </c>
      <c r="J49" s="185">
        <v>2.0724</v>
      </c>
      <c r="L49" s="89">
        <v>15.373799999999999</v>
      </c>
      <c r="M49" s="89">
        <v>15.399900000000001</v>
      </c>
      <c r="N49" s="185">
        <f t="shared" si="0"/>
        <v>8.0200000000000049E-2</v>
      </c>
      <c r="O49" s="185">
        <f t="shared" si="1"/>
        <v>3.1200000000000117E-2</v>
      </c>
      <c r="P49" s="185">
        <f t="shared" si="2"/>
        <v>-2.0411999999999999</v>
      </c>
      <c r="Q49" s="185">
        <f t="shared" si="3"/>
        <v>2.6100000000001344E-2</v>
      </c>
      <c r="R49" s="185">
        <v>2.4384000000000003E-3</v>
      </c>
      <c r="S49" s="185" t="s">
        <v>543</v>
      </c>
      <c r="T49" s="185"/>
    </row>
    <row r="50" spans="1:20" x14ac:dyDescent="0.25">
      <c r="A50" s="152" t="s">
        <v>1381</v>
      </c>
      <c r="B50" s="211">
        <v>40</v>
      </c>
      <c r="C50" s="211" t="s">
        <v>1460</v>
      </c>
      <c r="D50" s="211" t="s">
        <v>1593</v>
      </c>
      <c r="E50" s="211" t="s">
        <v>1545</v>
      </c>
      <c r="F50" s="211">
        <v>20180503</v>
      </c>
      <c r="G50" s="211" t="s">
        <v>142</v>
      </c>
      <c r="H50" s="185">
        <v>2.2841999999999998</v>
      </c>
      <c r="I50" s="185">
        <v>2.3641000000000001</v>
      </c>
      <c r="J50" s="185">
        <v>2.3159000000000001</v>
      </c>
      <c r="K50" s="89">
        <v>2.3108</v>
      </c>
      <c r="L50" s="180">
        <v>14.961</v>
      </c>
      <c r="M50" s="89">
        <v>14.9739</v>
      </c>
      <c r="N50" s="185">
        <f t="shared" si="0"/>
        <v>7.9900000000000304E-2</v>
      </c>
      <c r="O50" s="185">
        <f t="shared" si="1"/>
        <v>3.1700000000000284E-2</v>
      </c>
      <c r="P50" s="185">
        <f t="shared" si="2"/>
        <v>2.6600000000000179E-2</v>
      </c>
      <c r="Q50" s="185">
        <f t="shared" si="3"/>
        <v>1.2900000000000134E-2</v>
      </c>
      <c r="R50" s="185">
        <v>2.3092E-3</v>
      </c>
      <c r="S50" s="185" t="s">
        <v>1545</v>
      </c>
      <c r="T50" s="185"/>
    </row>
    <row r="51" spans="1:20" x14ac:dyDescent="0.25">
      <c r="A51" s="152" t="s">
        <v>1381</v>
      </c>
      <c r="B51" s="211">
        <v>40</v>
      </c>
      <c r="C51" s="211" t="s">
        <v>1460</v>
      </c>
      <c r="D51" s="211" t="s">
        <v>1593</v>
      </c>
      <c r="E51" s="211" t="s">
        <v>1546</v>
      </c>
      <c r="F51" s="211">
        <v>20180503</v>
      </c>
      <c r="G51" s="211" t="s">
        <v>142</v>
      </c>
      <c r="H51" s="185">
        <v>2.1225000000000001</v>
      </c>
      <c r="I51" s="185">
        <v>2.1915</v>
      </c>
      <c r="J51" s="185">
        <v>2.1501000000000001</v>
      </c>
      <c r="K51" s="89">
        <v>2.1454</v>
      </c>
      <c r="L51" s="180">
        <v>15.068899999999999</v>
      </c>
      <c r="M51" s="89">
        <v>15.080299999999999</v>
      </c>
      <c r="N51" s="185">
        <f t="shared" si="0"/>
        <v>6.899999999999995E-2</v>
      </c>
      <c r="O51" s="185">
        <f t="shared" si="1"/>
        <v>2.7600000000000069E-2</v>
      </c>
      <c r="P51" s="185">
        <f t="shared" si="2"/>
        <v>2.289999999999992E-2</v>
      </c>
      <c r="Q51" s="185">
        <f t="shared" si="3"/>
        <v>1.1400000000000077E-2</v>
      </c>
      <c r="R51" s="185">
        <v>1.8036E-3</v>
      </c>
      <c r="S51" s="185" t="s">
        <v>1546</v>
      </c>
      <c r="T51" s="185"/>
    </row>
    <row r="52" spans="1:20" x14ac:dyDescent="0.25">
      <c r="A52" s="189" t="s">
        <v>1381</v>
      </c>
      <c r="B52" s="211">
        <v>40</v>
      </c>
      <c r="C52" s="211" t="s">
        <v>1460</v>
      </c>
      <c r="E52" s="211" t="s">
        <v>1547</v>
      </c>
      <c r="F52" s="211">
        <v>20180503</v>
      </c>
      <c r="G52" s="211" t="s">
        <v>142</v>
      </c>
      <c r="H52" s="185">
        <v>2.0842000000000001</v>
      </c>
      <c r="I52" s="185">
        <v>2.1686000000000001</v>
      </c>
      <c r="J52" s="185">
        <v>2.1211000000000002</v>
      </c>
      <c r="K52" s="89">
        <v>2.1120000000000001</v>
      </c>
      <c r="L52" s="89">
        <v>14.5548</v>
      </c>
      <c r="M52" s="89">
        <v>14.5678</v>
      </c>
      <c r="N52" s="185">
        <f t="shared" si="0"/>
        <v>8.4400000000000031E-2</v>
      </c>
      <c r="O52" s="185">
        <f t="shared" si="1"/>
        <v>3.6900000000000155E-2</v>
      </c>
      <c r="P52" s="185">
        <f t="shared" si="2"/>
        <v>2.7800000000000047E-2</v>
      </c>
      <c r="Q52" s="185">
        <f t="shared" si="3"/>
        <v>1.2999999999999901E-2</v>
      </c>
      <c r="R52" s="185">
        <v>2.3348000000000002E-3</v>
      </c>
      <c r="S52" s="185" t="s">
        <v>1547</v>
      </c>
      <c r="T52" s="185"/>
    </row>
    <row r="53" spans="1:20" x14ac:dyDescent="0.25">
      <c r="A53" s="189" t="s">
        <v>1381</v>
      </c>
      <c r="B53" s="211">
        <v>40</v>
      </c>
      <c r="C53" s="211" t="s">
        <v>1460</v>
      </c>
      <c r="E53" s="211" t="s">
        <v>1548</v>
      </c>
      <c r="F53" s="211">
        <v>20180503</v>
      </c>
      <c r="G53" s="211" t="s">
        <v>142</v>
      </c>
      <c r="H53" s="185">
        <v>1.9322999999999999</v>
      </c>
      <c r="I53" s="185">
        <v>1.992</v>
      </c>
      <c r="J53" s="185">
        <v>1.9722</v>
      </c>
      <c r="K53" s="89">
        <v>1.9533</v>
      </c>
      <c r="L53" s="89">
        <v>14.1843</v>
      </c>
      <c r="M53" s="89">
        <v>14.1934</v>
      </c>
      <c r="N53" s="185">
        <f t="shared" si="0"/>
        <v>5.9700000000000086E-2</v>
      </c>
      <c r="O53" s="185">
        <f t="shared" si="1"/>
        <v>3.9900000000000047E-2</v>
      </c>
      <c r="P53" s="185">
        <f t="shared" si="2"/>
        <v>2.100000000000013E-2</v>
      </c>
      <c r="Q53" s="185">
        <f t="shared" si="3"/>
        <v>9.100000000000108E-3</v>
      </c>
      <c r="R53" s="185">
        <v>1.536E-3</v>
      </c>
      <c r="S53" s="185" t="s">
        <v>1548</v>
      </c>
      <c r="T53" s="185"/>
    </row>
    <row r="54" spans="1:20" x14ac:dyDescent="0.25">
      <c r="A54" s="189" t="s">
        <v>1381</v>
      </c>
      <c r="B54" s="211">
        <v>40</v>
      </c>
      <c r="C54" s="211" t="s">
        <v>1460</v>
      </c>
      <c r="E54" s="211" t="s">
        <v>1549</v>
      </c>
      <c r="F54" s="211">
        <v>20180503</v>
      </c>
      <c r="G54" s="211" t="s">
        <v>142</v>
      </c>
      <c r="H54" s="185">
        <v>2.0278</v>
      </c>
      <c r="I54" s="185">
        <v>2.0994999999999999</v>
      </c>
      <c r="J54" s="185">
        <v>2.0571999999999999</v>
      </c>
      <c r="K54" s="89">
        <v>2.0522</v>
      </c>
      <c r="L54" s="89">
        <v>14.9678</v>
      </c>
      <c r="M54" s="89">
        <v>14.9796</v>
      </c>
      <c r="N54" s="185">
        <f t="shared" si="0"/>
        <v>7.1699999999999875E-2</v>
      </c>
      <c r="O54" s="185">
        <f t="shared" si="1"/>
        <v>2.9399999999999871E-2</v>
      </c>
      <c r="P54" s="185">
        <f t="shared" si="2"/>
        <v>2.4399999999999977E-2</v>
      </c>
      <c r="Q54" s="185">
        <f t="shared" si="3"/>
        <v>1.1799999999999145E-2</v>
      </c>
      <c r="R54" s="185">
        <v>2.0355999999999998E-3</v>
      </c>
      <c r="S54" s="185" t="s">
        <v>1549</v>
      </c>
      <c r="T54" s="185"/>
    </row>
    <row r="55" spans="1:20" x14ac:dyDescent="0.25">
      <c r="A55" s="152" t="s">
        <v>1381</v>
      </c>
      <c r="B55" s="211">
        <v>40</v>
      </c>
      <c r="C55" s="211" t="s">
        <v>1460</v>
      </c>
      <c r="E55" s="211" t="s">
        <v>1550</v>
      </c>
      <c r="F55" s="211">
        <v>20180503</v>
      </c>
      <c r="G55" s="211" t="s">
        <v>142</v>
      </c>
      <c r="H55" s="185">
        <v>1.9404999999999999</v>
      </c>
      <c r="I55" s="185">
        <v>2.0459000000000001</v>
      </c>
      <c r="J55" s="185">
        <v>1.986</v>
      </c>
      <c r="K55" s="185">
        <v>1.9735</v>
      </c>
      <c r="L55" s="89">
        <v>14.541499999999999</v>
      </c>
      <c r="M55" s="89">
        <v>14.557499999999999</v>
      </c>
      <c r="N55" s="185">
        <f t="shared" si="0"/>
        <v>0.10540000000000016</v>
      </c>
      <c r="O55" s="185">
        <f t="shared" si="1"/>
        <v>4.5500000000000096E-2</v>
      </c>
      <c r="P55" s="185">
        <f t="shared" si="2"/>
        <v>3.300000000000014E-2</v>
      </c>
      <c r="Q55" s="185">
        <f t="shared" si="3"/>
        <v>1.6000000000000014E-2</v>
      </c>
      <c r="R55" s="185">
        <v>3.0268000000000005E-3</v>
      </c>
      <c r="S55" s="185" t="s">
        <v>1550</v>
      </c>
      <c r="T55" s="185"/>
    </row>
    <row r="56" spans="1:20" x14ac:dyDescent="0.25">
      <c r="A56" s="152" t="s">
        <v>1381</v>
      </c>
      <c r="B56" s="184">
        <v>40</v>
      </c>
      <c r="C56" s="211" t="s">
        <v>1460</v>
      </c>
      <c r="E56" s="211" t="s">
        <v>1551</v>
      </c>
      <c r="F56" s="211">
        <v>20180503</v>
      </c>
      <c r="G56" s="211" t="s">
        <v>142</v>
      </c>
      <c r="H56" s="185">
        <v>2.2391999999999999</v>
      </c>
      <c r="I56" s="185">
        <v>2.4285000000000001</v>
      </c>
      <c r="J56" s="185">
        <v>2.3563000000000001</v>
      </c>
      <c r="K56" s="89">
        <v>2.3462999999999998</v>
      </c>
      <c r="L56" s="89">
        <v>13.9574</v>
      </c>
      <c r="M56" s="89">
        <v>13.9749</v>
      </c>
      <c r="N56" s="185">
        <f t="shared" si="0"/>
        <v>0.18930000000000025</v>
      </c>
      <c r="O56" s="185">
        <f t="shared" si="1"/>
        <v>0.1171000000000002</v>
      </c>
      <c r="P56" s="185">
        <f t="shared" si="2"/>
        <v>0.10709999999999997</v>
      </c>
      <c r="Q56" s="185">
        <f t="shared" si="3"/>
        <v>1.7500000000000071E-2</v>
      </c>
      <c r="R56" s="185">
        <v>3.6768E-3</v>
      </c>
      <c r="S56" s="185" t="s">
        <v>1551</v>
      </c>
      <c r="T56" s="185"/>
    </row>
    <row r="57" spans="1:20" x14ac:dyDescent="0.25">
      <c r="A57" s="152" t="s">
        <v>1381</v>
      </c>
      <c r="B57" s="211">
        <v>40</v>
      </c>
      <c r="C57" s="211" t="s">
        <v>1460</v>
      </c>
      <c r="E57" s="184" t="s">
        <v>1553</v>
      </c>
      <c r="F57" s="211">
        <v>20180504</v>
      </c>
      <c r="G57" s="211" t="s">
        <v>142</v>
      </c>
      <c r="H57" s="89">
        <v>2.0516000000000001</v>
      </c>
      <c r="I57" s="89">
        <v>2.1274999999999999</v>
      </c>
      <c r="J57" s="89">
        <v>2.0848</v>
      </c>
      <c r="K57" s="89">
        <v>2.0788000000000002</v>
      </c>
      <c r="L57" s="89">
        <v>14.4452</v>
      </c>
      <c r="M57" s="89">
        <v>14.4551</v>
      </c>
      <c r="N57" s="185">
        <f t="shared" si="0"/>
        <v>7.5899999999999856E-2</v>
      </c>
      <c r="O57" s="185">
        <f t="shared" si="1"/>
        <v>3.3199999999999896E-2</v>
      </c>
      <c r="P57" s="185">
        <f t="shared" si="2"/>
        <v>2.7200000000000113E-2</v>
      </c>
      <c r="Q57" s="185">
        <f t="shared" si="3"/>
        <v>9.9000000000000199E-3</v>
      </c>
      <c r="R57" s="185">
        <v>2.2507999999999998E-3</v>
      </c>
      <c r="S57" s="185" t="s">
        <v>1553</v>
      </c>
      <c r="T57" s="185"/>
    </row>
    <row r="58" spans="1:20" x14ac:dyDescent="0.25">
      <c r="A58" s="152" t="s">
        <v>1381</v>
      </c>
      <c r="B58" s="211">
        <v>40</v>
      </c>
      <c r="C58" s="211" t="s">
        <v>1460</v>
      </c>
      <c r="E58" s="211" t="s">
        <v>1554</v>
      </c>
      <c r="F58" s="211">
        <v>20180504</v>
      </c>
      <c r="G58" s="211" t="s">
        <v>142</v>
      </c>
      <c r="H58" s="185">
        <v>2.2898999999999998</v>
      </c>
      <c r="I58" s="185">
        <v>2.3616999999999999</v>
      </c>
      <c r="J58" s="185">
        <v>2.3256000000000001</v>
      </c>
      <c r="K58" s="185">
        <v>2.3212000000000002</v>
      </c>
      <c r="L58" s="89">
        <v>14.095599999999999</v>
      </c>
      <c r="M58" s="89">
        <v>14.103999999999999</v>
      </c>
      <c r="N58" s="185">
        <f t="shared" si="0"/>
        <v>7.1800000000000086E-2</v>
      </c>
      <c r="O58" s="185">
        <f t="shared" si="1"/>
        <v>3.5700000000000287E-2</v>
      </c>
      <c r="P58" s="185">
        <f t="shared" si="2"/>
        <v>3.1300000000000328E-2</v>
      </c>
      <c r="Q58" s="185">
        <f t="shared" si="3"/>
        <v>8.3999999999999631E-3</v>
      </c>
      <c r="R58" s="185">
        <v>1.7180000000000001E-3</v>
      </c>
      <c r="S58" s="185" t="s">
        <v>1554</v>
      </c>
      <c r="T58" s="185"/>
    </row>
    <row r="59" spans="1:20" x14ac:dyDescent="0.25">
      <c r="A59" s="189" t="s">
        <v>1381</v>
      </c>
      <c r="B59" s="211">
        <v>40</v>
      </c>
      <c r="C59" s="211" t="s">
        <v>1460</v>
      </c>
      <c r="E59" s="211" t="s">
        <v>1555</v>
      </c>
      <c r="F59" s="211">
        <v>20180504</v>
      </c>
      <c r="G59" s="211" t="s">
        <v>142</v>
      </c>
      <c r="H59" s="185">
        <v>2.0005000000000002</v>
      </c>
      <c r="I59" s="185">
        <v>2.0613999999999999</v>
      </c>
      <c r="J59" s="185">
        <v>2.0289000000000001</v>
      </c>
      <c r="K59" s="185">
        <v>2.0257000000000001</v>
      </c>
      <c r="L59" s="89">
        <v>14.984</v>
      </c>
      <c r="M59" s="89">
        <v>14.9938</v>
      </c>
      <c r="N59" s="185">
        <f t="shared" si="0"/>
        <v>6.0899999999999732E-2</v>
      </c>
      <c r="O59" s="185">
        <f t="shared" si="1"/>
        <v>2.8399999999999981E-2</v>
      </c>
      <c r="P59" s="185">
        <f t="shared" si="2"/>
        <v>2.5199999999999889E-2</v>
      </c>
      <c r="Q59" s="185">
        <f t="shared" si="3"/>
        <v>9.800000000000253E-3</v>
      </c>
      <c r="R59" s="185">
        <v>1.6979999999999999E-3</v>
      </c>
      <c r="S59" s="185" t="s">
        <v>1555</v>
      </c>
      <c r="T59" s="185"/>
    </row>
    <row r="60" spans="1:20" x14ac:dyDescent="0.25">
      <c r="A60" s="189" t="s">
        <v>1381</v>
      </c>
      <c r="B60" s="211">
        <v>40</v>
      </c>
      <c r="C60" s="211" t="s">
        <v>1460</v>
      </c>
      <c r="E60" s="211" t="s">
        <v>1556</v>
      </c>
      <c r="F60" s="211">
        <v>20180504</v>
      </c>
      <c r="G60" s="211" t="s">
        <v>142</v>
      </c>
      <c r="H60" s="185">
        <v>2.0447000000000002</v>
      </c>
      <c r="I60" s="185">
        <v>2.1088</v>
      </c>
      <c r="J60" s="185">
        <v>2.073</v>
      </c>
      <c r="K60" s="185">
        <v>2.0709</v>
      </c>
      <c r="L60" s="89">
        <v>15.0815</v>
      </c>
      <c r="M60" s="89">
        <v>15.0913</v>
      </c>
      <c r="N60" s="185">
        <f t="shared" si="0"/>
        <v>6.4099999999999824E-2</v>
      </c>
      <c r="O60" s="185">
        <f t="shared" si="1"/>
        <v>2.829999999999977E-2</v>
      </c>
      <c r="P60" s="185">
        <f t="shared" si="2"/>
        <v>2.6199999999999779E-2</v>
      </c>
      <c r="Q60" s="185">
        <f t="shared" si="3"/>
        <v>9.800000000000253E-3</v>
      </c>
      <c r="R60" s="185">
        <v>1.7204E-3</v>
      </c>
      <c r="S60" s="185" t="s">
        <v>1556</v>
      </c>
      <c r="T60" s="185"/>
    </row>
    <row r="61" spans="1:20" x14ac:dyDescent="0.25">
      <c r="A61" s="152" t="s">
        <v>1381</v>
      </c>
      <c r="B61" s="211">
        <v>43</v>
      </c>
      <c r="C61" s="211" t="s">
        <v>1460</v>
      </c>
      <c r="D61" s="211" t="s">
        <v>1593</v>
      </c>
      <c r="E61" s="211" t="s">
        <v>1557</v>
      </c>
      <c r="F61" s="211">
        <v>20180504</v>
      </c>
      <c r="G61" s="211" t="s">
        <v>142</v>
      </c>
      <c r="H61" s="185">
        <v>2.0019</v>
      </c>
      <c r="I61" s="185">
        <v>2.0608</v>
      </c>
      <c r="J61" s="185">
        <v>2.0318000000000001</v>
      </c>
      <c r="K61" s="89">
        <v>2.0238999999999998</v>
      </c>
      <c r="L61" s="89">
        <v>14.284000000000001</v>
      </c>
      <c r="M61" s="89">
        <v>14.293799999999999</v>
      </c>
      <c r="N61" s="185">
        <f t="shared" si="0"/>
        <v>5.8899999999999952E-2</v>
      </c>
      <c r="O61" s="185">
        <f t="shared" si="1"/>
        <v>2.9900000000000038E-2</v>
      </c>
      <c r="P61" s="185">
        <f t="shared" si="2"/>
        <v>2.1999999999999797E-2</v>
      </c>
      <c r="Q61" s="185">
        <f t="shared" si="3"/>
        <v>9.7999999999984766E-3</v>
      </c>
      <c r="R61" s="185">
        <v>1.8415999999999999E-3</v>
      </c>
      <c r="S61" s="185" t="s">
        <v>1557</v>
      </c>
      <c r="T61" s="185"/>
    </row>
    <row r="62" spans="1:20" x14ac:dyDescent="0.25">
      <c r="A62" s="152" t="s">
        <v>1381</v>
      </c>
      <c r="B62" s="211">
        <v>43</v>
      </c>
      <c r="C62" s="211" t="s">
        <v>1460</v>
      </c>
      <c r="D62" s="211" t="s">
        <v>1593</v>
      </c>
      <c r="E62" s="211" t="s">
        <v>1558</v>
      </c>
      <c r="F62" s="211">
        <v>20180504</v>
      </c>
      <c r="G62" s="211" t="s">
        <v>142</v>
      </c>
      <c r="H62" s="185">
        <v>2.1764000000000001</v>
      </c>
      <c r="I62" s="185">
        <v>2.2566000000000002</v>
      </c>
      <c r="J62" s="185">
        <v>2.2115999999999998</v>
      </c>
      <c r="K62" s="185">
        <v>2.202</v>
      </c>
      <c r="L62" s="89">
        <v>14.9284</v>
      </c>
      <c r="M62" s="89">
        <v>14.9375</v>
      </c>
      <c r="N62" s="185">
        <f t="shared" si="0"/>
        <v>8.0200000000000049E-2</v>
      </c>
      <c r="O62" s="185">
        <f t="shared" si="1"/>
        <v>3.5199999999999676E-2</v>
      </c>
      <c r="P62" s="185">
        <f t="shared" si="2"/>
        <v>2.5599999999999845E-2</v>
      </c>
      <c r="Q62" s="185">
        <f t="shared" si="3"/>
        <v>9.100000000000108E-3</v>
      </c>
      <c r="R62" s="185">
        <v>2.1979999999999999E-3</v>
      </c>
      <c r="S62" s="185" t="s">
        <v>1558</v>
      </c>
      <c r="T62" s="185"/>
    </row>
    <row r="63" spans="1:20" x14ac:dyDescent="0.25">
      <c r="A63" s="152" t="s">
        <v>1381</v>
      </c>
      <c r="B63" s="211">
        <v>43</v>
      </c>
      <c r="C63" s="211" t="s">
        <v>1460</v>
      </c>
      <c r="E63" s="211" t="s">
        <v>1559</v>
      </c>
      <c r="F63" s="211">
        <v>20180504</v>
      </c>
      <c r="G63" s="211" t="s">
        <v>142</v>
      </c>
      <c r="H63" s="185">
        <v>2.2262</v>
      </c>
      <c r="I63" s="185">
        <v>2.2934000000000001</v>
      </c>
      <c r="J63" s="185">
        <v>2.2562000000000002</v>
      </c>
      <c r="K63" s="185">
        <v>2.2486000000000002</v>
      </c>
      <c r="L63" s="89">
        <v>14.263500000000001</v>
      </c>
      <c r="M63" s="89">
        <v>14.2736</v>
      </c>
      <c r="N63" s="185">
        <f t="shared" si="0"/>
        <v>6.7200000000000149E-2</v>
      </c>
      <c r="O63" s="185">
        <f t="shared" si="1"/>
        <v>3.0000000000000249E-2</v>
      </c>
      <c r="P63" s="185">
        <f t="shared" si="2"/>
        <v>2.2400000000000198E-2</v>
      </c>
      <c r="Q63" s="185">
        <f t="shared" si="3"/>
        <v>1.0099999999999554E-2</v>
      </c>
      <c r="R63" s="185">
        <v>1.9391999999999999E-3</v>
      </c>
      <c r="S63" s="185" t="s">
        <v>1559</v>
      </c>
      <c r="T63" s="185"/>
    </row>
    <row r="64" spans="1:20" x14ac:dyDescent="0.25">
      <c r="A64" s="152" t="s">
        <v>1381</v>
      </c>
      <c r="B64" s="211">
        <v>43</v>
      </c>
      <c r="C64" s="211" t="s">
        <v>1460</v>
      </c>
      <c r="E64" s="211" t="s">
        <v>1560</v>
      </c>
      <c r="F64" s="211">
        <v>20180504</v>
      </c>
      <c r="G64" s="211" t="s">
        <v>142</v>
      </c>
      <c r="H64" s="185">
        <v>1.8711</v>
      </c>
      <c r="I64" s="185">
        <v>1.9523999999999999</v>
      </c>
      <c r="J64" s="185">
        <v>1.9089</v>
      </c>
      <c r="K64" s="185">
        <v>1.8982000000000001</v>
      </c>
      <c r="L64" s="89">
        <v>15.248100000000001</v>
      </c>
      <c r="M64" s="89">
        <v>15.259499999999999</v>
      </c>
      <c r="N64" s="185">
        <f t="shared" si="0"/>
        <v>8.1299999999999928E-2</v>
      </c>
      <c r="O64" s="185">
        <f t="shared" si="1"/>
        <v>3.7800000000000056E-2</v>
      </c>
      <c r="P64" s="185">
        <f t="shared" si="2"/>
        <v>2.7100000000000124E-2</v>
      </c>
      <c r="Q64" s="185">
        <f t="shared" si="3"/>
        <v>1.13999999999983E-2</v>
      </c>
      <c r="R64" s="185">
        <v>2.5376000000000001E-3</v>
      </c>
      <c r="S64" s="185" t="s">
        <v>1560</v>
      </c>
      <c r="T64" s="185"/>
    </row>
    <row r="65" spans="1:20" x14ac:dyDescent="0.25">
      <c r="A65" s="152" t="s">
        <v>1381</v>
      </c>
      <c r="B65" s="211">
        <v>43</v>
      </c>
      <c r="C65" s="211" t="s">
        <v>1460</v>
      </c>
      <c r="E65" s="211" t="s">
        <v>1561</v>
      </c>
      <c r="F65" s="211">
        <v>20180504</v>
      </c>
      <c r="G65" s="211" t="s">
        <v>142</v>
      </c>
      <c r="H65" s="185">
        <v>2.0811000000000002</v>
      </c>
      <c r="I65" s="185">
        <v>2.1511999999999998</v>
      </c>
      <c r="J65" s="185">
        <v>2.1162000000000001</v>
      </c>
      <c r="K65" s="89">
        <v>2.1076000000000001</v>
      </c>
      <c r="L65" s="89">
        <v>13.919700000000001</v>
      </c>
      <c r="M65" s="89">
        <v>13.93</v>
      </c>
      <c r="N65" s="185">
        <f t="shared" si="0"/>
        <v>7.0099999999999607E-2</v>
      </c>
      <c r="O65" s="185">
        <f t="shared" si="1"/>
        <v>3.5099999999999909E-2</v>
      </c>
      <c r="P65" s="185">
        <f t="shared" si="2"/>
        <v>2.6499999999999968E-2</v>
      </c>
      <c r="Q65" s="185">
        <f t="shared" si="3"/>
        <v>1.0299999999999088E-2</v>
      </c>
      <c r="R65" s="185">
        <v>2.0363999999999998E-3</v>
      </c>
      <c r="S65" s="185" t="s">
        <v>1561</v>
      </c>
      <c r="T65" s="185"/>
    </row>
    <row r="66" spans="1:20" x14ac:dyDescent="0.25">
      <c r="A66" s="152" t="s">
        <v>1381</v>
      </c>
      <c r="B66" s="211">
        <v>43</v>
      </c>
      <c r="C66" s="211" t="s">
        <v>1460</v>
      </c>
      <c r="E66" s="211" t="s">
        <v>1562</v>
      </c>
      <c r="F66" s="211">
        <v>20180504</v>
      </c>
      <c r="G66" s="211" t="s">
        <v>142</v>
      </c>
      <c r="H66" s="185">
        <v>2.0042</v>
      </c>
      <c r="I66" s="185">
        <v>2.1036000000000001</v>
      </c>
      <c r="J66" s="185">
        <v>2.0478000000000001</v>
      </c>
      <c r="K66" s="185">
        <v>2.0352000000000001</v>
      </c>
      <c r="L66" s="89">
        <v>14.2447</v>
      </c>
      <c r="M66" s="89">
        <v>14.2583</v>
      </c>
      <c r="N66" s="185">
        <f t="shared" ref="N66:N129" si="4">I66-H66</f>
        <v>9.9400000000000155E-2</v>
      </c>
      <c r="O66" s="185">
        <f t="shared" ref="O66:O129" si="5">J66-H66</f>
        <v>4.3600000000000083E-2</v>
      </c>
      <c r="P66" s="185">
        <f t="shared" ref="P66:P129" si="6">K66-H66</f>
        <v>3.1000000000000139E-2</v>
      </c>
      <c r="Q66" s="185">
        <f t="shared" ref="Q66:Q129" si="7">M66-L66</f>
        <v>1.3600000000000279E-2</v>
      </c>
      <c r="R66" s="185">
        <v>2.9392000000000003E-3</v>
      </c>
      <c r="S66" s="185" t="s">
        <v>1562</v>
      </c>
      <c r="T66" s="185"/>
    </row>
    <row r="67" spans="1:20" x14ac:dyDescent="0.25">
      <c r="A67" s="189" t="s">
        <v>1381</v>
      </c>
      <c r="B67" s="211">
        <v>43</v>
      </c>
      <c r="C67" s="211" t="s">
        <v>1460</v>
      </c>
      <c r="E67" s="211" t="s">
        <v>1563</v>
      </c>
      <c r="F67" s="211">
        <v>20180504</v>
      </c>
      <c r="G67" s="211" t="s">
        <v>142</v>
      </c>
      <c r="H67" s="185">
        <v>2.1726999999999999</v>
      </c>
      <c r="I67" s="185">
        <v>2.2414999999999998</v>
      </c>
      <c r="J67" s="185">
        <v>2.2012</v>
      </c>
      <c r="K67" s="89">
        <v>2.1945999999999999</v>
      </c>
      <c r="L67" s="89">
        <v>14.747299999999999</v>
      </c>
      <c r="M67" s="89">
        <v>14.7561</v>
      </c>
      <c r="N67" s="185">
        <f t="shared" si="4"/>
        <v>6.8799999999999972E-2</v>
      </c>
      <c r="O67" s="185">
        <f t="shared" si="5"/>
        <v>2.8500000000000192E-2</v>
      </c>
      <c r="P67" s="185">
        <f t="shared" si="6"/>
        <v>2.1900000000000031E-2</v>
      </c>
      <c r="Q67" s="185">
        <f t="shared" si="7"/>
        <v>8.8000000000008072E-3</v>
      </c>
      <c r="R67" s="185">
        <v>1.8404000000000001E-3</v>
      </c>
      <c r="S67" s="185" t="s">
        <v>1563</v>
      </c>
      <c r="T67" s="185"/>
    </row>
    <row r="68" spans="1:20" x14ac:dyDescent="0.25">
      <c r="A68" s="189" t="s">
        <v>1381</v>
      </c>
      <c r="B68" s="211">
        <v>43</v>
      </c>
      <c r="C68" s="211" t="s">
        <v>1460</v>
      </c>
      <c r="E68" s="211" t="s">
        <v>1564</v>
      </c>
      <c r="F68" s="211">
        <v>20180504</v>
      </c>
      <c r="G68" s="211" t="s">
        <v>142</v>
      </c>
      <c r="H68" s="185">
        <v>2.0667</v>
      </c>
      <c r="I68" s="185">
        <v>2.1465000000000001</v>
      </c>
      <c r="J68" s="185">
        <v>2.1017999999999999</v>
      </c>
      <c r="K68" s="185">
        <v>2.0937000000000001</v>
      </c>
      <c r="L68" s="89">
        <v>15.0549</v>
      </c>
      <c r="M68" s="89">
        <v>15.0656</v>
      </c>
      <c r="N68" s="185">
        <f t="shared" si="4"/>
        <v>7.9800000000000093E-2</v>
      </c>
      <c r="O68" s="185">
        <f t="shared" si="5"/>
        <v>3.5099999999999909E-2</v>
      </c>
      <c r="P68" s="185">
        <f t="shared" si="6"/>
        <v>2.7000000000000135E-2</v>
      </c>
      <c r="Q68" s="185">
        <f t="shared" si="7"/>
        <v>1.0699999999999932E-2</v>
      </c>
      <c r="R68" s="185">
        <v>2.3708000000000002E-3</v>
      </c>
      <c r="S68" s="185" t="s">
        <v>1564</v>
      </c>
      <c r="T68" s="185"/>
    </row>
    <row r="69" spans="1:20" x14ac:dyDescent="0.25">
      <c r="A69" s="152" t="s">
        <v>1381</v>
      </c>
      <c r="B69" s="211">
        <v>43</v>
      </c>
      <c r="C69" s="211" t="s">
        <v>1460</v>
      </c>
      <c r="E69" s="211" t="s">
        <v>1565</v>
      </c>
      <c r="F69" s="211">
        <v>20180504</v>
      </c>
      <c r="G69" s="211" t="s">
        <v>142</v>
      </c>
      <c r="H69" s="185">
        <v>2.0710000000000002</v>
      </c>
      <c r="I69" s="185">
        <v>2.1179999999999999</v>
      </c>
      <c r="J69" s="185">
        <v>2.0935999999999999</v>
      </c>
      <c r="K69" s="185">
        <v>2.0893000000000002</v>
      </c>
      <c r="L69" s="89">
        <v>14.625299999999999</v>
      </c>
      <c r="M69" s="89">
        <v>14.632</v>
      </c>
      <c r="N69" s="185">
        <f t="shared" si="4"/>
        <v>4.6999999999999709E-2</v>
      </c>
      <c r="O69" s="185">
        <f t="shared" si="5"/>
        <v>2.2599999999999731E-2</v>
      </c>
      <c r="P69" s="185">
        <f t="shared" si="6"/>
        <v>1.8299999999999983E-2</v>
      </c>
      <c r="Q69" s="185">
        <f t="shared" si="7"/>
        <v>6.7000000000003723E-3</v>
      </c>
      <c r="R69" s="185">
        <v>1.4712000000000002E-3</v>
      </c>
      <c r="S69" s="185" t="s">
        <v>1565</v>
      </c>
      <c r="T69" s="185"/>
    </row>
    <row r="70" spans="1:20" x14ac:dyDescent="0.25">
      <c r="A70" s="152" t="s">
        <v>1464</v>
      </c>
      <c r="B70" s="211">
        <v>43</v>
      </c>
      <c r="C70" s="211" t="s">
        <v>1460</v>
      </c>
      <c r="D70" s="211" t="s">
        <v>1593</v>
      </c>
      <c r="E70" s="211" t="s">
        <v>1577</v>
      </c>
      <c r="F70" s="211">
        <v>20180521</v>
      </c>
      <c r="G70" s="211" t="s">
        <v>575</v>
      </c>
      <c r="H70" s="185">
        <v>1.8809</v>
      </c>
      <c r="I70" s="185">
        <v>1.9443999999999999</v>
      </c>
      <c r="J70" s="185">
        <v>1.9014</v>
      </c>
      <c r="K70" s="185">
        <v>1.8965000000000001</v>
      </c>
      <c r="L70" s="181">
        <v>15.055</v>
      </c>
      <c r="M70" s="89">
        <v>15.061</v>
      </c>
      <c r="N70" s="185">
        <f t="shared" si="4"/>
        <v>6.349999999999989E-2</v>
      </c>
      <c r="O70" s="185">
        <f t="shared" si="5"/>
        <v>2.0499999999999963E-2</v>
      </c>
      <c r="P70" s="185">
        <f t="shared" si="6"/>
        <v>1.5600000000000058E-2</v>
      </c>
      <c r="Q70" s="185">
        <f t="shared" si="7"/>
        <v>6.0000000000002274E-3</v>
      </c>
      <c r="R70" s="185">
        <v>1.4556E-3</v>
      </c>
      <c r="S70" s="185" t="s">
        <v>1577</v>
      </c>
      <c r="T70" s="185"/>
    </row>
    <row r="71" spans="1:20" x14ac:dyDescent="0.25">
      <c r="A71" s="152" t="s">
        <v>1464</v>
      </c>
      <c r="B71" s="211">
        <v>43</v>
      </c>
      <c r="C71" s="211" t="s">
        <v>1460</v>
      </c>
      <c r="D71" s="211" t="s">
        <v>1593</v>
      </c>
      <c r="E71" s="211" t="s">
        <v>1578</v>
      </c>
      <c r="F71" s="211">
        <v>20180521</v>
      </c>
      <c r="G71" s="211" t="s">
        <v>575</v>
      </c>
      <c r="H71" s="185">
        <v>1.9416</v>
      </c>
      <c r="I71" s="185">
        <v>2.0282</v>
      </c>
      <c r="J71" s="185">
        <v>1.9726999999999999</v>
      </c>
      <c r="K71" s="185">
        <v>1.9634</v>
      </c>
      <c r="L71" s="181">
        <v>15.361499999999999</v>
      </c>
      <c r="M71" s="89">
        <v>15.3703</v>
      </c>
      <c r="N71" s="185">
        <f t="shared" si="4"/>
        <v>8.660000000000001E-2</v>
      </c>
      <c r="O71" s="185">
        <f t="shared" si="5"/>
        <v>3.1099999999999905E-2</v>
      </c>
      <c r="P71" s="185">
        <f t="shared" si="6"/>
        <v>2.1800000000000042E-2</v>
      </c>
      <c r="Q71" s="185">
        <f t="shared" si="7"/>
        <v>8.8000000000008072E-3</v>
      </c>
      <c r="R71" s="185">
        <v>2.0688E-3</v>
      </c>
      <c r="S71" s="185" t="s">
        <v>1578</v>
      </c>
      <c r="T71" s="185"/>
    </row>
    <row r="72" spans="1:20" x14ac:dyDescent="0.25">
      <c r="A72" s="152" t="s">
        <v>1464</v>
      </c>
      <c r="B72" s="211">
        <v>43</v>
      </c>
      <c r="C72" s="211" t="s">
        <v>1460</v>
      </c>
      <c r="E72" s="211" t="s">
        <v>1579</v>
      </c>
      <c r="F72" s="211">
        <v>20180521</v>
      </c>
      <c r="G72" s="211" t="s">
        <v>575</v>
      </c>
      <c r="H72" s="185">
        <v>2.5173999999999999</v>
      </c>
      <c r="I72" s="185">
        <v>2.5857999999999999</v>
      </c>
      <c r="J72" s="185">
        <v>2.5425</v>
      </c>
      <c r="K72" s="185">
        <v>2.5354999999999999</v>
      </c>
      <c r="L72" s="89">
        <v>14.325799999999999</v>
      </c>
      <c r="M72" s="89">
        <v>14.334899999999999</v>
      </c>
      <c r="N72" s="185">
        <f t="shared" si="4"/>
        <v>6.8400000000000016E-2</v>
      </c>
      <c r="O72" s="185">
        <f t="shared" si="5"/>
        <v>2.5100000000000122E-2</v>
      </c>
      <c r="P72" s="185">
        <f t="shared" si="6"/>
        <v>1.8100000000000005E-2</v>
      </c>
      <c r="Q72" s="185">
        <f t="shared" si="7"/>
        <v>9.100000000000108E-3</v>
      </c>
      <c r="R72" s="185">
        <v>1.8131999999999998E-3</v>
      </c>
      <c r="S72" s="185" t="s">
        <v>1579</v>
      </c>
      <c r="T72" s="185"/>
    </row>
    <row r="73" spans="1:20" x14ac:dyDescent="0.25">
      <c r="A73" s="152" t="s">
        <v>1464</v>
      </c>
      <c r="B73" s="211">
        <v>43</v>
      </c>
      <c r="C73" s="211" t="s">
        <v>1460</v>
      </c>
      <c r="E73" s="211" t="s">
        <v>1580</v>
      </c>
      <c r="F73" s="211">
        <v>20180521</v>
      </c>
      <c r="G73" s="211" t="s">
        <v>575</v>
      </c>
      <c r="H73" s="185">
        <v>1.8908</v>
      </c>
      <c r="I73" s="185">
        <v>1.9419999999999999</v>
      </c>
      <c r="J73" s="185">
        <v>1.9095</v>
      </c>
      <c r="K73" s="185">
        <v>1.9043000000000001</v>
      </c>
      <c r="L73" s="89">
        <v>15.6129</v>
      </c>
      <c r="M73" s="89">
        <v>15.617900000000001</v>
      </c>
      <c r="N73" s="185">
        <f t="shared" si="4"/>
        <v>5.1199999999999912E-2</v>
      </c>
      <c r="O73" s="185">
        <f t="shared" si="5"/>
        <v>1.8699999999999939E-2</v>
      </c>
      <c r="P73" s="185">
        <f t="shared" si="6"/>
        <v>1.3500000000000068E-2</v>
      </c>
      <c r="Q73" s="185">
        <f t="shared" si="7"/>
        <v>5.0000000000007816E-3</v>
      </c>
      <c r="R73" s="185">
        <v>1.1287999999999999E-3</v>
      </c>
      <c r="S73" s="185" t="s">
        <v>1580</v>
      </c>
      <c r="T73" s="185"/>
    </row>
    <row r="74" spans="1:20" x14ac:dyDescent="0.25">
      <c r="A74" s="152" t="s">
        <v>1464</v>
      </c>
      <c r="B74" s="211">
        <v>43</v>
      </c>
      <c r="C74" s="211" t="s">
        <v>1460</v>
      </c>
      <c r="E74" s="211" t="s">
        <v>1581</v>
      </c>
      <c r="F74" s="211">
        <v>20180521</v>
      </c>
      <c r="G74" s="211" t="s">
        <v>575</v>
      </c>
      <c r="H74" s="185">
        <v>2.3073000000000001</v>
      </c>
      <c r="I74" s="185">
        <v>2.3797000000000001</v>
      </c>
      <c r="J74" s="185">
        <v>2.3313999999999999</v>
      </c>
      <c r="K74" s="185">
        <v>2.3260999999999998</v>
      </c>
      <c r="L74" s="89">
        <v>14.042899999999999</v>
      </c>
      <c r="M74" s="89">
        <v>14.057399999999999</v>
      </c>
      <c r="N74" s="185">
        <f t="shared" si="4"/>
        <v>7.240000000000002E-2</v>
      </c>
      <c r="O74" s="185">
        <f t="shared" si="5"/>
        <v>2.4099999999999788E-2</v>
      </c>
      <c r="P74" s="185">
        <f t="shared" si="6"/>
        <v>1.8799999999999706E-2</v>
      </c>
      <c r="Q74" s="185">
        <f t="shared" si="7"/>
        <v>1.4499999999999957E-2</v>
      </c>
      <c r="R74" s="185">
        <v>1.5964E-3</v>
      </c>
      <c r="S74" s="185" t="s">
        <v>1581</v>
      </c>
      <c r="T74" s="185"/>
    </row>
    <row r="75" spans="1:20" x14ac:dyDescent="0.25">
      <c r="A75" s="152" t="s">
        <v>1464</v>
      </c>
      <c r="B75" s="211">
        <v>43</v>
      </c>
      <c r="C75" s="211" t="s">
        <v>1460</v>
      </c>
      <c r="E75" s="211" t="s">
        <v>1582</v>
      </c>
      <c r="F75" s="211">
        <v>20180521</v>
      </c>
      <c r="G75" s="211" t="s">
        <v>575</v>
      </c>
      <c r="H75" s="89">
        <v>1.9730000000000001</v>
      </c>
      <c r="I75" s="185">
        <v>2.0274999999999999</v>
      </c>
      <c r="J75" s="185">
        <v>1.9678</v>
      </c>
      <c r="K75" s="185">
        <v>1.9583999999999999</v>
      </c>
      <c r="L75" s="89">
        <v>14.350199999999999</v>
      </c>
      <c r="M75" s="89">
        <v>14.362399999999999</v>
      </c>
      <c r="N75" s="185">
        <f t="shared" si="4"/>
        <v>5.4499999999999771E-2</v>
      </c>
      <c r="O75" s="185">
        <f t="shared" si="5"/>
        <v>-5.2000000000000934E-3</v>
      </c>
      <c r="P75" s="185">
        <f t="shared" si="6"/>
        <v>-1.4600000000000168E-2</v>
      </c>
      <c r="Q75" s="185">
        <f t="shared" si="7"/>
        <v>1.2199999999999989E-2</v>
      </c>
      <c r="R75" s="185">
        <v>2.4840000000000001E-3</v>
      </c>
      <c r="S75" s="185" t="s">
        <v>1582</v>
      </c>
      <c r="T75" s="185"/>
    </row>
    <row r="76" spans="1:20" x14ac:dyDescent="0.25">
      <c r="A76" s="152" t="s">
        <v>1464</v>
      </c>
      <c r="B76" s="211">
        <v>43</v>
      </c>
      <c r="C76" s="211" t="s">
        <v>1460</v>
      </c>
      <c r="E76" s="211" t="s">
        <v>1583</v>
      </c>
      <c r="F76" s="211">
        <v>20180521</v>
      </c>
      <c r="G76" s="211" t="s">
        <v>575</v>
      </c>
      <c r="H76" s="185">
        <v>2.3292999999999999</v>
      </c>
      <c r="I76" s="185">
        <v>2.4026999999999998</v>
      </c>
      <c r="J76" s="185">
        <v>2.3523000000000001</v>
      </c>
      <c r="K76" s="185">
        <v>2.3475000000000001</v>
      </c>
      <c r="L76" s="89">
        <v>15.257300000000001</v>
      </c>
      <c r="M76" s="89">
        <v>15.264799999999999</v>
      </c>
      <c r="N76" s="185">
        <f t="shared" si="4"/>
        <v>7.339999999999991E-2</v>
      </c>
      <c r="O76" s="185">
        <f t="shared" si="5"/>
        <v>2.3000000000000131E-2</v>
      </c>
      <c r="P76" s="185">
        <f t="shared" si="6"/>
        <v>1.8200000000000216E-2</v>
      </c>
      <c r="Q76" s="185">
        <f t="shared" si="7"/>
        <v>7.4999999999985079E-3</v>
      </c>
      <c r="R76" s="185">
        <v>1.5135999999999999E-3</v>
      </c>
      <c r="S76" s="185" t="s">
        <v>1583</v>
      </c>
      <c r="T76" s="185"/>
    </row>
    <row r="77" spans="1:20" x14ac:dyDescent="0.25">
      <c r="A77" s="152" t="s">
        <v>1084</v>
      </c>
      <c r="B77" s="211">
        <v>28</v>
      </c>
      <c r="C77" s="211" t="s">
        <v>1443</v>
      </c>
      <c r="E77" s="211" t="s">
        <v>1348</v>
      </c>
      <c r="F77" s="211">
        <v>20180325</v>
      </c>
      <c r="G77" s="211" t="s">
        <v>142</v>
      </c>
      <c r="H77" s="185">
        <v>2.0303</v>
      </c>
      <c r="I77" s="185">
        <v>2.1461000000000001</v>
      </c>
      <c r="J77" s="89">
        <v>2.0743</v>
      </c>
      <c r="L77" s="89">
        <v>13.9031</v>
      </c>
      <c r="M77" s="89">
        <v>13.9237</v>
      </c>
      <c r="N77" s="185">
        <f t="shared" si="4"/>
        <v>0.11580000000000013</v>
      </c>
      <c r="O77" s="185">
        <f t="shared" si="5"/>
        <v>4.4000000000000039E-2</v>
      </c>
      <c r="P77" s="185">
        <f t="shared" si="6"/>
        <v>-2.0303</v>
      </c>
      <c r="Q77" s="185">
        <f t="shared" si="7"/>
        <v>2.0599999999999952E-2</v>
      </c>
      <c r="R77" s="185">
        <v>3.4023999999999999E-3</v>
      </c>
      <c r="S77" s="185" t="s">
        <v>1348</v>
      </c>
      <c r="T77" s="185"/>
    </row>
    <row r="78" spans="1:20" x14ac:dyDescent="0.25">
      <c r="A78" s="152" t="s">
        <v>1084</v>
      </c>
      <c r="B78" s="211">
        <v>28</v>
      </c>
      <c r="C78" s="211" t="s">
        <v>1443</v>
      </c>
      <c r="E78" s="211" t="s">
        <v>1349</v>
      </c>
      <c r="F78" s="211">
        <v>20180325</v>
      </c>
      <c r="G78" s="211" t="s">
        <v>142</v>
      </c>
      <c r="H78" s="185">
        <v>1.9964999999999999</v>
      </c>
      <c r="I78" s="185">
        <v>2.0773000000000001</v>
      </c>
      <c r="J78" s="185">
        <v>2.0276999999999998</v>
      </c>
      <c r="K78" s="185"/>
      <c r="L78" s="89">
        <v>15.513</v>
      </c>
      <c r="M78" s="89">
        <v>15.5261</v>
      </c>
      <c r="N78" s="185">
        <f t="shared" si="4"/>
        <v>8.0800000000000205E-2</v>
      </c>
      <c r="O78" s="185">
        <f t="shared" si="5"/>
        <v>3.1199999999999894E-2</v>
      </c>
      <c r="P78" s="185">
        <f t="shared" si="6"/>
        <v>-1.9964999999999999</v>
      </c>
      <c r="Q78" s="185">
        <f t="shared" si="7"/>
        <v>1.3099999999999667E-2</v>
      </c>
      <c r="R78" s="185">
        <v>1.9388000000000003E-3</v>
      </c>
      <c r="S78" s="185" t="s">
        <v>1349</v>
      </c>
      <c r="T78" s="185"/>
    </row>
    <row r="79" spans="1:20" x14ac:dyDescent="0.25">
      <c r="A79" s="152" t="s">
        <v>1084</v>
      </c>
      <c r="B79" s="211">
        <v>28</v>
      </c>
      <c r="C79" s="211" t="s">
        <v>1443</v>
      </c>
      <c r="E79" s="211" t="s">
        <v>1350</v>
      </c>
      <c r="F79" s="211">
        <v>20180325</v>
      </c>
      <c r="G79" s="211" t="s">
        <v>142</v>
      </c>
      <c r="H79" s="185">
        <v>1.9945999999999999</v>
      </c>
      <c r="I79" s="185">
        <v>2.0670000000000002</v>
      </c>
      <c r="J79" s="185">
        <v>2.0206</v>
      </c>
      <c r="L79" s="89">
        <v>15.042999999999999</v>
      </c>
      <c r="M79" s="89">
        <v>15.0663</v>
      </c>
      <c r="N79" s="185">
        <f t="shared" si="4"/>
        <v>7.2400000000000242E-2</v>
      </c>
      <c r="O79" s="185">
        <f t="shared" si="5"/>
        <v>2.6000000000000023E-2</v>
      </c>
      <c r="P79" s="185">
        <f t="shared" si="6"/>
        <v>-1.9945999999999999</v>
      </c>
      <c r="Q79" s="185">
        <f t="shared" si="7"/>
        <v>2.3300000000000765E-2</v>
      </c>
      <c r="R79" s="185">
        <v>1.4872000000000002E-3</v>
      </c>
      <c r="S79" s="185" t="s">
        <v>1350</v>
      </c>
      <c r="T79" s="185"/>
    </row>
    <row r="80" spans="1:20" x14ac:dyDescent="0.25">
      <c r="A80" s="152" t="s">
        <v>1084</v>
      </c>
      <c r="B80" s="211">
        <v>28</v>
      </c>
      <c r="C80" s="211" t="s">
        <v>1443</v>
      </c>
      <c r="E80" s="211" t="s">
        <v>1351</v>
      </c>
      <c r="F80" s="211">
        <v>20180325</v>
      </c>
      <c r="G80" s="211" t="s">
        <v>142</v>
      </c>
      <c r="H80" s="185">
        <v>2.1507000000000001</v>
      </c>
      <c r="I80" s="185">
        <v>2.2212999999999998</v>
      </c>
      <c r="J80" s="185">
        <v>2.1804999999999999</v>
      </c>
      <c r="K80" s="185"/>
      <c r="L80" s="89">
        <v>15.408300000000001</v>
      </c>
      <c r="M80" s="89">
        <v>15.422700000000001</v>
      </c>
      <c r="N80" s="185">
        <f t="shared" si="4"/>
        <v>7.0599999999999774E-2</v>
      </c>
      <c r="O80" s="185">
        <f t="shared" si="5"/>
        <v>2.9799999999999827E-2</v>
      </c>
      <c r="P80" s="185">
        <f t="shared" si="6"/>
        <v>-2.1507000000000001</v>
      </c>
      <c r="Q80" s="185">
        <f t="shared" si="7"/>
        <v>1.440000000000019E-2</v>
      </c>
      <c r="R80" s="185">
        <v>1.9548E-3</v>
      </c>
      <c r="S80" s="185" t="s">
        <v>1351</v>
      </c>
      <c r="T80" s="185"/>
    </row>
    <row r="81" spans="1:20" x14ac:dyDescent="0.25">
      <c r="A81" s="152" t="s">
        <v>1084</v>
      </c>
      <c r="B81" s="211">
        <v>28</v>
      </c>
      <c r="C81" s="211" t="s">
        <v>1443</v>
      </c>
      <c r="E81" s="211" t="s">
        <v>1352</v>
      </c>
      <c r="F81" s="211">
        <v>20180325</v>
      </c>
      <c r="G81" s="211" t="s">
        <v>142</v>
      </c>
      <c r="H81" s="185">
        <v>2.0674000000000001</v>
      </c>
      <c r="I81" s="185">
        <v>2.1469999999999998</v>
      </c>
      <c r="J81" s="185">
        <v>2.0991</v>
      </c>
      <c r="K81" s="185"/>
      <c r="L81" s="89">
        <v>13.9598</v>
      </c>
      <c r="M81" s="89">
        <v>13.970499999999999</v>
      </c>
      <c r="N81" s="185">
        <f t="shared" si="4"/>
        <v>7.9599999999999671E-2</v>
      </c>
      <c r="O81" s="185">
        <f t="shared" si="5"/>
        <v>3.1699999999999839E-2</v>
      </c>
      <c r="P81" s="185">
        <f t="shared" si="6"/>
        <v>-2.0674000000000001</v>
      </c>
      <c r="Q81" s="185">
        <f t="shared" si="7"/>
        <v>1.0699999999999932E-2</v>
      </c>
      <c r="R81" s="185">
        <v>1.8848000000000001E-3</v>
      </c>
      <c r="S81" s="185" t="s">
        <v>1352</v>
      </c>
      <c r="T81" s="185"/>
    </row>
    <row r="82" spans="1:20" x14ac:dyDescent="0.25">
      <c r="A82" s="152" t="s">
        <v>1084</v>
      </c>
      <c r="B82" s="211">
        <v>28</v>
      </c>
      <c r="C82" s="211" t="s">
        <v>1443</v>
      </c>
      <c r="E82" s="211" t="s">
        <v>1353</v>
      </c>
      <c r="F82" s="211">
        <v>20180325</v>
      </c>
      <c r="G82" s="211" t="s">
        <v>142</v>
      </c>
      <c r="H82" s="185">
        <v>2.1579999999999999</v>
      </c>
      <c r="I82" s="185">
        <v>2.2576999999999998</v>
      </c>
      <c r="J82" s="185">
        <v>2.1945000000000001</v>
      </c>
      <c r="L82" s="89">
        <v>15.317399999999999</v>
      </c>
      <c r="M82" s="89">
        <v>15.3309</v>
      </c>
      <c r="N82" s="185">
        <f t="shared" si="4"/>
        <v>9.96999999999999E-2</v>
      </c>
      <c r="O82" s="185">
        <f t="shared" si="5"/>
        <v>3.6500000000000199E-2</v>
      </c>
      <c r="P82" s="185">
        <f t="shared" si="6"/>
        <v>-2.1579999999999999</v>
      </c>
      <c r="Q82" s="185">
        <f t="shared" si="7"/>
        <v>1.3500000000000512E-2</v>
      </c>
      <c r="R82" s="185">
        <v>2.1291999999999999E-3</v>
      </c>
      <c r="S82" s="185" t="s">
        <v>1353</v>
      </c>
      <c r="T82" s="185"/>
    </row>
    <row r="83" spans="1:20" x14ac:dyDescent="0.25">
      <c r="A83" s="152" t="s">
        <v>1084</v>
      </c>
      <c r="B83" s="211">
        <v>28</v>
      </c>
      <c r="C83" s="211" t="s">
        <v>1443</v>
      </c>
      <c r="E83" s="211" t="s">
        <v>1354</v>
      </c>
      <c r="F83" s="211">
        <v>20180325</v>
      </c>
      <c r="G83" s="211" t="s">
        <v>142</v>
      </c>
      <c r="H83" s="185">
        <v>1.9722</v>
      </c>
      <c r="I83" s="185">
        <v>2.0564</v>
      </c>
      <c r="J83" s="185">
        <v>2.0045000000000002</v>
      </c>
      <c r="K83" s="185"/>
      <c r="L83" s="89">
        <v>14.355600000000001</v>
      </c>
      <c r="M83" s="89">
        <v>14.374000000000001</v>
      </c>
      <c r="N83" s="185">
        <f t="shared" si="4"/>
        <v>8.4200000000000053E-2</v>
      </c>
      <c r="O83" s="185">
        <f t="shared" si="5"/>
        <v>3.2300000000000217E-2</v>
      </c>
      <c r="P83" s="185">
        <f t="shared" si="6"/>
        <v>-1.9722</v>
      </c>
      <c r="Q83" s="185">
        <f t="shared" si="7"/>
        <v>1.839999999999975E-2</v>
      </c>
      <c r="R83" s="185">
        <v>1.7659999999999998E-3</v>
      </c>
      <c r="S83" s="185" t="s">
        <v>1354</v>
      </c>
      <c r="T83" s="185"/>
    </row>
    <row r="84" spans="1:20" x14ac:dyDescent="0.25">
      <c r="A84" s="152" t="s">
        <v>1084</v>
      </c>
      <c r="B84" s="211">
        <v>28</v>
      </c>
      <c r="C84" s="211" t="s">
        <v>1443</v>
      </c>
      <c r="E84" s="211" t="s">
        <v>1355</v>
      </c>
      <c r="F84" s="211">
        <v>20180325</v>
      </c>
      <c r="G84" s="211" t="s">
        <v>142</v>
      </c>
      <c r="H84" s="185">
        <v>2.1661999999999999</v>
      </c>
      <c r="I84" s="185">
        <v>2.2854999999999999</v>
      </c>
      <c r="J84" s="185">
        <v>2.2121</v>
      </c>
      <c r="L84" s="89">
        <v>15.044</v>
      </c>
      <c r="M84" s="89">
        <v>15.062799999999999</v>
      </c>
      <c r="N84" s="185">
        <f t="shared" si="4"/>
        <v>0.11929999999999996</v>
      </c>
      <c r="O84" s="185">
        <f t="shared" si="5"/>
        <v>4.5900000000000052E-2</v>
      </c>
      <c r="P84" s="185">
        <f t="shared" si="6"/>
        <v>-2.1661999999999999</v>
      </c>
      <c r="Q84" s="185">
        <f t="shared" si="7"/>
        <v>1.8799999999998818E-2</v>
      </c>
      <c r="R84" s="185">
        <v>3.8847999999999999E-3</v>
      </c>
      <c r="S84" s="185" t="s">
        <v>1355</v>
      </c>
      <c r="T84" s="185"/>
    </row>
    <row r="85" spans="1:20" x14ac:dyDescent="0.25">
      <c r="A85" s="152" t="s">
        <v>1084</v>
      </c>
      <c r="B85" s="211">
        <v>31</v>
      </c>
      <c r="C85" s="211" t="s">
        <v>1443</v>
      </c>
      <c r="E85" s="211" t="s">
        <v>1356</v>
      </c>
      <c r="F85" s="211">
        <v>20180325</v>
      </c>
      <c r="G85" s="211" t="s">
        <v>142</v>
      </c>
      <c r="H85" s="185">
        <v>2.1173000000000002</v>
      </c>
      <c r="I85" s="185">
        <v>2.1835</v>
      </c>
      <c r="J85" s="185">
        <v>2.1456</v>
      </c>
      <c r="K85" s="89">
        <v>2.161</v>
      </c>
      <c r="L85" s="89">
        <v>15.2136</v>
      </c>
      <c r="M85" s="89">
        <v>15.224299999999999</v>
      </c>
      <c r="N85" s="185">
        <f t="shared" si="4"/>
        <v>6.6199999999999815E-2</v>
      </c>
      <c r="O85" s="185">
        <f t="shared" si="5"/>
        <v>2.829999999999977E-2</v>
      </c>
      <c r="P85" s="185">
        <f t="shared" si="6"/>
        <v>4.369999999999985E-2</v>
      </c>
      <c r="Q85" s="185">
        <f t="shared" si="7"/>
        <v>1.0699999999999932E-2</v>
      </c>
      <c r="R85" s="185">
        <v>1.7392000000000002E-3</v>
      </c>
      <c r="S85" s="185" t="s">
        <v>1356</v>
      </c>
      <c r="T85" s="185"/>
    </row>
    <row r="86" spans="1:20" x14ac:dyDescent="0.25">
      <c r="A86" s="152" t="s">
        <v>1084</v>
      </c>
      <c r="B86" s="211">
        <v>31</v>
      </c>
      <c r="C86" s="211" t="s">
        <v>1443</v>
      </c>
      <c r="E86" s="211" t="s">
        <v>1357</v>
      </c>
      <c r="F86" s="211">
        <v>20180325</v>
      </c>
      <c r="G86" s="211" t="s">
        <v>142</v>
      </c>
      <c r="H86" s="185">
        <v>2.5270999999999999</v>
      </c>
      <c r="I86" s="185">
        <v>2.6034999999999999</v>
      </c>
      <c r="J86" s="185">
        <v>2.5546000000000002</v>
      </c>
      <c r="K86" s="89">
        <v>2.5689000000000002</v>
      </c>
      <c r="L86" s="89">
        <v>14.3216</v>
      </c>
      <c r="M86" s="89">
        <v>14.3316</v>
      </c>
      <c r="N86" s="185">
        <f t="shared" si="4"/>
        <v>7.6400000000000023E-2</v>
      </c>
      <c r="O86" s="185">
        <f t="shared" si="5"/>
        <v>2.7500000000000302E-2</v>
      </c>
      <c r="P86" s="185">
        <f t="shared" si="6"/>
        <v>4.1800000000000281E-2</v>
      </c>
      <c r="Q86" s="185">
        <f t="shared" si="7"/>
        <v>9.9999999999997868E-3</v>
      </c>
      <c r="T86" s="185"/>
    </row>
    <row r="87" spans="1:20" x14ac:dyDescent="0.25">
      <c r="A87" s="152" t="s">
        <v>1084</v>
      </c>
      <c r="B87" s="211">
        <v>31</v>
      </c>
      <c r="C87" s="211" t="s">
        <v>1443</v>
      </c>
      <c r="E87" s="211" t="s">
        <v>1358</v>
      </c>
      <c r="F87" s="211">
        <v>20180325</v>
      </c>
      <c r="G87" s="211" t="s">
        <v>142</v>
      </c>
      <c r="H87" s="185">
        <v>2.3241000000000001</v>
      </c>
      <c r="I87" s="185">
        <v>2.4135</v>
      </c>
      <c r="J87" s="185">
        <v>2.3597999999999999</v>
      </c>
      <c r="K87" s="89">
        <v>2.3713000000000002</v>
      </c>
      <c r="L87" s="89">
        <v>14.2943</v>
      </c>
      <c r="M87" s="89">
        <v>14.3073</v>
      </c>
      <c r="N87" s="185">
        <f t="shared" si="4"/>
        <v>8.9399999999999924E-2</v>
      </c>
      <c r="O87" s="185">
        <f t="shared" si="5"/>
        <v>3.5699999999999843E-2</v>
      </c>
      <c r="P87" s="185">
        <f t="shared" si="6"/>
        <v>4.7200000000000131E-2</v>
      </c>
      <c r="Q87" s="185">
        <f t="shared" si="7"/>
        <v>1.2999999999999901E-2</v>
      </c>
      <c r="R87" s="185">
        <v>2.624E-3</v>
      </c>
      <c r="S87" s="185" t="s">
        <v>1358</v>
      </c>
      <c r="T87" s="185"/>
    </row>
    <row r="88" spans="1:20" x14ac:dyDescent="0.25">
      <c r="A88" s="189" t="s">
        <v>1084</v>
      </c>
      <c r="B88" s="211">
        <v>31</v>
      </c>
      <c r="C88" s="211" t="s">
        <v>1443</v>
      </c>
      <c r="E88" s="211" t="s">
        <v>1359</v>
      </c>
      <c r="F88" s="211">
        <v>20180325</v>
      </c>
      <c r="G88" s="211" t="s">
        <v>142</v>
      </c>
      <c r="H88" s="185">
        <v>2.0636999999999999</v>
      </c>
      <c r="I88" s="185">
        <v>2.1496</v>
      </c>
      <c r="J88" s="185">
        <v>2.0958000000000001</v>
      </c>
      <c r="K88" s="185">
        <v>2.1097999999999999</v>
      </c>
      <c r="L88" s="89">
        <v>13.9101</v>
      </c>
      <c r="M88" s="89">
        <v>13.9208</v>
      </c>
      <c r="N88" s="185">
        <f t="shared" si="4"/>
        <v>8.5900000000000087E-2</v>
      </c>
      <c r="O88" s="185">
        <f t="shared" si="5"/>
        <v>3.2100000000000239E-2</v>
      </c>
      <c r="P88" s="185">
        <f t="shared" si="6"/>
        <v>4.610000000000003E-2</v>
      </c>
      <c r="Q88" s="185">
        <f t="shared" si="7"/>
        <v>1.0699999999999932E-2</v>
      </c>
      <c r="R88" s="185">
        <v>1.8784000000000001E-3</v>
      </c>
      <c r="S88" s="185" t="s">
        <v>1359</v>
      </c>
      <c r="T88" s="185"/>
    </row>
    <row r="89" spans="1:20" x14ac:dyDescent="0.25">
      <c r="A89" s="152" t="s">
        <v>1084</v>
      </c>
      <c r="B89" s="211">
        <v>32</v>
      </c>
      <c r="C89" s="211" t="s">
        <v>1443</v>
      </c>
      <c r="E89" s="211" t="s">
        <v>1360</v>
      </c>
      <c r="F89" s="211">
        <v>20180325</v>
      </c>
      <c r="G89" s="211" t="s">
        <v>142</v>
      </c>
      <c r="H89" s="185">
        <v>2.0968</v>
      </c>
      <c r="I89" s="185">
        <v>2.1663000000000001</v>
      </c>
      <c r="J89" s="185">
        <v>2.1273</v>
      </c>
      <c r="K89" s="89">
        <v>2.1364000000000001</v>
      </c>
      <c r="L89" s="185">
        <v>14.3316</v>
      </c>
      <c r="M89" s="89">
        <v>14.343</v>
      </c>
      <c r="N89" s="185">
        <f t="shared" si="4"/>
        <v>6.9500000000000117E-2</v>
      </c>
      <c r="O89" s="185">
        <f t="shared" si="5"/>
        <v>3.0499999999999972E-2</v>
      </c>
      <c r="P89" s="185">
        <f t="shared" si="6"/>
        <v>3.960000000000008E-2</v>
      </c>
      <c r="Q89" s="185">
        <f t="shared" si="7"/>
        <v>1.1400000000000077E-2</v>
      </c>
      <c r="R89" s="185">
        <v>2.1503999999999998E-3</v>
      </c>
      <c r="S89" s="185" t="s">
        <v>1360</v>
      </c>
      <c r="T89" s="185"/>
    </row>
    <row r="90" spans="1:20" x14ac:dyDescent="0.25">
      <c r="A90" s="152" t="s">
        <v>1084</v>
      </c>
      <c r="B90" s="211">
        <v>32</v>
      </c>
      <c r="C90" s="211" t="s">
        <v>1443</v>
      </c>
      <c r="E90" s="211" t="s">
        <v>1361</v>
      </c>
      <c r="F90" s="211">
        <v>20180325</v>
      </c>
      <c r="G90" s="211" t="s">
        <v>142</v>
      </c>
      <c r="H90" s="185">
        <v>2.2641</v>
      </c>
      <c r="I90" s="185">
        <v>2.3355000000000001</v>
      </c>
      <c r="J90" s="185">
        <v>2.2873999999999999</v>
      </c>
      <c r="K90" s="185">
        <v>2.3062999999999998</v>
      </c>
      <c r="L90" s="185">
        <v>13.9115</v>
      </c>
      <c r="M90" s="89">
        <v>13.9177</v>
      </c>
      <c r="N90" s="185">
        <f t="shared" si="4"/>
        <v>7.140000000000013E-2</v>
      </c>
      <c r="O90" s="185">
        <f t="shared" si="5"/>
        <v>2.3299999999999876E-2</v>
      </c>
      <c r="P90" s="185">
        <f t="shared" si="6"/>
        <v>4.2199999999999793E-2</v>
      </c>
      <c r="Q90" s="185">
        <f t="shared" si="7"/>
        <v>6.1999999999997613E-3</v>
      </c>
      <c r="R90" s="185">
        <v>1.2359999999999999E-3</v>
      </c>
      <c r="S90" s="185" t="s">
        <v>1361</v>
      </c>
      <c r="T90" s="185"/>
    </row>
    <row r="91" spans="1:20" x14ac:dyDescent="0.25">
      <c r="A91" s="189" t="s">
        <v>1084</v>
      </c>
      <c r="B91" s="211">
        <v>32</v>
      </c>
      <c r="C91" s="211" t="s">
        <v>1443</v>
      </c>
      <c r="E91" s="211" t="s">
        <v>1362</v>
      </c>
      <c r="F91" s="211">
        <v>20180325</v>
      </c>
      <c r="G91" s="211" t="s">
        <v>142</v>
      </c>
      <c r="H91" s="185">
        <v>2.2902</v>
      </c>
      <c r="I91" s="185">
        <v>2.367</v>
      </c>
      <c r="J91" s="185">
        <v>2.3216000000000001</v>
      </c>
      <c r="K91" s="185">
        <v>2.3351000000000002</v>
      </c>
      <c r="L91" s="185">
        <v>15.3405</v>
      </c>
      <c r="M91" s="89">
        <v>15.3515</v>
      </c>
      <c r="N91" s="185">
        <f t="shared" si="4"/>
        <v>7.6799999999999979E-2</v>
      </c>
      <c r="O91" s="185">
        <f t="shared" si="5"/>
        <v>3.1400000000000095E-2</v>
      </c>
      <c r="P91" s="185">
        <f t="shared" si="6"/>
        <v>4.4900000000000162E-2</v>
      </c>
      <c r="Q91" s="185">
        <f t="shared" si="7"/>
        <v>1.0999999999999233E-2</v>
      </c>
      <c r="R91" s="185">
        <v>1.7396000000000002E-3</v>
      </c>
      <c r="S91" s="185" t="s">
        <v>1362</v>
      </c>
      <c r="T91" s="185"/>
    </row>
    <row r="92" spans="1:20" x14ac:dyDescent="0.25">
      <c r="A92" s="152" t="s">
        <v>1084</v>
      </c>
      <c r="B92" s="184">
        <v>32</v>
      </c>
      <c r="C92" s="211" t="s">
        <v>1443</v>
      </c>
      <c r="E92" s="211" t="s">
        <v>1363</v>
      </c>
      <c r="F92" s="211">
        <v>20180325</v>
      </c>
      <c r="G92" s="211" t="s">
        <v>142</v>
      </c>
      <c r="H92" s="185">
        <v>2.5505</v>
      </c>
      <c r="I92" s="185">
        <v>2.6493000000000002</v>
      </c>
      <c r="J92" s="185">
        <v>2.5897999999999999</v>
      </c>
      <c r="K92" s="89">
        <v>2.5956999999999999</v>
      </c>
      <c r="L92" s="185">
        <v>14.305300000000001</v>
      </c>
      <c r="M92" s="89">
        <v>14.3194</v>
      </c>
      <c r="N92" s="185">
        <f t="shared" si="4"/>
        <v>9.8800000000000221E-2</v>
      </c>
      <c r="O92" s="185">
        <f t="shared" si="5"/>
        <v>3.9299999999999891E-2</v>
      </c>
      <c r="P92" s="185">
        <f t="shared" si="6"/>
        <v>4.5199999999999907E-2</v>
      </c>
      <c r="Q92" s="185">
        <f t="shared" si="7"/>
        <v>1.4099999999999113E-2</v>
      </c>
      <c r="R92" s="185">
        <v>2.7204000000000004E-3</v>
      </c>
      <c r="S92" s="185" t="s">
        <v>1363</v>
      </c>
      <c r="T92" s="185"/>
    </row>
    <row r="93" spans="1:20" x14ac:dyDescent="0.25">
      <c r="A93" s="189" t="s">
        <v>1084</v>
      </c>
      <c r="B93" s="211">
        <v>32</v>
      </c>
      <c r="C93" s="211" t="s">
        <v>1443</v>
      </c>
      <c r="E93" s="211" t="s">
        <v>1364</v>
      </c>
      <c r="F93" s="211">
        <v>20180325</v>
      </c>
      <c r="G93" s="211" t="s">
        <v>142</v>
      </c>
      <c r="H93" s="185">
        <v>2.3891</v>
      </c>
      <c r="I93" s="185">
        <v>2.4609999999999999</v>
      </c>
      <c r="J93" s="185">
        <v>2.4165999999999999</v>
      </c>
      <c r="K93" s="89">
        <v>2.4237000000000002</v>
      </c>
      <c r="L93" s="185">
        <v>15.083500000000001</v>
      </c>
      <c r="M93" s="89">
        <v>15.093500000000001</v>
      </c>
      <c r="N93" s="185">
        <f t="shared" si="4"/>
        <v>7.1899999999999853E-2</v>
      </c>
      <c r="O93" s="185">
        <f t="shared" si="5"/>
        <v>2.7499999999999858E-2</v>
      </c>
      <c r="P93" s="185">
        <f t="shared" si="6"/>
        <v>3.4600000000000186E-2</v>
      </c>
      <c r="Q93" s="185">
        <f t="shared" si="7"/>
        <v>9.9999999999997868E-3</v>
      </c>
      <c r="R93" s="185">
        <v>1.7648E-3</v>
      </c>
      <c r="S93" s="185" t="s">
        <v>1364</v>
      </c>
      <c r="T93" s="185"/>
    </row>
    <row r="94" spans="1:20" x14ac:dyDescent="0.25">
      <c r="A94" s="152" t="s">
        <v>1084</v>
      </c>
      <c r="B94" s="211">
        <v>32</v>
      </c>
      <c r="C94" s="211" t="s">
        <v>1443</v>
      </c>
      <c r="E94" s="211" t="s">
        <v>1365</v>
      </c>
      <c r="F94" s="211">
        <v>20180325</v>
      </c>
      <c r="G94" s="211" t="s">
        <v>142</v>
      </c>
      <c r="H94" s="185">
        <v>1.8271999999999999</v>
      </c>
      <c r="I94" s="185">
        <v>1.8653</v>
      </c>
      <c r="J94" s="185">
        <v>1.8527</v>
      </c>
      <c r="K94" s="185">
        <v>1.8434999999999999</v>
      </c>
      <c r="L94" s="185">
        <v>14.6218</v>
      </c>
      <c r="M94" s="89">
        <v>14.629099999999999</v>
      </c>
      <c r="N94" s="185">
        <f t="shared" si="4"/>
        <v>3.8100000000000023E-2</v>
      </c>
      <c r="O94" s="185">
        <f t="shared" si="5"/>
        <v>2.5500000000000078E-2</v>
      </c>
      <c r="P94" s="185">
        <f t="shared" si="6"/>
        <v>1.6299999999999981E-2</v>
      </c>
      <c r="Q94" s="185">
        <f t="shared" si="7"/>
        <v>7.299999999998974E-3</v>
      </c>
      <c r="R94" s="185">
        <v>1.3251999999999999E-3</v>
      </c>
      <c r="S94" s="185" t="s">
        <v>1365</v>
      </c>
      <c r="T94" s="185"/>
    </row>
    <row r="95" spans="1:20" x14ac:dyDescent="0.25">
      <c r="A95" s="152" t="s">
        <v>1084</v>
      </c>
      <c r="B95" s="211">
        <v>32</v>
      </c>
      <c r="C95" s="211" t="s">
        <v>1443</v>
      </c>
      <c r="E95" s="211" t="s">
        <v>1366</v>
      </c>
      <c r="F95" s="211">
        <v>20180325</v>
      </c>
      <c r="G95" s="211" t="s">
        <v>142</v>
      </c>
      <c r="H95" s="185">
        <v>2.4199000000000002</v>
      </c>
      <c r="I95" s="185">
        <v>2.5213999999999999</v>
      </c>
      <c r="J95" s="185">
        <v>2.4584000000000001</v>
      </c>
      <c r="K95" s="185">
        <v>2.4699</v>
      </c>
      <c r="L95" s="185">
        <v>14.956300000000001</v>
      </c>
      <c r="M95" s="89">
        <v>14.968500000000001</v>
      </c>
      <c r="N95" s="185">
        <f t="shared" si="4"/>
        <v>0.1014999999999997</v>
      </c>
      <c r="O95" s="185">
        <f t="shared" si="5"/>
        <v>3.8499999999999979E-2</v>
      </c>
      <c r="P95" s="185">
        <f t="shared" si="6"/>
        <v>4.9999999999999822E-2</v>
      </c>
      <c r="Q95" s="185">
        <f t="shared" si="7"/>
        <v>1.2199999999999989E-2</v>
      </c>
      <c r="R95" s="185">
        <v>2.0460000000000001E-3</v>
      </c>
      <c r="S95" s="185" t="s">
        <v>1366</v>
      </c>
      <c r="T95" s="185"/>
    </row>
    <row r="96" spans="1:20" x14ac:dyDescent="0.25">
      <c r="A96" s="152" t="s">
        <v>1084</v>
      </c>
      <c r="B96" s="211">
        <v>32</v>
      </c>
      <c r="C96" s="211" t="s">
        <v>1443</v>
      </c>
      <c r="E96" s="211" t="s">
        <v>1367</v>
      </c>
      <c r="F96" s="211">
        <v>20180325</v>
      </c>
      <c r="G96" s="211" t="s">
        <v>142</v>
      </c>
      <c r="H96" s="185">
        <v>1.9326000000000001</v>
      </c>
      <c r="I96" s="185">
        <v>2.0278999999999998</v>
      </c>
      <c r="J96" s="185">
        <v>1.9704999999999999</v>
      </c>
      <c r="K96" s="185">
        <v>1.9834000000000001</v>
      </c>
      <c r="L96" s="185">
        <v>13.898199999999999</v>
      </c>
      <c r="M96" s="89">
        <v>13.909800000000001</v>
      </c>
      <c r="N96" s="185">
        <f t="shared" si="4"/>
        <v>9.5299999999999718E-2</v>
      </c>
      <c r="O96" s="185">
        <f t="shared" si="5"/>
        <v>3.7899999999999823E-2</v>
      </c>
      <c r="P96" s="185">
        <f t="shared" si="6"/>
        <v>5.0799999999999956E-2</v>
      </c>
      <c r="Q96" s="185">
        <f t="shared" si="7"/>
        <v>1.1600000000001387E-2</v>
      </c>
      <c r="R96" s="185">
        <v>1.9956000000000002E-3</v>
      </c>
      <c r="S96" s="185" t="s">
        <v>1367</v>
      </c>
      <c r="T96" s="185"/>
    </row>
    <row r="97" spans="1:20" x14ac:dyDescent="0.25">
      <c r="A97" s="152" t="s">
        <v>1197</v>
      </c>
      <c r="B97" s="211">
        <v>26</v>
      </c>
      <c r="C97" s="211" t="s">
        <v>1306</v>
      </c>
      <c r="D97" s="211" t="s">
        <v>1593</v>
      </c>
      <c r="E97" s="211" t="s">
        <v>1368</v>
      </c>
      <c r="F97" s="211">
        <v>20180406</v>
      </c>
      <c r="G97" s="211" t="s">
        <v>575</v>
      </c>
      <c r="H97" s="185">
        <v>2.0629</v>
      </c>
      <c r="I97" s="185">
        <v>2.1265999999999998</v>
      </c>
      <c r="J97" s="185">
        <v>2.0859999999999999</v>
      </c>
      <c r="K97" s="185"/>
      <c r="L97" s="185">
        <v>14.502599999999999</v>
      </c>
      <c r="M97" s="89">
        <v>14.510400000000001</v>
      </c>
      <c r="N97" s="185">
        <f t="shared" si="4"/>
        <v>6.3699999999999868E-2</v>
      </c>
      <c r="O97" s="185">
        <f t="shared" si="5"/>
        <v>2.3099999999999898E-2</v>
      </c>
      <c r="P97" s="185">
        <f t="shared" si="6"/>
        <v>-2.0629</v>
      </c>
      <c r="Q97" s="185">
        <f t="shared" si="7"/>
        <v>7.8000000000013614E-3</v>
      </c>
      <c r="R97" s="185">
        <v>1.7404E-3</v>
      </c>
      <c r="S97" s="185" t="s">
        <v>1368</v>
      </c>
      <c r="T97" s="185"/>
    </row>
    <row r="98" spans="1:20" x14ac:dyDescent="0.25">
      <c r="A98" s="152" t="s">
        <v>1197</v>
      </c>
      <c r="B98" s="184">
        <v>26</v>
      </c>
      <c r="C98" s="211" t="s">
        <v>1306</v>
      </c>
      <c r="D98" s="211" t="s">
        <v>1593</v>
      </c>
      <c r="E98" s="211" t="s">
        <v>1369</v>
      </c>
      <c r="F98" s="211">
        <v>20180406</v>
      </c>
      <c r="G98" s="211" t="s">
        <v>575</v>
      </c>
      <c r="H98" s="185">
        <v>2.3081999999999998</v>
      </c>
      <c r="I98" s="185">
        <v>2.3807999999999998</v>
      </c>
      <c r="J98" s="185">
        <v>2.3321999999999998</v>
      </c>
      <c r="L98" s="185">
        <v>13.844200000000001</v>
      </c>
      <c r="M98" s="89">
        <v>13.852499999999999</v>
      </c>
      <c r="N98" s="185">
        <f t="shared" si="4"/>
        <v>7.2599999999999998E-2</v>
      </c>
      <c r="O98" s="185">
        <f t="shared" si="5"/>
        <v>2.4000000000000021E-2</v>
      </c>
      <c r="P98" s="185">
        <f t="shared" si="6"/>
        <v>-2.3081999999999998</v>
      </c>
      <c r="Q98" s="185">
        <f t="shared" si="7"/>
        <v>8.2999999999984198E-3</v>
      </c>
      <c r="S98" s="185" t="s">
        <v>1369</v>
      </c>
      <c r="T98" s="185"/>
    </row>
    <row r="99" spans="1:20" x14ac:dyDescent="0.25">
      <c r="A99" s="152" t="s">
        <v>1197</v>
      </c>
      <c r="B99" s="211">
        <v>26</v>
      </c>
      <c r="C99" s="211" t="s">
        <v>1306</v>
      </c>
      <c r="E99" s="211" t="s">
        <v>1370</v>
      </c>
      <c r="F99" s="211">
        <v>20180407</v>
      </c>
      <c r="G99" s="211" t="s">
        <v>575</v>
      </c>
      <c r="H99" s="185">
        <v>2.1183999999999998</v>
      </c>
      <c r="I99" s="185">
        <v>2.1766999999999999</v>
      </c>
      <c r="J99" s="185">
        <v>2.1393</v>
      </c>
      <c r="L99" s="89">
        <v>15.349399999999999</v>
      </c>
      <c r="M99" s="89">
        <v>15.3552</v>
      </c>
      <c r="N99" s="185">
        <f t="shared" si="4"/>
        <v>5.8300000000000018E-2</v>
      </c>
      <c r="O99" s="185">
        <f t="shared" si="5"/>
        <v>2.0900000000000141E-2</v>
      </c>
      <c r="P99" s="185">
        <f t="shared" si="6"/>
        <v>-2.1183999999999998</v>
      </c>
      <c r="Q99" s="185">
        <f t="shared" si="7"/>
        <v>5.8000000000006935E-3</v>
      </c>
      <c r="R99" s="185">
        <v>1.5676000000000002E-3</v>
      </c>
      <c r="S99" s="185" t="s">
        <v>1370</v>
      </c>
      <c r="T99" s="185"/>
    </row>
    <row r="100" spans="1:20" x14ac:dyDescent="0.25">
      <c r="A100" s="152" t="s">
        <v>1197</v>
      </c>
      <c r="B100" s="211">
        <v>26</v>
      </c>
      <c r="C100" s="211" t="s">
        <v>1306</v>
      </c>
      <c r="E100" s="211" t="s">
        <v>1371</v>
      </c>
      <c r="F100" s="211">
        <v>20180407</v>
      </c>
      <c r="G100" s="211" t="s">
        <v>575</v>
      </c>
      <c r="H100" s="185">
        <v>1.9662999999999999</v>
      </c>
      <c r="I100" s="185">
        <v>2.0375000000000001</v>
      </c>
      <c r="J100" s="185">
        <v>1.9930000000000001</v>
      </c>
      <c r="K100" s="185"/>
      <c r="L100" s="89">
        <v>14.207100000000001</v>
      </c>
      <c r="M100" s="89">
        <v>14.216200000000001</v>
      </c>
      <c r="N100" s="185">
        <f t="shared" si="4"/>
        <v>7.1200000000000152E-2</v>
      </c>
      <c r="O100" s="185">
        <f t="shared" si="5"/>
        <v>2.6700000000000168E-2</v>
      </c>
      <c r="P100" s="185">
        <f t="shared" si="6"/>
        <v>-1.9662999999999999</v>
      </c>
      <c r="Q100" s="185">
        <f t="shared" si="7"/>
        <v>9.100000000000108E-3</v>
      </c>
      <c r="R100" s="185">
        <v>1.9303999999999999E-3</v>
      </c>
      <c r="S100" s="185" t="s">
        <v>1371</v>
      </c>
      <c r="T100" s="185"/>
    </row>
    <row r="101" spans="1:20" x14ac:dyDescent="0.25">
      <c r="A101" s="152" t="s">
        <v>1197</v>
      </c>
      <c r="B101" s="211">
        <v>26</v>
      </c>
      <c r="C101" s="211" t="s">
        <v>1306</v>
      </c>
      <c r="E101" s="211" t="s">
        <v>1372</v>
      </c>
      <c r="F101" s="211">
        <v>20180407</v>
      </c>
      <c r="G101" s="211" t="s">
        <v>575</v>
      </c>
      <c r="H101" s="185">
        <v>2.0623999999999998</v>
      </c>
      <c r="I101" s="185">
        <v>2.1254</v>
      </c>
      <c r="J101" s="185">
        <v>2.0857000000000001</v>
      </c>
      <c r="L101" s="89">
        <v>14.391400000000001</v>
      </c>
      <c r="M101" s="89">
        <v>14.4</v>
      </c>
      <c r="N101" s="185">
        <f t="shared" si="4"/>
        <v>6.3000000000000167E-2</v>
      </c>
      <c r="O101" s="185">
        <f t="shared" si="5"/>
        <v>2.330000000000032E-2</v>
      </c>
      <c r="P101" s="185">
        <f t="shared" si="6"/>
        <v>-2.0623999999999998</v>
      </c>
      <c r="Q101" s="185">
        <f t="shared" si="7"/>
        <v>8.5999999999994969E-3</v>
      </c>
      <c r="R101" s="185">
        <v>1.9028000000000001E-3</v>
      </c>
      <c r="S101" s="185" t="s">
        <v>1372</v>
      </c>
      <c r="T101" s="185"/>
    </row>
    <row r="102" spans="1:20" x14ac:dyDescent="0.25">
      <c r="A102" s="152" t="s">
        <v>1258</v>
      </c>
      <c r="B102" s="211">
        <v>26</v>
      </c>
      <c r="C102" s="211" t="s">
        <v>1306</v>
      </c>
      <c r="E102" s="211" t="s">
        <v>465</v>
      </c>
      <c r="F102" s="211">
        <v>20180413</v>
      </c>
      <c r="G102" s="211" t="s">
        <v>575</v>
      </c>
      <c r="H102" s="185">
        <v>2.1030000000000002</v>
      </c>
      <c r="I102" s="185">
        <v>2.1757</v>
      </c>
      <c r="J102" s="185">
        <v>2.1282999999999999</v>
      </c>
      <c r="L102" s="89">
        <v>14.0299</v>
      </c>
      <c r="M102" s="89">
        <v>14.039</v>
      </c>
      <c r="N102" s="185">
        <f t="shared" si="4"/>
        <v>7.2699999999999765E-2</v>
      </c>
      <c r="O102" s="185">
        <f t="shared" si="5"/>
        <v>2.5299999999999656E-2</v>
      </c>
      <c r="P102" s="185">
        <f t="shared" si="6"/>
        <v>-2.1030000000000002</v>
      </c>
      <c r="Q102" s="185">
        <f t="shared" si="7"/>
        <v>9.100000000000108E-3</v>
      </c>
      <c r="R102" s="185">
        <v>1.9864000000000001E-3</v>
      </c>
      <c r="S102" s="185" t="s">
        <v>465</v>
      </c>
      <c r="T102" s="185"/>
    </row>
    <row r="103" spans="1:20" x14ac:dyDescent="0.25">
      <c r="A103" s="152" t="s">
        <v>1258</v>
      </c>
      <c r="B103" s="211">
        <v>26</v>
      </c>
      <c r="C103" s="211" t="s">
        <v>1306</v>
      </c>
      <c r="E103" s="211" t="s">
        <v>466</v>
      </c>
      <c r="F103" s="211">
        <v>20180413</v>
      </c>
      <c r="G103" s="211" t="s">
        <v>575</v>
      </c>
      <c r="H103" s="89">
        <v>2.1246</v>
      </c>
      <c r="I103" s="89">
        <v>2.1916000000000002</v>
      </c>
      <c r="J103" s="89">
        <v>2.1478999999999999</v>
      </c>
      <c r="L103" s="89">
        <v>14.3073</v>
      </c>
      <c r="M103" s="89">
        <v>14.3163</v>
      </c>
      <c r="N103" s="185">
        <f t="shared" si="4"/>
        <v>6.7000000000000171E-2</v>
      </c>
      <c r="O103" s="185">
        <f t="shared" si="5"/>
        <v>2.3299999999999876E-2</v>
      </c>
      <c r="P103" s="185">
        <f t="shared" si="6"/>
        <v>-2.1246</v>
      </c>
      <c r="Q103" s="185">
        <f t="shared" si="7"/>
        <v>9.0000000000003411E-3</v>
      </c>
      <c r="R103" s="185">
        <v>1.9224000000000001E-3</v>
      </c>
      <c r="S103" s="185" t="s">
        <v>466</v>
      </c>
      <c r="T103" s="185"/>
    </row>
    <row r="104" spans="1:20" x14ac:dyDescent="0.25">
      <c r="A104" s="152" t="s">
        <v>1258</v>
      </c>
      <c r="B104" s="211">
        <v>26</v>
      </c>
      <c r="C104" s="211" t="s">
        <v>1306</v>
      </c>
      <c r="E104" s="211" t="s">
        <v>467</v>
      </c>
      <c r="F104" s="211">
        <v>20180413</v>
      </c>
      <c r="G104" s="211" t="s">
        <v>575</v>
      </c>
      <c r="H104" s="185">
        <v>2.161</v>
      </c>
      <c r="I104" s="185">
        <v>2.2353000000000001</v>
      </c>
      <c r="J104" s="185">
        <v>2.1876000000000002</v>
      </c>
      <c r="L104" s="89">
        <v>14.3499</v>
      </c>
      <c r="M104" s="89">
        <v>14.354699999999999</v>
      </c>
      <c r="N104" s="185">
        <f t="shared" si="4"/>
        <v>7.4300000000000033E-2</v>
      </c>
      <c r="O104" s="185">
        <f t="shared" si="5"/>
        <v>2.6600000000000179E-2</v>
      </c>
      <c r="P104" s="185">
        <f t="shared" si="6"/>
        <v>-2.161</v>
      </c>
      <c r="Q104" s="185">
        <f t="shared" si="7"/>
        <v>4.7999999999994714E-3</v>
      </c>
      <c r="R104" s="185">
        <v>2.1524000000000001E-3</v>
      </c>
      <c r="S104" s="185" t="s">
        <v>467</v>
      </c>
      <c r="T104" s="185"/>
    </row>
    <row r="105" spans="1:20" x14ac:dyDescent="0.25">
      <c r="A105" s="152" t="s">
        <v>1258</v>
      </c>
      <c r="B105" s="211">
        <v>31</v>
      </c>
      <c r="C105" s="211" t="s">
        <v>1306</v>
      </c>
      <c r="D105" s="211" t="s">
        <v>1593</v>
      </c>
      <c r="E105" s="211" t="s">
        <v>468</v>
      </c>
      <c r="F105" s="211">
        <v>20180413</v>
      </c>
      <c r="G105" s="211" t="s">
        <v>575</v>
      </c>
      <c r="H105" s="185">
        <v>2.0964</v>
      </c>
      <c r="I105" s="185">
        <v>2.1636000000000002</v>
      </c>
      <c r="J105" s="185">
        <v>2.1213000000000002</v>
      </c>
      <c r="K105" s="89">
        <v>2.1374</v>
      </c>
      <c r="L105" s="89">
        <v>15.1807</v>
      </c>
      <c r="M105" s="89">
        <v>15.1912</v>
      </c>
      <c r="N105" s="185">
        <f t="shared" si="4"/>
        <v>6.7200000000000149E-2</v>
      </c>
      <c r="O105" s="185">
        <f t="shared" si="5"/>
        <v>2.4900000000000144E-2</v>
      </c>
      <c r="P105" s="185">
        <f t="shared" si="6"/>
        <v>4.0999999999999925E-2</v>
      </c>
      <c r="Q105" s="185">
        <f t="shared" si="7"/>
        <v>1.0500000000000398E-2</v>
      </c>
      <c r="R105" s="185">
        <v>1.6868E-3</v>
      </c>
      <c r="S105" s="185" t="s">
        <v>468</v>
      </c>
      <c r="T105" s="185"/>
    </row>
    <row r="106" spans="1:20" x14ac:dyDescent="0.25">
      <c r="A106" s="152" t="s">
        <v>1258</v>
      </c>
      <c r="B106" s="211">
        <v>31</v>
      </c>
      <c r="C106" s="211" t="s">
        <v>1306</v>
      </c>
      <c r="D106" s="211" t="s">
        <v>1593</v>
      </c>
      <c r="E106" s="211" t="s">
        <v>469</v>
      </c>
      <c r="F106" s="211">
        <v>20180413</v>
      </c>
      <c r="G106" s="211" t="s">
        <v>575</v>
      </c>
      <c r="H106" s="185">
        <v>2.1133999999999999</v>
      </c>
      <c r="I106" s="185">
        <v>2.15</v>
      </c>
      <c r="J106" s="185">
        <v>2.1392000000000002</v>
      </c>
      <c r="K106" s="185">
        <v>2.1476999999999999</v>
      </c>
      <c r="L106" s="89">
        <v>14.9056</v>
      </c>
      <c r="M106" s="89">
        <v>14.9116</v>
      </c>
      <c r="N106" s="185">
        <f t="shared" si="4"/>
        <v>3.6599999999999966E-2</v>
      </c>
      <c r="O106" s="185">
        <f t="shared" si="5"/>
        <v>2.5800000000000267E-2</v>
      </c>
      <c r="P106" s="185">
        <f t="shared" si="6"/>
        <v>3.4299999999999997E-2</v>
      </c>
      <c r="Q106" s="185">
        <f t="shared" si="7"/>
        <v>6.0000000000002274E-3</v>
      </c>
      <c r="R106" s="185">
        <v>1.0724E-3</v>
      </c>
      <c r="S106" s="185" t="s">
        <v>469</v>
      </c>
      <c r="T106" s="185"/>
    </row>
    <row r="107" spans="1:20" x14ac:dyDescent="0.25">
      <c r="A107" s="152" t="s">
        <v>1258</v>
      </c>
      <c r="B107" s="211">
        <v>31</v>
      </c>
      <c r="C107" s="211" t="s">
        <v>1306</v>
      </c>
      <c r="E107" s="211" t="s">
        <v>470</v>
      </c>
      <c r="F107" s="211">
        <v>20180413</v>
      </c>
      <c r="G107" s="211" t="s">
        <v>575</v>
      </c>
      <c r="H107" s="185">
        <v>2.1606999999999998</v>
      </c>
      <c r="I107" s="185">
        <v>2.2355</v>
      </c>
      <c r="J107" s="185">
        <v>2.19</v>
      </c>
      <c r="K107" s="89">
        <v>2.2025000000000001</v>
      </c>
      <c r="L107" s="89">
        <v>15.023300000000001</v>
      </c>
      <c r="M107" s="89">
        <v>15.036</v>
      </c>
      <c r="N107" s="185">
        <f t="shared" si="4"/>
        <v>7.48000000000002E-2</v>
      </c>
      <c r="O107" s="185">
        <f t="shared" si="5"/>
        <v>2.9300000000000104E-2</v>
      </c>
      <c r="P107" s="185">
        <f t="shared" si="6"/>
        <v>4.1800000000000281E-2</v>
      </c>
      <c r="Q107" s="185">
        <f t="shared" si="7"/>
        <v>1.2699999999998823E-2</v>
      </c>
      <c r="R107" s="185">
        <v>2.2908E-3</v>
      </c>
      <c r="S107" s="185" t="s">
        <v>470</v>
      </c>
      <c r="T107" s="185"/>
    </row>
    <row r="108" spans="1:20" x14ac:dyDescent="0.25">
      <c r="A108" s="152" t="s">
        <v>1258</v>
      </c>
      <c r="B108" s="211">
        <v>31</v>
      </c>
      <c r="C108" s="211" t="s">
        <v>1306</v>
      </c>
      <c r="E108" s="211" t="s">
        <v>471</v>
      </c>
      <c r="F108" s="211">
        <v>20180413</v>
      </c>
      <c r="G108" s="211" t="s">
        <v>575</v>
      </c>
      <c r="H108" s="185">
        <v>1.9590000000000001</v>
      </c>
      <c r="I108" s="185">
        <v>2.0234999999999999</v>
      </c>
      <c r="J108" s="185">
        <v>1.9829000000000001</v>
      </c>
      <c r="K108" s="89">
        <v>1.9970000000000001</v>
      </c>
      <c r="L108" s="89">
        <v>13.9011</v>
      </c>
      <c r="M108" s="89">
        <v>13.9101</v>
      </c>
      <c r="N108" s="185">
        <f t="shared" si="4"/>
        <v>6.449999999999978E-2</v>
      </c>
      <c r="O108" s="185">
        <f t="shared" si="5"/>
        <v>2.3900000000000032E-2</v>
      </c>
      <c r="P108" s="185">
        <f t="shared" si="6"/>
        <v>3.8000000000000034E-2</v>
      </c>
      <c r="Q108" s="185">
        <f t="shared" si="7"/>
        <v>9.0000000000003411E-3</v>
      </c>
      <c r="R108" s="185">
        <v>1.7507999999999998E-3</v>
      </c>
      <c r="S108" s="185" t="s">
        <v>471</v>
      </c>
      <c r="T108" s="185"/>
    </row>
    <row r="109" spans="1:20" x14ac:dyDescent="0.25">
      <c r="A109" s="152" t="s">
        <v>1258</v>
      </c>
      <c r="B109" s="211">
        <v>31</v>
      </c>
      <c r="C109" s="211" t="s">
        <v>1306</v>
      </c>
      <c r="E109" s="211" t="s">
        <v>472</v>
      </c>
      <c r="F109" s="211">
        <v>20180413</v>
      </c>
      <c r="G109" s="211" t="s">
        <v>575</v>
      </c>
      <c r="H109" s="185">
        <v>2.0405000000000002</v>
      </c>
      <c r="I109" s="185">
        <v>2.1076999999999999</v>
      </c>
      <c r="J109" s="185">
        <v>2.0653000000000001</v>
      </c>
      <c r="K109" s="185">
        <v>2.08</v>
      </c>
      <c r="L109" s="89">
        <v>14.9016</v>
      </c>
      <c r="M109" s="89">
        <v>14.911099999999999</v>
      </c>
      <c r="N109" s="185">
        <f t="shared" si="4"/>
        <v>6.7199999999999704E-2</v>
      </c>
      <c r="O109" s="185">
        <f t="shared" si="5"/>
        <v>2.4799999999999933E-2</v>
      </c>
      <c r="P109" s="185">
        <f t="shared" si="6"/>
        <v>3.9499999999999869E-2</v>
      </c>
      <c r="Q109" s="185">
        <f t="shared" si="7"/>
        <v>9.4999999999991758E-3</v>
      </c>
      <c r="R109" s="185">
        <v>1.6739999999999997E-3</v>
      </c>
      <c r="S109" s="185" t="s">
        <v>472</v>
      </c>
      <c r="T109" s="185"/>
    </row>
    <row r="110" spans="1:20" x14ac:dyDescent="0.25">
      <c r="A110" s="152" t="s">
        <v>1258</v>
      </c>
      <c r="B110" s="211">
        <v>31</v>
      </c>
      <c r="C110" s="211" t="s">
        <v>1306</v>
      </c>
      <c r="E110" s="211" t="s">
        <v>473</v>
      </c>
      <c r="F110" s="211">
        <v>20180413</v>
      </c>
      <c r="G110" s="211" t="s">
        <v>575</v>
      </c>
      <c r="H110" s="185">
        <v>2.0569999999999999</v>
      </c>
      <c r="I110" s="185">
        <v>2.1263999999999998</v>
      </c>
      <c r="J110" s="185">
        <v>2.0787</v>
      </c>
      <c r="K110" s="185">
        <v>2.0954999999999999</v>
      </c>
      <c r="L110" s="89">
        <v>14.3224</v>
      </c>
      <c r="M110" s="89">
        <v>14.33</v>
      </c>
      <c r="N110" s="185">
        <f t="shared" si="4"/>
        <v>6.9399999999999906E-2</v>
      </c>
      <c r="O110" s="185">
        <f t="shared" si="5"/>
        <v>2.1700000000000053E-2</v>
      </c>
      <c r="P110" s="185">
        <f t="shared" si="6"/>
        <v>3.8499999999999979E-2</v>
      </c>
      <c r="Q110" s="185">
        <f t="shared" si="7"/>
        <v>7.6000000000000512E-3</v>
      </c>
      <c r="R110" s="185">
        <v>1.3959999999999999E-3</v>
      </c>
      <c r="S110" s="185" t="s">
        <v>473</v>
      </c>
      <c r="T110" s="185"/>
    </row>
    <row r="111" spans="1:20" x14ac:dyDescent="0.25">
      <c r="A111" s="152" t="s">
        <v>1258</v>
      </c>
      <c r="B111" s="211">
        <v>31</v>
      </c>
      <c r="C111" s="211" t="s">
        <v>1306</v>
      </c>
      <c r="E111" s="211" t="s">
        <v>474</v>
      </c>
      <c r="F111" s="211">
        <v>20180413</v>
      </c>
      <c r="G111" s="211" t="s">
        <v>575</v>
      </c>
      <c r="H111" s="185">
        <v>1.9263999999999999</v>
      </c>
      <c r="I111" s="185">
        <v>1.9863</v>
      </c>
      <c r="J111" s="185">
        <v>1.9489000000000001</v>
      </c>
      <c r="K111" s="185">
        <v>1.9645999999999999</v>
      </c>
      <c r="L111" s="89">
        <v>14.363899999999999</v>
      </c>
      <c r="M111" s="89">
        <v>14.3728</v>
      </c>
      <c r="N111" s="185">
        <f t="shared" si="4"/>
        <v>5.9900000000000064E-2</v>
      </c>
      <c r="O111" s="185">
        <f t="shared" si="5"/>
        <v>2.2500000000000187E-2</v>
      </c>
      <c r="P111" s="185">
        <f t="shared" si="6"/>
        <v>3.8200000000000012E-2</v>
      </c>
      <c r="Q111" s="185">
        <f t="shared" si="7"/>
        <v>8.9000000000005741E-3</v>
      </c>
      <c r="R111" s="185">
        <v>1.6695999999999998E-3</v>
      </c>
      <c r="S111" s="185" t="s">
        <v>474</v>
      </c>
      <c r="T111" s="185"/>
    </row>
    <row r="112" spans="1:20" x14ac:dyDescent="0.25">
      <c r="A112" s="152" t="s">
        <v>1258</v>
      </c>
      <c r="B112" s="211">
        <v>31</v>
      </c>
      <c r="C112" s="211" t="s">
        <v>1306</v>
      </c>
      <c r="E112" s="211" t="s">
        <v>1410</v>
      </c>
      <c r="F112" s="211">
        <v>20180413</v>
      </c>
      <c r="G112" s="211" t="s">
        <v>575</v>
      </c>
      <c r="H112" s="185">
        <v>2.6206999999999998</v>
      </c>
      <c r="I112" s="185">
        <v>2.6783999999999999</v>
      </c>
      <c r="J112" s="185">
        <v>2.6410999999999998</v>
      </c>
      <c r="K112" s="185">
        <v>2.6577999999999999</v>
      </c>
      <c r="L112" s="89">
        <v>14.539300000000001</v>
      </c>
      <c r="M112" s="89">
        <v>14.5481</v>
      </c>
      <c r="N112" s="185">
        <f t="shared" si="4"/>
        <v>5.7700000000000085E-2</v>
      </c>
      <c r="O112" s="185">
        <f t="shared" si="5"/>
        <v>2.0399999999999974E-2</v>
      </c>
      <c r="P112" s="185">
        <f t="shared" si="6"/>
        <v>3.7100000000000133E-2</v>
      </c>
      <c r="Q112" s="185">
        <f t="shared" si="7"/>
        <v>8.7999999999990308E-3</v>
      </c>
      <c r="R112" s="185">
        <v>1.4372E-3</v>
      </c>
      <c r="S112" s="185" t="s">
        <v>1410</v>
      </c>
      <c r="T112" s="185"/>
    </row>
    <row r="113" spans="1:20" x14ac:dyDescent="0.25">
      <c r="A113" s="152" t="s">
        <v>1258</v>
      </c>
      <c r="B113" s="211">
        <v>32</v>
      </c>
      <c r="C113" s="211" t="s">
        <v>1306</v>
      </c>
      <c r="D113" s="211" t="s">
        <v>1593</v>
      </c>
      <c r="E113" s="211" t="s">
        <v>1411</v>
      </c>
      <c r="F113" s="211">
        <v>20180413</v>
      </c>
      <c r="G113" s="211" t="s">
        <v>575</v>
      </c>
      <c r="H113" s="185">
        <v>2.1436000000000002</v>
      </c>
      <c r="I113" s="185">
        <v>2.2063000000000001</v>
      </c>
      <c r="J113" s="185">
        <v>2.1638000000000002</v>
      </c>
      <c r="K113" s="185">
        <v>2.1726999999999999</v>
      </c>
      <c r="L113" s="89">
        <v>14.442399999999999</v>
      </c>
      <c r="M113" s="89">
        <v>14.451599999999999</v>
      </c>
      <c r="N113" s="185">
        <f t="shared" si="4"/>
        <v>6.2699999999999978E-2</v>
      </c>
      <c r="O113" s="185">
        <f t="shared" si="5"/>
        <v>2.0199999999999996E-2</v>
      </c>
      <c r="P113" s="185">
        <f t="shared" si="6"/>
        <v>2.9099999999999682E-2</v>
      </c>
      <c r="Q113" s="185">
        <f t="shared" si="7"/>
        <v>9.1999999999998749E-3</v>
      </c>
      <c r="R113" s="185">
        <v>1.652E-3</v>
      </c>
      <c r="S113" s="185" t="s">
        <v>1411</v>
      </c>
      <c r="T113" s="185"/>
    </row>
    <row r="114" spans="1:20" x14ac:dyDescent="0.25">
      <c r="A114" s="152" t="s">
        <v>1258</v>
      </c>
      <c r="B114" s="211">
        <v>34</v>
      </c>
      <c r="C114" s="211" t="s">
        <v>1306</v>
      </c>
      <c r="D114" s="211" t="s">
        <v>1593</v>
      </c>
      <c r="E114" s="211" t="s">
        <v>1412</v>
      </c>
      <c r="F114" s="211">
        <v>20180413</v>
      </c>
      <c r="G114" s="211" t="s">
        <v>575</v>
      </c>
      <c r="H114" s="185">
        <v>2.1288</v>
      </c>
      <c r="I114" s="185">
        <v>2.1890999999999998</v>
      </c>
      <c r="J114" s="185">
        <v>2.1493000000000002</v>
      </c>
      <c r="K114" s="185">
        <v>2.1657999999999999</v>
      </c>
      <c r="L114" s="89">
        <v>14.59</v>
      </c>
      <c r="M114" s="89">
        <v>14.5975</v>
      </c>
      <c r="N114" s="185">
        <f t="shared" si="4"/>
        <v>6.0299999999999798E-2</v>
      </c>
      <c r="O114" s="185">
        <f t="shared" si="5"/>
        <v>2.0500000000000185E-2</v>
      </c>
      <c r="P114" s="185">
        <f t="shared" si="6"/>
        <v>3.6999999999999922E-2</v>
      </c>
      <c r="Q114" s="185">
        <f t="shared" si="7"/>
        <v>7.5000000000002842E-3</v>
      </c>
      <c r="R114" s="185">
        <v>1.2960000000000001E-3</v>
      </c>
      <c r="S114" s="185" t="s">
        <v>1412</v>
      </c>
      <c r="T114" s="185"/>
    </row>
    <row r="115" spans="1:20" x14ac:dyDescent="0.25">
      <c r="A115" s="152" t="s">
        <v>1258</v>
      </c>
      <c r="B115" s="211">
        <v>34</v>
      </c>
      <c r="C115" s="211" t="s">
        <v>1306</v>
      </c>
      <c r="D115" s="211" t="s">
        <v>1593</v>
      </c>
      <c r="E115" s="211" t="s">
        <v>1426</v>
      </c>
      <c r="F115" s="211">
        <v>20180414</v>
      </c>
      <c r="G115" s="211" t="s">
        <v>575</v>
      </c>
      <c r="H115" s="185">
        <v>2.0981000000000001</v>
      </c>
      <c r="I115" s="185">
        <v>2.1585000000000001</v>
      </c>
      <c r="J115" s="185">
        <v>2.1214</v>
      </c>
      <c r="K115" s="89">
        <v>2.1356999999999999</v>
      </c>
      <c r="L115" s="89">
        <v>15.037599999999999</v>
      </c>
      <c r="M115" s="89">
        <v>15.046099999999999</v>
      </c>
      <c r="N115" s="185">
        <f t="shared" si="4"/>
        <v>6.0400000000000009E-2</v>
      </c>
      <c r="O115" s="185">
        <f t="shared" si="5"/>
        <v>2.3299999999999876E-2</v>
      </c>
      <c r="P115" s="185">
        <f t="shared" si="6"/>
        <v>3.7599999999999856E-2</v>
      </c>
      <c r="Q115" s="185">
        <f t="shared" si="7"/>
        <v>8.49999999999973E-3</v>
      </c>
      <c r="R115" s="185">
        <v>1.6195999999999999E-3</v>
      </c>
      <c r="S115" s="185" t="s">
        <v>1426</v>
      </c>
      <c r="T115" s="185"/>
    </row>
    <row r="116" spans="1:20" x14ac:dyDescent="0.25">
      <c r="A116" s="152" t="s">
        <v>1258</v>
      </c>
      <c r="B116" s="211">
        <v>34</v>
      </c>
      <c r="C116" s="211" t="s">
        <v>1306</v>
      </c>
      <c r="E116" s="211" t="s">
        <v>1427</v>
      </c>
      <c r="F116" s="211">
        <v>20180414</v>
      </c>
      <c r="G116" s="211" t="s">
        <v>575</v>
      </c>
      <c r="H116" s="185">
        <v>2.1772</v>
      </c>
      <c r="I116" s="185">
        <v>2.2281</v>
      </c>
      <c r="J116" s="185">
        <v>2.1953999999999998</v>
      </c>
      <c r="K116" s="185">
        <v>2.2128999999999999</v>
      </c>
      <c r="L116" s="89">
        <v>15.38</v>
      </c>
      <c r="M116" s="89">
        <v>15.386900000000001</v>
      </c>
      <c r="N116" s="185">
        <f t="shared" si="4"/>
        <v>5.0899999999999945E-2</v>
      </c>
      <c r="O116" s="185">
        <f t="shared" si="5"/>
        <v>1.8199999999999772E-2</v>
      </c>
      <c r="P116" s="185">
        <f t="shared" si="6"/>
        <v>3.5699999999999843E-2</v>
      </c>
      <c r="Q116" s="185">
        <f t="shared" si="7"/>
        <v>6.8999999999999062E-3</v>
      </c>
      <c r="R116" s="185">
        <v>1.2688E-3</v>
      </c>
      <c r="S116" s="185" t="s">
        <v>1427</v>
      </c>
      <c r="T116" s="185"/>
    </row>
    <row r="117" spans="1:20" x14ac:dyDescent="0.25">
      <c r="A117" s="189" t="s">
        <v>1258</v>
      </c>
      <c r="B117" s="211">
        <v>34</v>
      </c>
      <c r="C117" s="211" t="s">
        <v>1306</v>
      </c>
      <c r="E117" s="211" t="s">
        <v>1428</v>
      </c>
      <c r="F117" s="211">
        <v>20180414</v>
      </c>
      <c r="G117" s="211" t="s">
        <v>575</v>
      </c>
      <c r="H117" s="185">
        <v>1.9611000000000001</v>
      </c>
      <c r="I117" s="185">
        <v>2.0266999999999999</v>
      </c>
      <c r="J117" s="185">
        <v>1.9865999999999999</v>
      </c>
      <c r="K117" s="89">
        <v>1.9974000000000001</v>
      </c>
      <c r="L117" s="89">
        <v>14.891999999999999</v>
      </c>
      <c r="M117" s="89">
        <v>14.901999999999999</v>
      </c>
      <c r="N117" s="185">
        <f t="shared" si="4"/>
        <v>6.5599999999999881E-2</v>
      </c>
      <c r="O117" s="185">
        <f t="shared" si="5"/>
        <v>2.5499999999999856E-2</v>
      </c>
      <c r="P117" s="185">
        <f t="shared" si="6"/>
        <v>3.6299999999999999E-2</v>
      </c>
      <c r="Q117" s="185">
        <f t="shared" si="7"/>
        <v>9.9999999999997868E-3</v>
      </c>
      <c r="R117" s="185">
        <v>1.8103999999999998E-3</v>
      </c>
      <c r="S117" s="185" t="s">
        <v>1428</v>
      </c>
      <c r="T117" s="185"/>
    </row>
    <row r="118" spans="1:20" x14ac:dyDescent="0.25">
      <c r="A118" s="152" t="s">
        <v>1258</v>
      </c>
      <c r="B118" s="211">
        <v>34</v>
      </c>
      <c r="C118" s="211" t="s">
        <v>1306</v>
      </c>
      <c r="E118" s="211" t="s">
        <v>1429</v>
      </c>
      <c r="F118" s="211">
        <v>20180414</v>
      </c>
      <c r="G118" s="211" t="s">
        <v>575</v>
      </c>
      <c r="H118" s="185">
        <v>2.0278999999999998</v>
      </c>
      <c r="I118" s="185">
        <v>2.0800999999999998</v>
      </c>
      <c r="J118" s="185">
        <v>2.0468999999999999</v>
      </c>
      <c r="K118" s="89">
        <v>2.0497999999999998</v>
      </c>
      <c r="L118" s="89">
        <v>13.939399999999999</v>
      </c>
      <c r="M118" s="89">
        <v>13.946300000000001</v>
      </c>
      <c r="N118" s="185">
        <f t="shared" si="4"/>
        <v>5.2200000000000024E-2</v>
      </c>
      <c r="O118" s="185">
        <f t="shared" si="5"/>
        <v>1.9000000000000128E-2</v>
      </c>
      <c r="P118" s="185">
        <f t="shared" si="6"/>
        <v>2.1900000000000031E-2</v>
      </c>
      <c r="Q118" s="185">
        <f t="shared" si="7"/>
        <v>6.9000000000016826E-3</v>
      </c>
      <c r="R118" s="185">
        <v>1.3104E-3</v>
      </c>
      <c r="S118" s="185" t="s">
        <v>1429</v>
      </c>
      <c r="T118" s="185"/>
    </row>
    <row r="119" spans="1:20" x14ac:dyDescent="0.25">
      <c r="A119" s="152" t="s">
        <v>1258</v>
      </c>
      <c r="B119" s="211">
        <v>34</v>
      </c>
      <c r="C119" s="211" t="s">
        <v>1306</v>
      </c>
      <c r="E119" s="211" t="s">
        <v>1430</v>
      </c>
      <c r="F119" s="211">
        <v>20180414</v>
      </c>
      <c r="G119" s="211" t="s">
        <v>575</v>
      </c>
      <c r="H119" s="185">
        <v>1.9329000000000001</v>
      </c>
      <c r="I119" s="185">
        <v>2.0125000000000002</v>
      </c>
      <c r="J119" s="185">
        <v>1.9645999999999999</v>
      </c>
      <c r="K119" s="89">
        <v>1.9755</v>
      </c>
      <c r="L119" s="89">
        <v>14.0121</v>
      </c>
      <c r="M119" s="89">
        <v>14.0237</v>
      </c>
      <c r="N119" s="185">
        <f t="shared" si="4"/>
        <v>7.9600000000000115E-2</v>
      </c>
      <c r="O119" s="185">
        <f t="shared" si="5"/>
        <v>3.1699999999999839E-2</v>
      </c>
      <c r="P119" s="185">
        <f t="shared" si="6"/>
        <v>4.2599999999999971E-2</v>
      </c>
      <c r="Q119" s="185">
        <f t="shared" si="7"/>
        <v>1.1599999999999611E-2</v>
      </c>
      <c r="R119" s="185">
        <v>2.1564000000000002E-3</v>
      </c>
      <c r="S119" s="185" t="s">
        <v>1430</v>
      </c>
      <c r="T119" s="185"/>
    </row>
    <row r="120" spans="1:20" x14ac:dyDescent="0.25">
      <c r="A120" s="152" t="s">
        <v>1258</v>
      </c>
      <c r="B120" s="211">
        <v>34</v>
      </c>
      <c r="C120" s="211" t="s">
        <v>1306</v>
      </c>
      <c r="E120" s="211" t="s">
        <v>1431</v>
      </c>
      <c r="F120" s="211">
        <v>20180414</v>
      </c>
      <c r="G120" s="211" t="s">
        <v>575</v>
      </c>
      <c r="H120" s="185">
        <v>2.1886000000000001</v>
      </c>
      <c r="I120" s="185">
        <v>2.2597999999999998</v>
      </c>
      <c r="J120" s="185">
        <v>2.2172000000000001</v>
      </c>
      <c r="K120" s="185">
        <v>2.2238000000000002</v>
      </c>
      <c r="L120" s="89">
        <v>15.213699999999999</v>
      </c>
      <c r="M120" s="89">
        <v>15.224</v>
      </c>
      <c r="N120" s="185">
        <f t="shared" si="4"/>
        <v>7.1199999999999708E-2</v>
      </c>
      <c r="O120" s="185">
        <f t="shared" si="5"/>
        <v>2.8599999999999959E-2</v>
      </c>
      <c r="P120" s="185">
        <f t="shared" si="6"/>
        <v>3.520000000000012E-2</v>
      </c>
      <c r="Q120" s="185">
        <f t="shared" si="7"/>
        <v>1.0300000000000864E-2</v>
      </c>
      <c r="R120" s="185">
        <v>1.8584000000000001E-3</v>
      </c>
      <c r="S120" s="185" t="s">
        <v>1431</v>
      </c>
      <c r="T120" s="185"/>
    </row>
    <row r="121" spans="1:20" x14ac:dyDescent="0.25">
      <c r="A121" s="152" t="s">
        <v>1258</v>
      </c>
      <c r="B121" s="211">
        <v>34</v>
      </c>
      <c r="C121" s="211" t="s">
        <v>1306</v>
      </c>
      <c r="E121" s="211" t="s">
        <v>1432</v>
      </c>
      <c r="F121" s="211">
        <v>20180414</v>
      </c>
      <c r="G121" s="211" t="s">
        <v>575</v>
      </c>
      <c r="H121" s="185">
        <v>1.8886000000000001</v>
      </c>
      <c r="I121" s="185">
        <v>1.9702</v>
      </c>
      <c r="J121" s="185">
        <v>1.9182999999999999</v>
      </c>
      <c r="K121" s="185">
        <v>1.9293</v>
      </c>
      <c r="L121" s="89">
        <v>15.4147</v>
      </c>
      <c r="M121" s="89">
        <v>15.425800000000001</v>
      </c>
      <c r="N121" s="185">
        <f t="shared" si="4"/>
        <v>8.1599999999999895E-2</v>
      </c>
      <c r="O121" s="185">
        <f t="shared" si="5"/>
        <v>2.9699999999999838E-2</v>
      </c>
      <c r="P121" s="185">
        <f t="shared" si="6"/>
        <v>4.0699999999999958E-2</v>
      </c>
      <c r="Q121" s="185">
        <f t="shared" si="7"/>
        <v>1.1100000000000776E-2</v>
      </c>
      <c r="R121" s="185">
        <v>2.0483999999999997E-3</v>
      </c>
      <c r="S121" s="185" t="s">
        <v>1432</v>
      </c>
      <c r="T121" s="185"/>
    </row>
    <row r="122" spans="1:20" x14ac:dyDescent="0.25">
      <c r="A122" s="152" t="s">
        <v>1381</v>
      </c>
      <c r="B122" s="211">
        <v>34</v>
      </c>
      <c r="C122" s="211" t="s">
        <v>1306</v>
      </c>
      <c r="D122" s="211" t="s">
        <v>1593</v>
      </c>
      <c r="E122" s="211" t="s">
        <v>1480</v>
      </c>
      <c r="F122" s="211">
        <v>20180502</v>
      </c>
      <c r="G122" s="211" t="s">
        <v>142</v>
      </c>
      <c r="H122" s="185">
        <v>2.0364</v>
      </c>
      <c r="I122" s="185">
        <v>2.1252</v>
      </c>
      <c r="J122" s="185">
        <v>2.0689000000000002</v>
      </c>
      <c r="K122" s="185">
        <v>2.0788000000000002</v>
      </c>
      <c r="L122" s="89">
        <v>15.346399999999999</v>
      </c>
      <c r="M122" s="89">
        <v>15.3584</v>
      </c>
      <c r="N122" s="185">
        <f t="shared" si="4"/>
        <v>8.879999999999999E-2</v>
      </c>
      <c r="O122" s="185">
        <f t="shared" si="5"/>
        <v>3.2500000000000195E-2</v>
      </c>
      <c r="P122" s="185">
        <f t="shared" si="6"/>
        <v>4.2400000000000215E-2</v>
      </c>
      <c r="Q122" s="185">
        <f t="shared" si="7"/>
        <v>1.2000000000000455E-2</v>
      </c>
      <c r="R122" s="185">
        <v>2.1480000000000002E-3</v>
      </c>
      <c r="S122" s="185" t="s">
        <v>1480</v>
      </c>
      <c r="T122" s="185"/>
    </row>
    <row r="123" spans="1:20" x14ac:dyDescent="0.25">
      <c r="A123" s="152" t="s">
        <v>1381</v>
      </c>
      <c r="B123" s="211">
        <v>34</v>
      </c>
      <c r="C123" s="211" t="s">
        <v>1306</v>
      </c>
      <c r="D123" s="211" t="s">
        <v>1593</v>
      </c>
      <c r="E123" s="211" t="s">
        <v>1489</v>
      </c>
      <c r="F123" s="211">
        <v>20180503</v>
      </c>
      <c r="G123" s="211" t="s">
        <v>142</v>
      </c>
      <c r="H123" s="185">
        <v>1.9891000000000001</v>
      </c>
      <c r="I123" s="185">
        <v>2.1019999999999999</v>
      </c>
      <c r="J123" s="185">
        <v>2.0323000000000002</v>
      </c>
      <c r="K123" s="185">
        <v>2.0402</v>
      </c>
      <c r="L123" s="89">
        <v>14.9077</v>
      </c>
      <c r="M123" s="89">
        <v>14.923999999999999</v>
      </c>
      <c r="N123" s="185">
        <f t="shared" si="4"/>
        <v>0.11289999999999978</v>
      </c>
      <c r="O123" s="185">
        <f t="shared" si="5"/>
        <v>4.3200000000000127E-2</v>
      </c>
      <c r="P123" s="185">
        <f t="shared" si="6"/>
        <v>5.1099999999999923E-2</v>
      </c>
      <c r="Q123" s="185">
        <f t="shared" si="7"/>
        <v>1.6299999999999315E-2</v>
      </c>
      <c r="R123" s="185">
        <v>3.1292E-3</v>
      </c>
      <c r="S123" s="185" t="s">
        <v>1489</v>
      </c>
      <c r="T123" s="185"/>
    </row>
    <row r="124" spans="1:20" x14ac:dyDescent="0.25">
      <c r="A124" s="152" t="s">
        <v>1381</v>
      </c>
      <c r="B124" s="211">
        <v>34</v>
      </c>
      <c r="C124" s="211" t="s">
        <v>1306</v>
      </c>
      <c r="E124" s="211" t="s">
        <v>1490</v>
      </c>
      <c r="F124" s="211">
        <v>20180503</v>
      </c>
      <c r="G124" s="211" t="s">
        <v>142</v>
      </c>
      <c r="H124" s="185">
        <v>1.9890000000000001</v>
      </c>
      <c r="I124" s="185">
        <v>2.0817999999999999</v>
      </c>
      <c r="J124" s="185">
        <v>2.0249999999999999</v>
      </c>
      <c r="K124" s="185">
        <v>2.0373999999999999</v>
      </c>
      <c r="L124" s="89">
        <v>13.8264</v>
      </c>
      <c r="M124" s="89">
        <v>13.837300000000001</v>
      </c>
      <c r="N124" s="185">
        <f t="shared" si="4"/>
        <v>9.2799999999999772E-2</v>
      </c>
      <c r="O124" s="185">
        <f t="shared" si="5"/>
        <v>3.599999999999981E-2</v>
      </c>
      <c r="P124" s="185">
        <f t="shared" si="6"/>
        <v>4.8399999999999777E-2</v>
      </c>
      <c r="Q124" s="185">
        <f t="shared" si="7"/>
        <v>1.0900000000001242E-2</v>
      </c>
      <c r="R124" s="185">
        <v>1.9379999999999998E-3</v>
      </c>
      <c r="S124" s="185" t="s">
        <v>1490</v>
      </c>
      <c r="T124" s="185"/>
    </row>
    <row r="125" spans="1:20" x14ac:dyDescent="0.25">
      <c r="A125" s="152" t="s">
        <v>1381</v>
      </c>
      <c r="B125" s="211">
        <v>34</v>
      </c>
      <c r="C125" s="211" t="s">
        <v>1306</v>
      </c>
      <c r="E125" s="211" t="s">
        <v>1491</v>
      </c>
      <c r="F125" s="211">
        <v>20180503</v>
      </c>
      <c r="G125" s="211" t="s">
        <v>142</v>
      </c>
      <c r="H125" s="185">
        <v>1.976</v>
      </c>
      <c r="I125" s="185">
        <v>2.0718999999999999</v>
      </c>
      <c r="J125" s="185">
        <v>2.0108999999999999</v>
      </c>
      <c r="K125" s="185">
        <v>2.0205000000000002</v>
      </c>
      <c r="L125" s="89">
        <v>15.452500000000001</v>
      </c>
      <c r="M125" s="89">
        <v>15.464600000000001</v>
      </c>
      <c r="N125" s="185">
        <f t="shared" si="4"/>
        <v>9.5899999999999874E-2</v>
      </c>
      <c r="O125" s="185">
        <f t="shared" si="5"/>
        <v>3.4899999999999931E-2</v>
      </c>
      <c r="P125" s="185">
        <f t="shared" si="6"/>
        <v>4.4500000000000206E-2</v>
      </c>
      <c r="Q125" s="185">
        <f t="shared" si="7"/>
        <v>1.2100000000000222E-2</v>
      </c>
      <c r="R125" s="185">
        <v>2.2568000000000002E-3</v>
      </c>
      <c r="S125" s="185" t="s">
        <v>1491</v>
      </c>
      <c r="T125" s="185"/>
    </row>
    <row r="126" spans="1:20" s="185" customFormat="1" x14ac:dyDescent="0.25">
      <c r="A126" s="189" t="s">
        <v>1381</v>
      </c>
      <c r="B126" s="211">
        <v>34</v>
      </c>
      <c r="C126" s="211" t="s">
        <v>1306</v>
      </c>
      <c r="D126" s="211"/>
      <c r="E126" s="211" t="s">
        <v>1492</v>
      </c>
      <c r="F126" s="211">
        <v>20180503</v>
      </c>
      <c r="G126" s="211" t="s">
        <v>142</v>
      </c>
      <c r="H126" s="185">
        <v>1.9821</v>
      </c>
      <c r="I126" s="185">
        <v>1.9926999999999999</v>
      </c>
      <c r="J126" s="185">
        <v>1.9327000000000001</v>
      </c>
      <c r="K126" s="185">
        <v>1.9419999999999999</v>
      </c>
      <c r="L126" s="185">
        <v>15.389699999999999</v>
      </c>
      <c r="M126" s="185">
        <v>15.403700000000001</v>
      </c>
      <c r="N126" s="185">
        <f t="shared" si="4"/>
        <v>1.0599999999999943E-2</v>
      </c>
      <c r="O126" s="185">
        <f t="shared" si="5"/>
        <v>-4.9399999999999888E-2</v>
      </c>
      <c r="P126" s="185">
        <f t="shared" si="6"/>
        <v>-4.0100000000000025E-2</v>
      </c>
      <c r="Q126" s="185">
        <f t="shared" si="7"/>
        <v>1.4000000000001123E-2</v>
      </c>
      <c r="R126" s="185">
        <v>2.6539999999999997E-3</v>
      </c>
      <c r="S126" s="185" t="s">
        <v>1492</v>
      </c>
    </row>
    <row r="127" spans="1:20" s="185" customFormat="1" x14ac:dyDescent="0.25">
      <c r="A127" s="189" t="s">
        <v>1381</v>
      </c>
      <c r="B127" s="211">
        <v>34</v>
      </c>
      <c r="C127" s="211" t="s">
        <v>1306</v>
      </c>
      <c r="D127" s="211"/>
      <c r="E127" s="211" t="s">
        <v>1493</v>
      </c>
      <c r="F127" s="211">
        <v>20180503</v>
      </c>
      <c r="G127" s="211" t="s">
        <v>142</v>
      </c>
      <c r="H127" s="185">
        <v>2.081</v>
      </c>
      <c r="I127" s="185">
        <v>2.1623999999999999</v>
      </c>
      <c r="J127" s="185">
        <v>2.1101000000000001</v>
      </c>
      <c r="K127" s="185">
        <v>2.1221000000000001</v>
      </c>
      <c r="L127" s="185">
        <v>14.295</v>
      </c>
      <c r="M127" s="185">
        <v>14.3047</v>
      </c>
      <c r="N127" s="185">
        <f t="shared" si="4"/>
        <v>8.1399999999999917E-2</v>
      </c>
      <c r="O127" s="185">
        <f t="shared" si="5"/>
        <v>2.9100000000000126E-2</v>
      </c>
      <c r="P127" s="185">
        <f t="shared" si="6"/>
        <v>4.1100000000000136E-2</v>
      </c>
      <c r="Q127" s="185">
        <f t="shared" si="7"/>
        <v>9.700000000000486E-3</v>
      </c>
      <c r="R127" s="185">
        <v>1.7864000000000001E-3</v>
      </c>
      <c r="S127" s="185" t="s">
        <v>1493</v>
      </c>
    </row>
    <row r="128" spans="1:20" s="185" customFormat="1" x14ac:dyDescent="0.25">
      <c r="A128" s="189" t="s">
        <v>1381</v>
      </c>
      <c r="B128" s="211">
        <v>34</v>
      </c>
      <c r="C128" s="211" t="s">
        <v>1306</v>
      </c>
      <c r="D128" s="211"/>
      <c r="E128" s="211" t="s">
        <v>1494</v>
      </c>
      <c r="F128" s="211">
        <v>20180503</v>
      </c>
      <c r="G128" s="211" t="s">
        <v>142</v>
      </c>
      <c r="H128" s="185">
        <v>1.9815</v>
      </c>
      <c r="I128" s="185">
        <v>2.0687000000000002</v>
      </c>
      <c r="J128" s="185">
        <v>2.0110000000000001</v>
      </c>
      <c r="K128" s="185">
        <v>2.0236999999999998</v>
      </c>
      <c r="L128" s="185">
        <v>15.0687</v>
      </c>
      <c r="M128" s="185">
        <v>15.078900000000001</v>
      </c>
      <c r="N128" s="185">
        <f t="shared" si="4"/>
        <v>8.7200000000000166E-2</v>
      </c>
      <c r="O128" s="185">
        <f t="shared" si="5"/>
        <v>2.9500000000000082E-2</v>
      </c>
      <c r="P128" s="185">
        <f t="shared" si="6"/>
        <v>4.2199999999999793E-2</v>
      </c>
      <c r="Q128" s="185">
        <f t="shared" si="7"/>
        <v>1.0200000000001097E-2</v>
      </c>
      <c r="R128" s="185">
        <v>1.944E-3</v>
      </c>
      <c r="S128" s="185" t="s">
        <v>1494</v>
      </c>
    </row>
    <row r="129" spans="1:20" s="185" customFormat="1" x14ac:dyDescent="0.25">
      <c r="A129" s="189" t="s">
        <v>1381</v>
      </c>
      <c r="B129" s="211">
        <v>34</v>
      </c>
      <c r="C129" s="211" t="s">
        <v>1306</v>
      </c>
      <c r="D129" s="211"/>
      <c r="E129" s="211" t="s">
        <v>1495</v>
      </c>
      <c r="F129" s="211">
        <v>20180503</v>
      </c>
      <c r="G129" s="211" t="s">
        <v>142</v>
      </c>
      <c r="H129" s="185">
        <v>1.9648000000000001</v>
      </c>
      <c r="I129" s="185">
        <v>2.0489000000000002</v>
      </c>
      <c r="J129" s="185">
        <v>1.9977</v>
      </c>
      <c r="K129" s="185">
        <v>2.0105</v>
      </c>
      <c r="L129" s="185">
        <v>13.8468</v>
      </c>
      <c r="M129" s="185">
        <v>13.8581</v>
      </c>
      <c r="N129" s="185">
        <f t="shared" si="4"/>
        <v>8.4100000000000064E-2</v>
      </c>
      <c r="O129" s="185">
        <f t="shared" si="5"/>
        <v>3.2899999999999929E-2</v>
      </c>
      <c r="P129" s="185">
        <f t="shared" si="6"/>
        <v>4.5699999999999852E-2</v>
      </c>
      <c r="Q129" s="185">
        <f t="shared" si="7"/>
        <v>1.130000000000031E-2</v>
      </c>
      <c r="R129" s="185">
        <v>1.9796000000000002E-3</v>
      </c>
      <c r="S129" s="185" t="s">
        <v>1495</v>
      </c>
    </row>
    <row r="130" spans="1:20" s="185" customFormat="1" x14ac:dyDescent="0.25">
      <c r="A130" s="189" t="s">
        <v>1381</v>
      </c>
      <c r="B130" s="211">
        <v>38</v>
      </c>
      <c r="C130" s="211" t="s">
        <v>1306</v>
      </c>
      <c r="D130" s="211" t="s">
        <v>1593</v>
      </c>
      <c r="E130" s="211" t="s">
        <v>1496</v>
      </c>
      <c r="F130" s="211">
        <v>20180503</v>
      </c>
      <c r="G130" s="211" t="s">
        <v>142</v>
      </c>
      <c r="H130" s="185">
        <v>2.0600999999999998</v>
      </c>
      <c r="I130" s="185">
        <v>2.16</v>
      </c>
      <c r="J130" s="185">
        <v>2.0952000000000002</v>
      </c>
      <c r="K130" s="185">
        <v>2.0857999999999999</v>
      </c>
      <c r="L130" s="185">
        <v>14.580399999999999</v>
      </c>
      <c r="M130" s="185">
        <v>14.593299999999999</v>
      </c>
      <c r="N130" s="185">
        <f t="shared" ref="N130:N193" si="8">I130-H130</f>
        <v>9.9900000000000322E-2</v>
      </c>
      <c r="O130" s="185">
        <f t="shared" ref="O130:O193" si="9">J130-H130</f>
        <v>3.5100000000000353E-2</v>
      </c>
      <c r="P130" s="185">
        <f t="shared" ref="P130:P193" si="10">K130-H130</f>
        <v>2.5700000000000056E-2</v>
      </c>
      <c r="Q130" s="185">
        <f t="shared" ref="Q130:Q193" si="11">M130-L130</f>
        <v>1.2900000000000134E-2</v>
      </c>
      <c r="R130" s="185">
        <v>2.5524000000000002E-3</v>
      </c>
      <c r="S130" s="185" t="s">
        <v>1496</v>
      </c>
    </row>
    <row r="131" spans="1:20" s="185" customFormat="1" x14ac:dyDescent="0.25">
      <c r="A131" s="189" t="s">
        <v>1381</v>
      </c>
      <c r="B131" s="211">
        <v>38</v>
      </c>
      <c r="C131" s="211" t="s">
        <v>1306</v>
      </c>
      <c r="D131" s="211" t="s">
        <v>1593</v>
      </c>
      <c r="E131" s="211" t="s">
        <v>1497</v>
      </c>
      <c r="F131" s="211">
        <v>20180503</v>
      </c>
      <c r="G131" s="211" t="s">
        <v>142</v>
      </c>
      <c r="H131" s="185">
        <v>2.0303</v>
      </c>
      <c r="I131" s="185">
        <v>2.1153</v>
      </c>
      <c r="J131" s="185">
        <v>2.0615000000000001</v>
      </c>
      <c r="K131" s="185">
        <v>2.0531999999999999</v>
      </c>
      <c r="L131" s="185">
        <v>14.299200000000001</v>
      </c>
      <c r="M131" s="185">
        <v>14.309699999999999</v>
      </c>
      <c r="N131" s="185">
        <f t="shared" si="8"/>
        <v>8.4999999999999964E-2</v>
      </c>
      <c r="O131" s="185">
        <f t="shared" si="9"/>
        <v>3.1200000000000117E-2</v>
      </c>
      <c r="P131" s="185">
        <f t="shared" si="10"/>
        <v>2.289999999999992E-2</v>
      </c>
      <c r="Q131" s="185">
        <f t="shared" si="11"/>
        <v>1.0499999999998622E-2</v>
      </c>
      <c r="R131" s="185">
        <v>2.0604E-3</v>
      </c>
      <c r="S131" s="185" t="s">
        <v>1497</v>
      </c>
    </row>
    <row r="132" spans="1:20" x14ac:dyDescent="0.25">
      <c r="A132" s="152" t="s">
        <v>1381</v>
      </c>
      <c r="B132" s="211">
        <v>38</v>
      </c>
      <c r="C132" s="211" t="s">
        <v>1306</v>
      </c>
      <c r="E132" s="211" t="s">
        <v>1498</v>
      </c>
      <c r="F132" s="211">
        <v>20180503</v>
      </c>
      <c r="G132" s="211" t="s">
        <v>142</v>
      </c>
      <c r="H132" s="185">
        <v>2.1055999999999999</v>
      </c>
      <c r="I132" s="185">
        <v>2.2000000000000002</v>
      </c>
      <c r="J132" s="185">
        <v>2.1404000000000001</v>
      </c>
      <c r="K132" s="185">
        <v>2.13</v>
      </c>
      <c r="L132" s="89">
        <v>15.7256</v>
      </c>
      <c r="M132" s="89">
        <v>15.738899999999999</v>
      </c>
      <c r="N132" s="185">
        <f t="shared" si="8"/>
        <v>9.4400000000000261E-2</v>
      </c>
      <c r="O132" s="185">
        <f t="shared" si="9"/>
        <v>3.4800000000000164E-2</v>
      </c>
      <c r="P132" s="185">
        <f t="shared" si="10"/>
        <v>2.4399999999999977E-2</v>
      </c>
      <c r="Q132" s="185">
        <f t="shared" si="11"/>
        <v>1.3299999999999201E-2</v>
      </c>
      <c r="R132" s="185">
        <v>2.5575999999999997E-3</v>
      </c>
      <c r="S132" s="185" t="s">
        <v>1498</v>
      </c>
      <c r="T132" s="185"/>
    </row>
    <row r="133" spans="1:20" x14ac:dyDescent="0.25">
      <c r="A133" s="152" t="s">
        <v>1381</v>
      </c>
      <c r="B133" s="211">
        <v>38</v>
      </c>
      <c r="C133" s="211" t="s">
        <v>1306</v>
      </c>
      <c r="E133" s="211" t="s">
        <v>1499</v>
      </c>
      <c r="F133" s="211">
        <v>20180503</v>
      </c>
      <c r="G133" s="211" t="s">
        <v>142</v>
      </c>
      <c r="H133" s="185">
        <v>2.0573000000000001</v>
      </c>
      <c r="I133" s="185">
        <v>2.1846000000000001</v>
      </c>
      <c r="J133" s="185">
        <v>2.1046999999999998</v>
      </c>
      <c r="K133" s="185">
        <v>2.0916000000000001</v>
      </c>
      <c r="L133" s="89">
        <v>14.9017</v>
      </c>
      <c r="M133" s="89">
        <v>14.916499999999999</v>
      </c>
      <c r="N133" s="185">
        <f t="shared" si="8"/>
        <v>0.12729999999999997</v>
      </c>
      <c r="O133" s="185">
        <f t="shared" si="9"/>
        <v>4.7399999999999665E-2</v>
      </c>
      <c r="P133" s="185">
        <f t="shared" si="10"/>
        <v>3.4299999999999997E-2</v>
      </c>
      <c r="Q133" s="185">
        <f t="shared" si="11"/>
        <v>1.4799999999999258E-2</v>
      </c>
      <c r="R133" s="185">
        <v>2.846E-3</v>
      </c>
      <c r="S133" s="185" t="s">
        <v>1499</v>
      </c>
      <c r="T133" s="185"/>
    </row>
    <row r="134" spans="1:20" x14ac:dyDescent="0.25">
      <c r="A134" s="152" t="s">
        <v>1381</v>
      </c>
      <c r="B134" s="211">
        <v>38</v>
      </c>
      <c r="C134" s="211" t="s">
        <v>1306</v>
      </c>
      <c r="E134" s="211" t="s">
        <v>1500</v>
      </c>
      <c r="F134" s="211">
        <v>20180503</v>
      </c>
      <c r="G134" s="211" t="s">
        <v>142</v>
      </c>
      <c r="H134" s="185">
        <v>2.0939000000000001</v>
      </c>
      <c r="I134" s="185">
        <v>2.1711999999999998</v>
      </c>
      <c r="J134" s="185">
        <v>2.1217999999999999</v>
      </c>
      <c r="K134" s="89">
        <v>2.1151</v>
      </c>
      <c r="L134" s="89">
        <v>14.5776</v>
      </c>
      <c r="M134" s="89">
        <v>14.587199999999999</v>
      </c>
      <c r="N134" s="185">
        <f t="shared" si="8"/>
        <v>7.7299999999999702E-2</v>
      </c>
      <c r="O134" s="185">
        <f t="shared" si="9"/>
        <v>2.7899999999999814E-2</v>
      </c>
      <c r="P134" s="185">
        <f t="shared" si="10"/>
        <v>2.1199999999999886E-2</v>
      </c>
      <c r="Q134" s="185">
        <f t="shared" si="11"/>
        <v>9.5999999999989427E-3</v>
      </c>
      <c r="R134" s="185">
        <v>1.7588E-3</v>
      </c>
      <c r="S134" s="185" t="s">
        <v>1500</v>
      </c>
      <c r="T134" s="185"/>
    </row>
    <row r="135" spans="1:20" x14ac:dyDescent="0.25">
      <c r="A135" s="152" t="s">
        <v>1381</v>
      </c>
      <c r="B135" s="211">
        <v>38</v>
      </c>
      <c r="C135" s="211" t="s">
        <v>1306</v>
      </c>
      <c r="E135" s="211" t="s">
        <v>1501</v>
      </c>
      <c r="F135" s="211">
        <v>20180503</v>
      </c>
      <c r="G135" s="211" t="s">
        <v>142</v>
      </c>
      <c r="H135" s="89">
        <v>2.1724999999999999</v>
      </c>
      <c r="I135" s="89">
        <v>2.2770999999999999</v>
      </c>
      <c r="J135" s="89">
        <v>2.2105999999999999</v>
      </c>
      <c r="K135" s="89">
        <v>2.2016</v>
      </c>
      <c r="L135" s="89">
        <v>14.358000000000001</v>
      </c>
      <c r="M135" s="89">
        <v>14.3688</v>
      </c>
      <c r="N135" s="185">
        <f t="shared" si="8"/>
        <v>0.10460000000000003</v>
      </c>
      <c r="O135" s="185">
        <f t="shared" si="9"/>
        <v>3.8100000000000023E-2</v>
      </c>
      <c r="P135" s="185">
        <f t="shared" si="10"/>
        <v>2.9100000000000126E-2</v>
      </c>
      <c r="Q135" s="185">
        <f t="shared" si="11"/>
        <v>1.0799999999999699E-2</v>
      </c>
      <c r="R135" s="185">
        <v>2.1920000000000004E-3</v>
      </c>
      <c r="S135" s="185" t="s">
        <v>1501</v>
      </c>
      <c r="T135" s="185"/>
    </row>
    <row r="136" spans="1:20" x14ac:dyDescent="0.25">
      <c r="A136" s="152" t="s">
        <v>1381</v>
      </c>
      <c r="B136" s="211">
        <v>38</v>
      </c>
      <c r="C136" s="211" t="s">
        <v>1306</v>
      </c>
      <c r="E136" s="211" t="s">
        <v>1502</v>
      </c>
      <c r="F136" s="211">
        <v>20180503</v>
      </c>
      <c r="G136" s="211" t="s">
        <v>142</v>
      </c>
      <c r="H136" s="185">
        <v>2.0169000000000001</v>
      </c>
      <c r="I136" s="185">
        <v>2.0945999999999998</v>
      </c>
      <c r="J136" s="185">
        <v>2.0446</v>
      </c>
      <c r="K136" s="185">
        <v>2.0375000000000001</v>
      </c>
      <c r="L136" s="89">
        <v>15.128</v>
      </c>
      <c r="M136" s="89">
        <v>15.1373</v>
      </c>
      <c r="N136" s="185">
        <f t="shared" si="8"/>
        <v>7.7699999999999658E-2</v>
      </c>
      <c r="O136" s="185">
        <f t="shared" si="9"/>
        <v>2.7699999999999836E-2</v>
      </c>
      <c r="P136" s="185">
        <f t="shared" si="10"/>
        <v>2.0599999999999952E-2</v>
      </c>
      <c r="Q136" s="185">
        <f t="shared" si="11"/>
        <v>9.2999999999996419E-3</v>
      </c>
      <c r="R136" s="185">
        <v>1.6424E-3</v>
      </c>
      <c r="S136" s="185" t="s">
        <v>1502</v>
      </c>
      <c r="T136" s="185"/>
    </row>
    <row r="137" spans="1:20" s="185" customFormat="1" x14ac:dyDescent="0.25">
      <c r="A137" s="189" t="s">
        <v>1381</v>
      </c>
      <c r="B137" s="211">
        <v>38</v>
      </c>
      <c r="C137" s="211" t="s">
        <v>1306</v>
      </c>
      <c r="D137" s="211"/>
      <c r="E137" s="211" t="s">
        <v>1503</v>
      </c>
      <c r="F137" s="211">
        <v>20180503</v>
      </c>
      <c r="G137" s="211" t="s">
        <v>142</v>
      </c>
      <c r="H137" s="185">
        <v>2.0669</v>
      </c>
      <c r="I137" s="185">
        <v>2.1490999999999998</v>
      </c>
      <c r="J137" s="185">
        <v>2.0975000000000001</v>
      </c>
      <c r="K137" s="185">
        <v>2.0893999999999999</v>
      </c>
      <c r="L137" s="185">
        <v>15.385199999999999</v>
      </c>
      <c r="M137" s="185">
        <v>15.3964</v>
      </c>
      <c r="N137" s="185">
        <f t="shared" si="8"/>
        <v>8.2199999999999829E-2</v>
      </c>
      <c r="O137" s="185">
        <f t="shared" si="9"/>
        <v>3.0600000000000183E-2</v>
      </c>
      <c r="P137" s="185">
        <f t="shared" si="10"/>
        <v>2.2499999999999964E-2</v>
      </c>
      <c r="Q137" s="185">
        <f t="shared" si="11"/>
        <v>1.1200000000000543E-2</v>
      </c>
    </row>
    <row r="138" spans="1:20" s="185" customFormat="1" x14ac:dyDescent="0.25">
      <c r="A138" s="189" t="s">
        <v>1381</v>
      </c>
      <c r="B138" s="211">
        <v>39</v>
      </c>
      <c r="C138" s="211" t="s">
        <v>1306</v>
      </c>
      <c r="D138" s="211" t="s">
        <v>1593</v>
      </c>
      <c r="E138" s="211" t="s">
        <v>1504</v>
      </c>
      <c r="F138" s="211">
        <v>20180503</v>
      </c>
      <c r="G138" s="211" t="s">
        <v>142</v>
      </c>
      <c r="H138" s="185">
        <v>1.9279999999999999</v>
      </c>
      <c r="I138" s="185">
        <v>2.0002</v>
      </c>
      <c r="J138" s="185">
        <v>1.9557</v>
      </c>
      <c r="K138" s="185">
        <v>1.9486000000000001</v>
      </c>
      <c r="L138" s="185">
        <v>14.6172</v>
      </c>
      <c r="M138" s="185">
        <v>14.624599999999999</v>
      </c>
      <c r="N138" s="185">
        <f t="shared" si="8"/>
        <v>7.2200000000000042E-2</v>
      </c>
      <c r="O138" s="185">
        <f t="shared" si="9"/>
        <v>2.7700000000000058E-2</v>
      </c>
      <c r="P138" s="185">
        <f t="shared" si="10"/>
        <v>2.0600000000000174E-2</v>
      </c>
      <c r="Q138" s="185">
        <f t="shared" si="11"/>
        <v>7.3999999999987409E-3</v>
      </c>
      <c r="R138" s="185">
        <v>1.7964000000000001E-3</v>
      </c>
      <c r="S138" s="185" t="s">
        <v>1504</v>
      </c>
    </row>
    <row r="139" spans="1:20" s="185" customFormat="1" x14ac:dyDescent="0.25">
      <c r="A139" s="189" t="s">
        <v>1381</v>
      </c>
      <c r="B139" s="211">
        <v>39</v>
      </c>
      <c r="C139" s="211" t="s">
        <v>1306</v>
      </c>
      <c r="D139" s="211" t="s">
        <v>1593</v>
      </c>
      <c r="E139" s="211" t="s">
        <v>1505</v>
      </c>
      <c r="F139" s="211">
        <v>20180503</v>
      </c>
      <c r="G139" s="211" t="s">
        <v>142</v>
      </c>
      <c r="H139" s="185">
        <v>1.9946999999999999</v>
      </c>
      <c r="I139" s="185">
        <v>2.0790999999999999</v>
      </c>
      <c r="J139" s="185">
        <v>2.0244</v>
      </c>
      <c r="K139" s="185">
        <v>2.0165000000000002</v>
      </c>
      <c r="L139" s="185">
        <v>14.651899999999999</v>
      </c>
      <c r="M139" s="185">
        <v>14.661</v>
      </c>
      <c r="N139" s="185">
        <f t="shared" si="8"/>
        <v>8.4400000000000031E-2</v>
      </c>
      <c r="O139" s="185">
        <f t="shared" si="9"/>
        <v>2.970000000000006E-2</v>
      </c>
      <c r="P139" s="185">
        <f t="shared" si="10"/>
        <v>2.1800000000000264E-2</v>
      </c>
      <c r="Q139" s="185">
        <f t="shared" si="11"/>
        <v>9.100000000000108E-3</v>
      </c>
      <c r="R139" s="185">
        <v>2.0255999999999998E-3</v>
      </c>
      <c r="S139" s="185" t="s">
        <v>1505</v>
      </c>
    </row>
    <row r="140" spans="1:20" x14ac:dyDescent="0.25">
      <c r="A140" s="152" t="s">
        <v>1381</v>
      </c>
      <c r="B140" s="184">
        <v>39</v>
      </c>
      <c r="C140" s="211" t="s">
        <v>1306</v>
      </c>
      <c r="E140" s="211" t="s">
        <v>1506</v>
      </c>
      <c r="F140" s="211">
        <v>20180503</v>
      </c>
      <c r="G140" s="211" t="s">
        <v>142</v>
      </c>
      <c r="H140" s="185">
        <v>1.9907999999999999</v>
      </c>
      <c r="I140" s="185">
        <v>2.1200999999999999</v>
      </c>
      <c r="J140" s="185">
        <v>2.0404</v>
      </c>
      <c r="K140" s="185">
        <v>2.0242</v>
      </c>
      <c r="L140" s="182">
        <v>14.5555</v>
      </c>
      <c r="M140" s="89">
        <v>14.573399999999999</v>
      </c>
      <c r="N140" s="185">
        <f t="shared" si="8"/>
        <v>0.12929999999999997</v>
      </c>
      <c r="O140" s="185">
        <f t="shared" si="9"/>
        <v>4.9600000000000088E-2</v>
      </c>
      <c r="P140" s="185">
        <f t="shared" si="10"/>
        <v>3.3400000000000096E-2</v>
      </c>
      <c r="Q140" s="185">
        <f t="shared" si="11"/>
        <v>1.7899999999999139E-2</v>
      </c>
      <c r="R140" s="185">
        <v>4.1700000000000001E-3</v>
      </c>
      <c r="S140" s="185" t="s">
        <v>1506</v>
      </c>
      <c r="T140" s="185"/>
    </row>
    <row r="141" spans="1:20" x14ac:dyDescent="0.25">
      <c r="A141" s="189" t="s">
        <v>1381</v>
      </c>
      <c r="B141" s="211">
        <v>39</v>
      </c>
      <c r="C141" s="211" t="s">
        <v>1306</v>
      </c>
      <c r="E141" s="186" t="s">
        <v>1507</v>
      </c>
      <c r="F141" s="186">
        <v>20180503</v>
      </c>
      <c r="G141" s="186" t="s">
        <v>142</v>
      </c>
      <c r="H141" s="187">
        <v>2.1539000000000001</v>
      </c>
      <c r="I141" s="185">
        <v>2.2397</v>
      </c>
      <c r="J141" s="185">
        <v>2.1882000000000001</v>
      </c>
      <c r="K141" s="185">
        <v>2.1779999999999999</v>
      </c>
      <c r="L141" s="182">
        <v>14.7257</v>
      </c>
      <c r="M141" s="89">
        <v>14.7372</v>
      </c>
      <c r="N141" s="185">
        <f t="shared" si="8"/>
        <v>8.5799999999999876E-2</v>
      </c>
      <c r="O141" s="185">
        <f t="shared" si="9"/>
        <v>3.4299999999999997E-2</v>
      </c>
      <c r="P141" s="185">
        <f t="shared" si="10"/>
        <v>2.4099999999999788E-2</v>
      </c>
      <c r="Q141" s="185">
        <f t="shared" si="11"/>
        <v>1.1499999999999844E-2</v>
      </c>
      <c r="R141" s="185">
        <v>2.7092000000000001E-3</v>
      </c>
      <c r="S141" s="185" t="s">
        <v>1507</v>
      </c>
      <c r="T141" s="185"/>
    </row>
    <row r="142" spans="1:20" x14ac:dyDescent="0.25">
      <c r="A142" s="189" t="s">
        <v>1464</v>
      </c>
      <c r="B142" s="211">
        <v>38</v>
      </c>
      <c r="C142" s="211" t="s">
        <v>1306</v>
      </c>
      <c r="D142" s="211" t="s">
        <v>1593</v>
      </c>
      <c r="E142" s="211" t="s">
        <v>86</v>
      </c>
      <c r="F142" s="211">
        <v>20180521</v>
      </c>
      <c r="G142" s="211" t="s">
        <v>575</v>
      </c>
      <c r="H142" s="185">
        <v>2.0750000000000002</v>
      </c>
      <c r="I142" s="185">
        <v>2.1396000000000002</v>
      </c>
      <c r="J142" s="185">
        <v>2.0960000000000001</v>
      </c>
      <c r="K142" s="185">
        <v>2.0903</v>
      </c>
      <c r="L142" s="89">
        <v>14.5237</v>
      </c>
      <c r="M142" s="89">
        <v>14.532400000000001</v>
      </c>
      <c r="N142" s="185">
        <f t="shared" si="8"/>
        <v>6.4599999999999991E-2</v>
      </c>
      <c r="O142" s="185">
        <f t="shared" si="9"/>
        <v>2.0999999999999908E-2</v>
      </c>
      <c r="P142" s="185">
        <f t="shared" si="10"/>
        <v>1.5299999999999869E-2</v>
      </c>
      <c r="Q142" s="185">
        <f t="shared" si="11"/>
        <v>8.7000000000010402E-3</v>
      </c>
      <c r="R142" s="185">
        <v>1.2316E-3</v>
      </c>
      <c r="S142" s="185" t="s">
        <v>86</v>
      </c>
      <c r="T142" s="185"/>
    </row>
    <row r="143" spans="1:20" x14ac:dyDescent="0.25">
      <c r="A143" s="152" t="s">
        <v>1464</v>
      </c>
      <c r="B143" s="211">
        <v>38</v>
      </c>
      <c r="C143" s="211" t="s">
        <v>1306</v>
      </c>
      <c r="D143" s="211" t="s">
        <v>1593</v>
      </c>
      <c r="E143" s="211" t="s">
        <v>87</v>
      </c>
      <c r="F143" s="211">
        <v>20180521</v>
      </c>
      <c r="G143" s="211" t="s">
        <v>575</v>
      </c>
      <c r="H143" s="185">
        <v>2.1240999999999999</v>
      </c>
      <c r="I143" s="185">
        <v>2.1892</v>
      </c>
      <c r="J143" s="185">
        <v>2.1463000000000001</v>
      </c>
      <c r="K143" s="185">
        <v>2.1413000000000002</v>
      </c>
      <c r="L143" s="89">
        <v>14.5672</v>
      </c>
      <c r="M143" s="89">
        <v>14.574999999999999</v>
      </c>
      <c r="N143" s="185">
        <f t="shared" si="8"/>
        <v>6.5100000000000158E-2</v>
      </c>
      <c r="O143" s="185">
        <f t="shared" si="9"/>
        <v>2.220000000000022E-2</v>
      </c>
      <c r="P143" s="185">
        <f t="shared" si="10"/>
        <v>1.7200000000000326E-2</v>
      </c>
      <c r="Q143" s="185">
        <f t="shared" si="11"/>
        <v>7.799999999999585E-3</v>
      </c>
      <c r="R143" s="185">
        <v>1.3884000000000001E-3</v>
      </c>
      <c r="S143" s="185" t="s">
        <v>87</v>
      </c>
      <c r="T143" s="185"/>
    </row>
    <row r="144" spans="1:20" x14ac:dyDescent="0.25">
      <c r="A144" s="152" t="s">
        <v>1464</v>
      </c>
      <c r="B144" s="211">
        <v>38</v>
      </c>
      <c r="C144" s="211" t="s">
        <v>1306</v>
      </c>
      <c r="E144" s="211" t="s">
        <v>88</v>
      </c>
      <c r="F144" s="211">
        <v>20180521</v>
      </c>
      <c r="G144" s="211" t="s">
        <v>575</v>
      </c>
      <c r="H144" s="185">
        <v>2.4348000000000001</v>
      </c>
      <c r="I144" s="185">
        <v>2.5074000000000001</v>
      </c>
      <c r="J144" s="185">
        <v>2.4582000000000002</v>
      </c>
      <c r="K144" s="185">
        <v>2.4521999999999999</v>
      </c>
      <c r="L144" s="89">
        <v>14.6518</v>
      </c>
      <c r="M144" s="89">
        <v>14.660299999999999</v>
      </c>
      <c r="N144" s="185">
        <f t="shared" si="8"/>
        <v>7.2599999999999998E-2</v>
      </c>
      <c r="O144" s="185">
        <f t="shared" si="9"/>
        <v>2.3400000000000087E-2</v>
      </c>
      <c r="P144" s="185">
        <f t="shared" si="10"/>
        <v>1.739999999999986E-2</v>
      </c>
      <c r="Q144" s="185">
        <f t="shared" si="11"/>
        <v>8.49999999999973E-3</v>
      </c>
      <c r="R144" s="185">
        <v>1.5628E-3</v>
      </c>
      <c r="S144" s="185" t="s">
        <v>88</v>
      </c>
      <c r="T144" s="185"/>
    </row>
    <row r="145" spans="1:20" x14ac:dyDescent="0.25">
      <c r="A145" s="152" t="s">
        <v>1464</v>
      </c>
      <c r="B145" s="211">
        <v>38</v>
      </c>
      <c r="C145" s="211" t="s">
        <v>1306</v>
      </c>
      <c r="E145" s="211" t="s">
        <v>89</v>
      </c>
      <c r="F145" s="211">
        <v>20180521</v>
      </c>
      <c r="G145" s="211" t="s">
        <v>575</v>
      </c>
      <c r="H145" s="185">
        <v>2.0097999999999998</v>
      </c>
      <c r="I145" s="185">
        <v>2.0827</v>
      </c>
      <c r="J145" s="185">
        <v>2.0322</v>
      </c>
      <c r="K145" s="185">
        <v>2.0274000000000001</v>
      </c>
      <c r="L145" s="89">
        <v>15.452299999999999</v>
      </c>
      <c r="M145" s="89">
        <v>15.4603</v>
      </c>
      <c r="N145" s="185">
        <f t="shared" si="8"/>
        <v>7.2900000000000187E-2</v>
      </c>
      <c r="O145" s="185">
        <f t="shared" si="9"/>
        <v>2.2400000000000198E-2</v>
      </c>
      <c r="P145" s="185">
        <f t="shared" si="10"/>
        <v>1.7600000000000282E-2</v>
      </c>
      <c r="Q145" s="185">
        <f t="shared" si="11"/>
        <v>8.0000000000008953E-3</v>
      </c>
      <c r="R145" s="185">
        <v>1.3208E-3</v>
      </c>
      <c r="S145" s="185" t="s">
        <v>89</v>
      </c>
      <c r="T145" s="185"/>
    </row>
    <row r="146" spans="1:20" x14ac:dyDescent="0.25">
      <c r="A146" s="152" t="s">
        <v>1464</v>
      </c>
      <c r="B146" s="211">
        <v>38</v>
      </c>
      <c r="C146" s="211" t="s">
        <v>1306</v>
      </c>
      <c r="E146" s="211" t="s">
        <v>90</v>
      </c>
      <c r="F146" s="211">
        <v>20180521</v>
      </c>
      <c r="G146" s="211" t="s">
        <v>575</v>
      </c>
      <c r="H146" s="185">
        <v>1.9147000000000001</v>
      </c>
      <c r="I146" s="185">
        <v>1.9794</v>
      </c>
      <c r="J146" s="185">
        <v>1.9372</v>
      </c>
      <c r="K146" s="185">
        <v>1.9294</v>
      </c>
      <c r="L146" s="89">
        <v>14.5838</v>
      </c>
      <c r="M146" s="89">
        <v>14.591900000000001</v>
      </c>
      <c r="N146" s="185">
        <f t="shared" si="8"/>
        <v>6.469999999999998E-2</v>
      </c>
      <c r="O146" s="185">
        <f t="shared" si="9"/>
        <v>2.2499999999999964E-2</v>
      </c>
      <c r="P146" s="185">
        <f t="shared" si="10"/>
        <v>1.4699999999999935E-2</v>
      </c>
      <c r="Q146" s="185">
        <f t="shared" si="11"/>
        <v>8.1000000000006622E-3</v>
      </c>
      <c r="R146" s="185">
        <v>1.5371999999999999E-3</v>
      </c>
      <c r="S146" s="185" t="s">
        <v>90</v>
      </c>
      <c r="T146" s="185"/>
    </row>
    <row r="147" spans="1:20" x14ac:dyDescent="0.25">
      <c r="A147" s="152" t="s">
        <v>1464</v>
      </c>
      <c r="B147" s="211">
        <v>38</v>
      </c>
      <c r="C147" s="211" t="s">
        <v>1306</v>
      </c>
      <c r="E147" s="211" t="s">
        <v>91</v>
      </c>
      <c r="F147" s="211">
        <v>20180521</v>
      </c>
      <c r="G147" s="211" t="s">
        <v>575</v>
      </c>
      <c r="H147" s="185">
        <v>1.9494</v>
      </c>
      <c r="I147" s="185">
        <v>2.0158</v>
      </c>
      <c r="J147" s="185">
        <v>1.9716</v>
      </c>
      <c r="K147" s="185">
        <v>1.9655</v>
      </c>
      <c r="L147" s="89">
        <v>14.8969</v>
      </c>
      <c r="M147" s="89">
        <v>14.9056</v>
      </c>
      <c r="N147" s="185">
        <f t="shared" si="8"/>
        <v>6.6400000000000015E-2</v>
      </c>
      <c r="O147" s="185">
        <f t="shared" si="9"/>
        <v>2.2199999999999998E-2</v>
      </c>
      <c r="P147" s="185">
        <f t="shared" si="10"/>
        <v>1.6100000000000003E-2</v>
      </c>
      <c r="Q147" s="185">
        <f t="shared" si="11"/>
        <v>8.6999999999992639E-3</v>
      </c>
      <c r="R147" s="185">
        <v>1.5888E-3</v>
      </c>
      <c r="S147" s="185" t="s">
        <v>91</v>
      </c>
      <c r="T147" s="185"/>
    </row>
    <row r="148" spans="1:20" x14ac:dyDescent="0.25">
      <c r="A148" s="152" t="s">
        <v>1464</v>
      </c>
      <c r="B148" s="211">
        <v>38</v>
      </c>
      <c r="C148" s="211" t="s">
        <v>1306</v>
      </c>
      <c r="E148" s="211" t="s">
        <v>92</v>
      </c>
      <c r="F148" s="211">
        <v>20180521</v>
      </c>
      <c r="G148" s="211" t="s">
        <v>575</v>
      </c>
      <c r="H148" s="185">
        <v>2.1196000000000002</v>
      </c>
      <c r="I148" s="185">
        <v>2.1913</v>
      </c>
      <c r="J148" s="185">
        <v>2.1438000000000001</v>
      </c>
      <c r="K148" s="185">
        <v>2.1372</v>
      </c>
      <c r="L148" s="89">
        <v>14.513400000000001</v>
      </c>
      <c r="M148" s="89">
        <v>14.522</v>
      </c>
      <c r="N148" s="185">
        <f t="shared" si="8"/>
        <v>7.1699999999999875E-2</v>
      </c>
      <c r="O148" s="185">
        <f t="shared" si="9"/>
        <v>2.4199999999999999E-2</v>
      </c>
      <c r="P148" s="185">
        <f t="shared" si="10"/>
        <v>1.7599999999999838E-2</v>
      </c>
      <c r="Q148" s="185">
        <f t="shared" si="11"/>
        <v>8.5999999999994969E-3</v>
      </c>
      <c r="R148" s="185">
        <v>1.5216000000000001E-3</v>
      </c>
      <c r="S148" s="185" t="s">
        <v>92</v>
      </c>
      <c r="T148" s="185"/>
    </row>
    <row r="149" spans="1:20" x14ac:dyDescent="0.25">
      <c r="A149" s="152" t="s">
        <v>1464</v>
      </c>
      <c r="B149" s="211">
        <v>38</v>
      </c>
      <c r="C149" s="211" t="s">
        <v>1306</v>
      </c>
      <c r="E149" s="211" t="s">
        <v>93</v>
      </c>
      <c r="F149" s="211">
        <v>20180521</v>
      </c>
      <c r="G149" s="211" t="s">
        <v>575</v>
      </c>
      <c r="H149" s="185">
        <v>2.21</v>
      </c>
      <c r="I149" s="185">
        <v>2.2759</v>
      </c>
      <c r="J149" s="185">
        <v>2.2324000000000002</v>
      </c>
      <c r="K149" s="185">
        <v>2.2279</v>
      </c>
      <c r="L149" s="89">
        <v>14.6091</v>
      </c>
      <c r="M149" s="89">
        <v>14.6172</v>
      </c>
      <c r="N149" s="185">
        <f t="shared" si="8"/>
        <v>6.590000000000007E-2</v>
      </c>
      <c r="O149" s="185">
        <f t="shared" si="9"/>
        <v>2.2400000000000198E-2</v>
      </c>
      <c r="P149" s="185">
        <f t="shared" si="10"/>
        <v>1.7900000000000027E-2</v>
      </c>
      <c r="Q149" s="185">
        <f t="shared" si="11"/>
        <v>8.1000000000006622E-3</v>
      </c>
      <c r="R149" s="185">
        <v>1.5027999999999999E-3</v>
      </c>
      <c r="S149" s="185" t="s">
        <v>93</v>
      </c>
      <c r="T149" s="185"/>
    </row>
    <row r="150" spans="1:20" x14ac:dyDescent="0.25">
      <c r="A150" s="189" t="s">
        <v>1464</v>
      </c>
      <c r="B150" s="211">
        <v>39</v>
      </c>
      <c r="C150" s="211" t="s">
        <v>1306</v>
      </c>
      <c r="D150" s="211" t="s">
        <v>1593</v>
      </c>
      <c r="E150" s="211" t="s">
        <v>94</v>
      </c>
      <c r="F150" s="211">
        <v>20180521</v>
      </c>
      <c r="G150" s="211" t="s">
        <v>575</v>
      </c>
      <c r="H150" s="185">
        <v>2.35</v>
      </c>
      <c r="I150" s="185">
        <v>2.4096000000000002</v>
      </c>
      <c r="J150" s="185">
        <v>2.3696999999999999</v>
      </c>
      <c r="K150" s="185">
        <v>2.3658999999999999</v>
      </c>
      <c r="L150" s="185">
        <v>14.6433</v>
      </c>
      <c r="M150" s="89">
        <v>14.6503</v>
      </c>
      <c r="N150" s="185">
        <f t="shared" si="8"/>
        <v>5.9600000000000097E-2</v>
      </c>
      <c r="O150" s="185">
        <f t="shared" si="9"/>
        <v>1.9699999999999829E-2</v>
      </c>
      <c r="P150" s="185">
        <f t="shared" si="10"/>
        <v>1.5899999999999803E-2</v>
      </c>
      <c r="Q150" s="185">
        <f t="shared" si="11"/>
        <v>6.9999999999996732E-3</v>
      </c>
      <c r="R150" s="185">
        <v>1.4084000000000002E-3</v>
      </c>
      <c r="S150" s="185" t="s">
        <v>94</v>
      </c>
      <c r="T150" s="185"/>
    </row>
    <row r="151" spans="1:20" x14ac:dyDescent="0.25">
      <c r="A151" s="189" t="s">
        <v>1464</v>
      </c>
      <c r="B151" s="211">
        <v>39</v>
      </c>
      <c r="C151" s="211" t="s">
        <v>1306</v>
      </c>
      <c r="D151" s="211" t="s">
        <v>1593</v>
      </c>
      <c r="E151" s="211" t="s">
        <v>47</v>
      </c>
      <c r="F151" s="211">
        <v>20180521</v>
      </c>
      <c r="G151" s="211" t="s">
        <v>575</v>
      </c>
      <c r="H151" s="185">
        <v>2.0384000000000002</v>
      </c>
      <c r="I151" s="185">
        <v>2.1067</v>
      </c>
      <c r="J151" s="185">
        <v>2.0621</v>
      </c>
      <c r="K151" s="185">
        <v>2.0556999999999999</v>
      </c>
      <c r="L151" s="185">
        <v>14.608000000000001</v>
      </c>
      <c r="M151" s="89">
        <v>14.617000000000001</v>
      </c>
      <c r="N151" s="185">
        <f t="shared" si="8"/>
        <v>6.8299999999999805E-2</v>
      </c>
      <c r="O151" s="185">
        <f t="shared" si="9"/>
        <v>2.3699999999999832E-2</v>
      </c>
      <c r="P151" s="185">
        <f t="shared" si="10"/>
        <v>1.7299999999999649E-2</v>
      </c>
      <c r="Q151" s="185">
        <f t="shared" si="11"/>
        <v>9.0000000000003411E-3</v>
      </c>
      <c r="R151" s="185">
        <v>1.7336000000000001E-3</v>
      </c>
      <c r="S151" s="185" t="s">
        <v>47</v>
      </c>
      <c r="T151" s="185"/>
    </row>
    <row r="152" spans="1:20" x14ac:dyDescent="0.25">
      <c r="A152" s="152" t="s">
        <v>1464</v>
      </c>
      <c r="B152" s="211">
        <v>39</v>
      </c>
      <c r="C152" s="211" t="s">
        <v>1306</v>
      </c>
      <c r="E152" s="211" t="s">
        <v>48</v>
      </c>
      <c r="F152" s="211">
        <v>20180521</v>
      </c>
      <c r="G152" s="211" t="s">
        <v>575</v>
      </c>
      <c r="H152" s="185">
        <v>1.9892000000000001</v>
      </c>
      <c r="I152" s="185">
        <v>2.0642999999999998</v>
      </c>
      <c r="J152" s="185">
        <v>2.0133999999999999</v>
      </c>
      <c r="K152" s="185">
        <v>2.0074000000000001</v>
      </c>
      <c r="L152" s="89">
        <v>14.5366</v>
      </c>
      <c r="M152" s="89">
        <v>14.545</v>
      </c>
      <c r="N152" s="185">
        <f t="shared" si="8"/>
        <v>7.5099999999999723E-2</v>
      </c>
      <c r="O152" s="185">
        <f t="shared" si="9"/>
        <v>2.4199999999999777E-2</v>
      </c>
      <c r="P152" s="185">
        <f t="shared" si="10"/>
        <v>1.8199999999999994E-2</v>
      </c>
      <c r="Q152" s="185">
        <f t="shared" si="11"/>
        <v>8.3999999999999631E-3</v>
      </c>
      <c r="R152" s="185">
        <v>1.7336000000000001E-3</v>
      </c>
      <c r="S152" s="185" t="s">
        <v>48</v>
      </c>
      <c r="T152" s="185"/>
    </row>
    <row r="153" spans="1:20" x14ac:dyDescent="0.25">
      <c r="A153" s="152" t="s">
        <v>1464</v>
      </c>
      <c r="B153" s="211">
        <v>39</v>
      </c>
      <c r="C153" s="211" t="s">
        <v>1306</v>
      </c>
      <c r="E153" s="211" t="s">
        <v>95</v>
      </c>
      <c r="F153" s="211">
        <v>20180522</v>
      </c>
      <c r="G153" s="211" t="s">
        <v>575</v>
      </c>
      <c r="H153" s="185">
        <v>2.2608999999999999</v>
      </c>
      <c r="I153" s="185">
        <v>2.3298999999999999</v>
      </c>
      <c r="J153" s="185">
        <v>2.2827000000000002</v>
      </c>
      <c r="K153" s="185">
        <v>2.2782</v>
      </c>
      <c r="L153" s="89">
        <v>14.534599999999999</v>
      </c>
      <c r="M153" s="89">
        <v>14.542400000000001</v>
      </c>
      <c r="N153" s="185">
        <f t="shared" si="8"/>
        <v>6.899999999999995E-2</v>
      </c>
      <c r="O153" s="185">
        <f t="shared" si="9"/>
        <v>2.1800000000000264E-2</v>
      </c>
      <c r="P153" s="185">
        <f t="shared" si="10"/>
        <v>1.7300000000000093E-2</v>
      </c>
      <c r="Q153" s="185">
        <f t="shared" si="11"/>
        <v>7.8000000000013614E-3</v>
      </c>
      <c r="R153" s="185">
        <v>1.5688E-3</v>
      </c>
      <c r="S153" s="185" t="s">
        <v>95</v>
      </c>
      <c r="T153" s="185"/>
    </row>
    <row r="154" spans="1:20" x14ac:dyDescent="0.25">
      <c r="A154" s="152" t="s">
        <v>1464</v>
      </c>
      <c r="B154" s="211">
        <v>39</v>
      </c>
      <c r="C154" s="211" t="s">
        <v>1306</v>
      </c>
      <c r="E154" s="211" t="s">
        <v>96</v>
      </c>
      <c r="F154" s="211">
        <v>20180522</v>
      </c>
      <c r="G154" s="211" t="s">
        <v>575</v>
      </c>
      <c r="H154" s="185">
        <v>1.9775</v>
      </c>
      <c r="I154" s="185">
        <v>2.0573000000000001</v>
      </c>
      <c r="J154" s="185">
        <v>2.0051999999999999</v>
      </c>
      <c r="K154" s="185">
        <v>1.998</v>
      </c>
      <c r="L154" s="89">
        <v>14.735300000000001</v>
      </c>
      <c r="M154" s="89">
        <v>14.7448</v>
      </c>
      <c r="N154" s="185">
        <f t="shared" si="8"/>
        <v>7.9800000000000093E-2</v>
      </c>
      <c r="O154" s="185">
        <f t="shared" si="9"/>
        <v>2.7699999999999836E-2</v>
      </c>
      <c r="P154" s="185">
        <f t="shared" si="10"/>
        <v>2.0499999999999963E-2</v>
      </c>
      <c r="Q154" s="185">
        <f t="shared" si="11"/>
        <v>9.4999999999991758E-3</v>
      </c>
      <c r="R154" s="185">
        <v>1.9716E-3</v>
      </c>
      <c r="S154" s="185" t="s">
        <v>96</v>
      </c>
      <c r="T154" s="185"/>
    </row>
    <row r="155" spans="1:20" x14ac:dyDescent="0.25">
      <c r="A155" s="152" t="s">
        <v>1464</v>
      </c>
      <c r="B155" s="211">
        <v>39</v>
      </c>
      <c r="C155" s="211" t="s">
        <v>1306</v>
      </c>
      <c r="E155" s="211" t="s">
        <v>97</v>
      </c>
      <c r="F155" s="211">
        <v>20180522</v>
      </c>
      <c r="G155" s="211" t="s">
        <v>575</v>
      </c>
      <c r="H155" s="185">
        <v>2.2244000000000002</v>
      </c>
      <c r="I155" s="185">
        <v>2.2915999999999999</v>
      </c>
      <c r="J155" s="185">
        <v>2.2480000000000002</v>
      </c>
      <c r="K155" s="185">
        <v>2.2418999999999998</v>
      </c>
      <c r="L155" s="89">
        <v>14.6944</v>
      </c>
      <c r="M155" s="89">
        <v>14.7037</v>
      </c>
      <c r="N155" s="185">
        <f t="shared" si="8"/>
        <v>6.7199999999999704E-2</v>
      </c>
      <c r="O155" s="185">
        <f t="shared" si="9"/>
        <v>2.3600000000000065E-2</v>
      </c>
      <c r="P155" s="185">
        <f t="shared" si="10"/>
        <v>1.7499999999999627E-2</v>
      </c>
      <c r="Q155" s="185">
        <f t="shared" si="11"/>
        <v>9.2999999999996419E-3</v>
      </c>
      <c r="R155" s="185">
        <v>1.8979999999999999E-3</v>
      </c>
      <c r="S155" s="185" t="s">
        <v>97</v>
      </c>
      <c r="T155" s="185"/>
    </row>
    <row r="156" spans="1:20" x14ac:dyDescent="0.25">
      <c r="A156" s="152" t="s">
        <v>1464</v>
      </c>
      <c r="B156" s="211">
        <v>39</v>
      </c>
      <c r="C156" s="211" t="s">
        <v>1306</v>
      </c>
      <c r="E156" s="211" t="s">
        <v>98</v>
      </c>
      <c r="F156" s="211">
        <v>20180522</v>
      </c>
      <c r="G156" s="211" t="s">
        <v>575</v>
      </c>
      <c r="H156" s="185">
        <v>1.9879</v>
      </c>
      <c r="I156" s="185">
        <v>2.0659000000000001</v>
      </c>
      <c r="J156" s="185">
        <v>2.0154999999999998</v>
      </c>
      <c r="K156" s="89">
        <v>2.0078999999999998</v>
      </c>
      <c r="L156" s="89">
        <v>14.6029</v>
      </c>
      <c r="M156" s="89">
        <v>14.612</v>
      </c>
      <c r="N156" s="185">
        <f t="shared" si="8"/>
        <v>7.8000000000000069E-2</v>
      </c>
      <c r="O156" s="185">
        <f t="shared" si="9"/>
        <v>2.7599999999999847E-2</v>
      </c>
      <c r="P156" s="185">
        <f t="shared" si="10"/>
        <v>1.9999999999999796E-2</v>
      </c>
      <c r="Q156" s="185">
        <f t="shared" si="11"/>
        <v>9.100000000000108E-3</v>
      </c>
      <c r="T156" s="185"/>
    </row>
    <row r="157" spans="1:20" x14ac:dyDescent="0.25">
      <c r="A157" s="152" t="s">
        <v>1464</v>
      </c>
      <c r="B157" s="211">
        <v>39</v>
      </c>
      <c r="C157" s="211" t="s">
        <v>1306</v>
      </c>
      <c r="E157" s="211" t="s">
        <v>99</v>
      </c>
      <c r="F157" s="211">
        <v>20180522</v>
      </c>
      <c r="G157" s="211" t="s">
        <v>575</v>
      </c>
      <c r="H157" s="185">
        <v>2.1073</v>
      </c>
      <c r="I157" s="185">
        <v>2.1819999999999999</v>
      </c>
      <c r="J157" s="185">
        <v>2.1316999999999999</v>
      </c>
      <c r="K157" s="185">
        <v>2.1261000000000001</v>
      </c>
      <c r="L157" s="89">
        <v>14.558999999999999</v>
      </c>
      <c r="M157" s="89">
        <v>14.567399999999999</v>
      </c>
      <c r="N157" s="185">
        <f t="shared" si="8"/>
        <v>7.4699999999999989E-2</v>
      </c>
      <c r="O157" s="185">
        <f t="shared" si="9"/>
        <v>2.4399999999999977E-2</v>
      </c>
      <c r="P157" s="185">
        <f t="shared" si="10"/>
        <v>1.880000000000015E-2</v>
      </c>
      <c r="Q157" s="185">
        <f t="shared" si="11"/>
        <v>8.3999999999999631E-3</v>
      </c>
      <c r="R157" s="185">
        <v>7.6559999999999996E-4</v>
      </c>
      <c r="S157" s="185" t="s">
        <v>99</v>
      </c>
      <c r="T157" s="185"/>
    </row>
    <row r="158" spans="1:20" x14ac:dyDescent="0.25">
      <c r="A158" s="152" t="s">
        <v>1464</v>
      </c>
      <c r="B158" s="184">
        <v>39</v>
      </c>
      <c r="C158" s="211" t="s">
        <v>1306</v>
      </c>
      <c r="E158" s="184" t="s">
        <v>100</v>
      </c>
      <c r="F158" s="184">
        <v>20180522</v>
      </c>
      <c r="G158" s="184" t="s">
        <v>575</v>
      </c>
      <c r="H158" s="185">
        <v>1.9867999999999999</v>
      </c>
      <c r="I158" s="185">
        <v>2.0583</v>
      </c>
      <c r="J158" s="185">
        <v>1.9974000000000001</v>
      </c>
      <c r="K158" s="185">
        <v>2.0002</v>
      </c>
      <c r="L158" s="89">
        <v>14.5685</v>
      </c>
      <c r="M158" s="89">
        <v>14.5695</v>
      </c>
      <c r="N158" s="185">
        <f t="shared" si="8"/>
        <v>7.1500000000000119E-2</v>
      </c>
      <c r="O158" s="185">
        <f t="shared" si="9"/>
        <v>1.0600000000000165E-2</v>
      </c>
      <c r="P158" s="185">
        <f t="shared" si="10"/>
        <v>1.3400000000000079E-2</v>
      </c>
      <c r="Q158" s="185">
        <f t="shared" si="11"/>
        <v>9.9999999999944578E-4</v>
      </c>
      <c r="R158" s="185">
        <v>1.5587999999999999E-3</v>
      </c>
      <c r="S158" s="185" t="s">
        <v>100</v>
      </c>
      <c r="T158" s="185"/>
    </row>
    <row r="159" spans="1:20" x14ac:dyDescent="0.25">
      <c r="A159" s="152" t="s">
        <v>1464</v>
      </c>
      <c r="B159" s="211">
        <v>39</v>
      </c>
      <c r="C159" s="211" t="s">
        <v>1306</v>
      </c>
      <c r="E159" s="211" t="s">
        <v>101</v>
      </c>
      <c r="F159" s="211">
        <v>20180522</v>
      </c>
      <c r="G159" s="211" t="s">
        <v>575</v>
      </c>
      <c r="H159" s="185">
        <v>2.2774999999999999</v>
      </c>
      <c r="I159" s="185">
        <v>2.3481000000000001</v>
      </c>
      <c r="J159" s="185">
        <v>2.3018000000000001</v>
      </c>
      <c r="K159" s="185">
        <v>2.2968000000000002</v>
      </c>
      <c r="L159" s="89">
        <v>14.6174</v>
      </c>
      <c r="M159" s="89">
        <v>14.6251</v>
      </c>
      <c r="N159" s="185">
        <f t="shared" si="8"/>
        <v>7.0600000000000218E-2</v>
      </c>
      <c r="O159" s="185">
        <f t="shared" si="9"/>
        <v>2.430000000000021E-2</v>
      </c>
      <c r="P159" s="185">
        <f t="shared" si="10"/>
        <v>1.9300000000000317E-2</v>
      </c>
      <c r="Q159" s="185">
        <f t="shared" si="11"/>
        <v>7.6999999999998181E-3</v>
      </c>
      <c r="R159" s="185">
        <v>1.5344E-3</v>
      </c>
      <c r="S159" s="185" t="s">
        <v>101</v>
      </c>
      <c r="T159" s="185"/>
    </row>
    <row r="160" spans="1:20" x14ac:dyDescent="0.25">
      <c r="A160" s="152" t="s">
        <v>1464</v>
      </c>
      <c r="B160" s="211">
        <v>39</v>
      </c>
      <c r="C160" s="211" t="s">
        <v>1306</v>
      </c>
      <c r="E160" s="211" t="s">
        <v>102</v>
      </c>
      <c r="F160" s="211">
        <v>20180522</v>
      </c>
      <c r="G160" s="211" t="s">
        <v>575</v>
      </c>
      <c r="H160" s="185">
        <v>2.2050999999999998</v>
      </c>
      <c r="I160" s="185">
        <v>2.2866</v>
      </c>
      <c r="J160" s="185">
        <v>2.2343000000000002</v>
      </c>
      <c r="K160" s="89">
        <v>2.2263999999999999</v>
      </c>
      <c r="L160" s="89">
        <v>14.6401</v>
      </c>
      <c r="M160" s="89">
        <v>14.651400000000001</v>
      </c>
      <c r="N160" s="185">
        <f t="shared" si="8"/>
        <v>8.1500000000000128E-2</v>
      </c>
      <c r="O160" s="185">
        <f t="shared" si="9"/>
        <v>2.9200000000000337E-2</v>
      </c>
      <c r="P160" s="185">
        <f t="shared" si="10"/>
        <v>2.1300000000000097E-2</v>
      </c>
      <c r="Q160" s="185">
        <f t="shared" si="11"/>
        <v>1.130000000000031E-2</v>
      </c>
      <c r="T160" s="185"/>
    </row>
    <row r="161" spans="1:20" x14ac:dyDescent="0.25">
      <c r="A161" s="152" t="s">
        <v>1464</v>
      </c>
      <c r="B161" s="211">
        <v>39</v>
      </c>
      <c r="C161" s="211" t="s">
        <v>1306</v>
      </c>
      <c r="E161" s="211" t="s">
        <v>103</v>
      </c>
      <c r="F161" s="211">
        <v>20180522</v>
      </c>
      <c r="G161" s="211" t="s">
        <v>575</v>
      </c>
      <c r="H161" s="185">
        <v>2.0230000000000001</v>
      </c>
      <c r="I161" s="185">
        <v>2.0920999999999998</v>
      </c>
      <c r="J161" s="185">
        <v>2.0449000000000002</v>
      </c>
      <c r="K161" s="185">
        <v>2.0407000000000002</v>
      </c>
      <c r="L161" s="89">
        <v>14.5763</v>
      </c>
      <c r="M161" s="89">
        <v>14.5838</v>
      </c>
      <c r="N161" s="185">
        <f t="shared" si="8"/>
        <v>6.9099999999999717E-2</v>
      </c>
      <c r="O161" s="185">
        <f t="shared" si="9"/>
        <v>2.1900000000000031E-2</v>
      </c>
      <c r="P161" s="185">
        <f t="shared" si="10"/>
        <v>1.7700000000000049E-2</v>
      </c>
      <c r="Q161" s="185">
        <f t="shared" si="11"/>
        <v>7.5000000000002842E-3</v>
      </c>
      <c r="T161" s="185"/>
    </row>
    <row r="162" spans="1:20" x14ac:dyDescent="0.25">
      <c r="A162" s="152" t="s">
        <v>1084</v>
      </c>
      <c r="B162" s="211">
        <v>26</v>
      </c>
      <c r="C162" s="211" t="s">
        <v>1438</v>
      </c>
      <c r="E162" s="211" t="s">
        <v>1294</v>
      </c>
      <c r="F162" s="211">
        <v>20180324</v>
      </c>
      <c r="G162" s="211" t="s">
        <v>142</v>
      </c>
      <c r="H162" s="185">
        <v>2.173</v>
      </c>
      <c r="I162" s="185">
        <v>2.2627999999999999</v>
      </c>
      <c r="J162" s="185">
        <v>2.2052</v>
      </c>
      <c r="K162" s="185"/>
      <c r="L162" s="89">
        <v>14.366899999999999</v>
      </c>
      <c r="M162" s="89">
        <v>14.3773</v>
      </c>
      <c r="N162" s="185">
        <f t="shared" si="8"/>
        <v>8.979999999999988E-2</v>
      </c>
      <c r="O162" s="185">
        <f t="shared" si="9"/>
        <v>3.2200000000000006E-2</v>
      </c>
      <c r="P162" s="185">
        <f t="shared" si="10"/>
        <v>-2.173</v>
      </c>
      <c r="Q162" s="185">
        <f t="shared" si="11"/>
        <v>1.0400000000000631E-2</v>
      </c>
      <c r="R162" s="185">
        <v>2.222E-3</v>
      </c>
      <c r="S162" s="185" t="s">
        <v>1294</v>
      </c>
      <c r="T162" s="185"/>
    </row>
    <row r="163" spans="1:20" x14ac:dyDescent="0.25">
      <c r="A163" s="152" t="s">
        <v>1084</v>
      </c>
      <c r="B163" s="211">
        <v>26</v>
      </c>
      <c r="C163" s="211" t="s">
        <v>1438</v>
      </c>
      <c r="E163" s="211" t="s">
        <v>1295</v>
      </c>
      <c r="F163" s="211">
        <v>20180324</v>
      </c>
      <c r="G163" s="211" t="s">
        <v>142</v>
      </c>
      <c r="H163" s="185">
        <v>2.4195000000000002</v>
      </c>
      <c r="I163" s="185">
        <v>2.5411999999999999</v>
      </c>
      <c r="J163" s="185">
        <v>2.4659</v>
      </c>
      <c r="L163" s="89">
        <v>14.3377</v>
      </c>
      <c r="M163" s="89">
        <v>14.353899999999999</v>
      </c>
      <c r="N163" s="185">
        <f t="shared" si="8"/>
        <v>0.1216999999999997</v>
      </c>
      <c r="O163" s="185">
        <f t="shared" si="9"/>
        <v>4.6399999999999775E-2</v>
      </c>
      <c r="P163" s="185">
        <f t="shared" si="10"/>
        <v>-2.4195000000000002</v>
      </c>
      <c r="Q163" s="185">
        <f t="shared" si="11"/>
        <v>1.6199999999999548E-2</v>
      </c>
      <c r="R163" s="185">
        <v>3.9148000000000004E-3</v>
      </c>
      <c r="S163" s="185" t="s">
        <v>1295</v>
      </c>
      <c r="T163" s="185"/>
    </row>
    <row r="164" spans="1:20" x14ac:dyDescent="0.25">
      <c r="A164" s="152" t="s">
        <v>1084</v>
      </c>
      <c r="B164" s="211">
        <v>26</v>
      </c>
      <c r="C164" s="211" t="s">
        <v>1438</v>
      </c>
      <c r="E164" s="211" t="s">
        <v>1296</v>
      </c>
      <c r="F164" s="211">
        <v>20180324</v>
      </c>
      <c r="G164" s="211" t="s">
        <v>142</v>
      </c>
      <c r="H164" s="185">
        <v>2.1004</v>
      </c>
      <c r="I164" s="185">
        <v>2.1859999999999999</v>
      </c>
      <c r="J164" s="185">
        <v>2.1318999999999999</v>
      </c>
      <c r="L164" s="89">
        <v>14.008699999999999</v>
      </c>
      <c r="M164" s="89">
        <v>14.019399999999999</v>
      </c>
      <c r="N164" s="185">
        <f t="shared" si="8"/>
        <v>8.5599999999999898E-2</v>
      </c>
      <c r="O164" s="185">
        <f t="shared" si="9"/>
        <v>3.1499999999999861E-2</v>
      </c>
      <c r="P164" s="185">
        <f t="shared" si="10"/>
        <v>-2.1004</v>
      </c>
      <c r="Q164" s="185">
        <f t="shared" si="11"/>
        <v>1.0699999999999932E-2</v>
      </c>
      <c r="R164" s="185">
        <v>2.4172E-3</v>
      </c>
      <c r="S164" s="185" t="s">
        <v>1296</v>
      </c>
      <c r="T164" s="185"/>
    </row>
    <row r="165" spans="1:20" x14ac:dyDescent="0.25">
      <c r="A165" s="152" t="s">
        <v>1084</v>
      </c>
      <c r="B165" s="211">
        <v>26</v>
      </c>
      <c r="C165" s="211" t="s">
        <v>1438</v>
      </c>
      <c r="E165" s="211" t="s">
        <v>1297</v>
      </c>
      <c r="F165" s="211">
        <v>20180324</v>
      </c>
      <c r="G165" s="211" t="s">
        <v>142</v>
      </c>
      <c r="H165" s="185">
        <v>2.2671000000000001</v>
      </c>
      <c r="I165" s="185">
        <v>2.3582000000000001</v>
      </c>
      <c r="J165" s="185">
        <v>2.2997999999999998</v>
      </c>
      <c r="K165" s="185"/>
      <c r="L165" s="89">
        <v>14.9529</v>
      </c>
      <c r="M165" s="89">
        <v>14.9634</v>
      </c>
      <c r="N165" s="185">
        <f t="shared" si="8"/>
        <v>9.1099999999999959E-2</v>
      </c>
      <c r="O165" s="185">
        <f t="shared" si="9"/>
        <v>3.2699999999999729E-2</v>
      </c>
      <c r="P165" s="185">
        <f t="shared" si="10"/>
        <v>-2.2671000000000001</v>
      </c>
      <c r="Q165" s="185">
        <f t="shared" si="11"/>
        <v>1.0500000000000398E-2</v>
      </c>
      <c r="R165" s="185">
        <v>2.4083999999999998E-3</v>
      </c>
      <c r="S165" s="185" t="s">
        <v>1297</v>
      </c>
      <c r="T165" s="185"/>
    </row>
    <row r="166" spans="1:20" x14ac:dyDescent="0.25">
      <c r="A166" s="189" t="s">
        <v>1084</v>
      </c>
      <c r="B166" s="211">
        <v>26</v>
      </c>
      <c r="C166" s="211" t="s">
        <v>1438</v>
      </c>
      <c r="E166" s="211" t="s">
        <v>1298</v>
      </c>
      <c r="F166" s="211">
        <v>20180324</v>
      </c>
      <c r="G166" s="211" t="s">
        <v>142</v>
      </c>
      <c r="H166" s="185">
        <v>2.3283999999999998</v>
      </c>
      <c r="I166" s="185">
        <v>2.4205999999999999</v>
      </c>
      <c r="J166" s="185">
        <v>2.3603000000000001</v>
      </c>
      <c r="K166" s="185"/>
      <c r="L166" s="89">
        <v>14.259</v>
      </c>
      <c r="M166" s="89">
        <v>14.2705</v>
      </c>
      <c r="N166" s="185">
        <f t="shared" si="8"/>
        <v>9.220000000000006E-2</v>
      </c>
      <c r="O166" s="185">
        <f t="shared" si="9"/>
        <v>3.1900000000000261E-2</v>
      </c>
      <c r="P166" s="185">
        <f t="shared" si="10"/>
        <v>-2.3283999999999998</v>
      </c>
      <c r="Q166" s="185">
        <f t="shared" si="11"/>
        <v>1.1499999999999844E-2</v>
      </c>
      <c r="R166" s="185">
        <v>2.4980000000000002E-3</v>
      </c>
      <c r="S166" s="185" t="s">
        <v>1298</v>
      </c>
      <c r="T166" s="185"/>
    </row>
    <row r="167" spans="1:20" x14ac:dyDescent="0.25">
      <c r="A167" s="189" t="s">
        <v>1084</v>
      </c>
      <c r="B167" s="211">
        <v>26</v>
      </c>
      <c r="C167" s="211" t="s">
        <v>1438</v>
      </c>
      <c r="E167" s="211" t="s">
        <v>1299</v>
      </c>
      <c r="F167" s="211">
        <v>20180324</v>
      </c>
      <c r="G167" s="211" t="s">
        <v>142</v>
      </c>
      <c r="H167" s="185">
        <v>1.9265000000000001</v>
      </c>
      <c r="I167" s="185">
        <v>1.9841</v>
      </c>
      <c r="J167" s="185">
        <v>1.9482999999999999</v>
      </c>
      <c r="K167" s="185"/>
      <c r="L167" s="89">
        <v>14.1805</v>
      </c>
      <c r="M167" s="89">
        <v>14.1868</v>
      </c>
      <c r="N167" s="185">
        <f t="shared" si="8"/>
        <v>5.7599999999999874E-2</v>
      </c>
      <c r="O167" s="185">
        <f t="shared" si="9"/>
        <v>2.179999999999982E-2</v>
      </c>
      <c r="P167" s="185">
        <f t="shared" si="10"/>
        <v>-1.9265000000000001</v>
      </c>
      <c r="Q167" s="185">
        <f t="shared" si="11"/>
        <v>6.2999999999995282E-3</v>
      </c>
      <c r="R167" s="185">
        <v>2.5188000000000003E-3</v>
      </c>
      <c r="S167" s="185" t="s">
        <v>1299</v>
      </c>
      <c r="T167" s="185"/>
    </row>
    <row r="168" spans="1:20" x14ac:dyDescent="0.25">
      <c r="A168" s="152" t="s">
        <v>1084</v>
      </c>
      <c r="B168" s="211">
        <v>26</v>
      </c>
      <c r="C168" s="211" t="s">
        <v>1438</v>
      </c>
      <c r="E168" s="211" t="s">
        <v>1300</v>
      </c>
      <c r="F168" s="211">
        <v>20180324</v>
      </c>
      <c r="G168" s="211" t="s">
        <v>142</v>
      </c>
      <c r="H168" s="185">
        <v>2.0083000000000002</v>
      </c>
      <c r="I168" s="185">
        <v>2.0754000000000001</v>
      </c>
      <c r="J168" s="185">
        <v>2.0346000000000002</v>
      </c>
      <c r="K168" s="185"/>
      <c r="L168" s="89">
        <v>15.1014</v>
      </c>
      <c r="M168" s="89">
        <v>15.1089</v>
      </c>
      <c r="N168" s="185">
        <f t="shared" si="8"/>
        <v>6.7099999999999937E-2</v>
      </c>
      <c r="O168" s="185">
        <f t="shared" si="9"/>
        <v>2.629999999999999E-2</v>
      </c>
      <c r="P168" s="185">
        <f t="shared" si="10"/>
        <v>-2.0083000000000002</v>
      </c>
      <c r="Q168" s="185">
        <f t="shared" si="11"/>
        <v>7.5000000000002842E-3</v>
      </c>
      <c r="R168" s="185">
        <v>1.7944000000000002E-3</v>
      </c>
      <c r="S168" s="185" t="s">
        <v>1300</v>
      </c>
      <c r="T168" s="185"/>
    </row>
    <row r="169" spans="1:20" x14ac:dyDescent="0.25">
      <c r="A169" s="152" t="s">
        <v>1084</v>
      </c>
      <c r="B169" s="211">
        <v>26</v>
      </c>
      <c r="C169" s="211" t="s">
        <v>1438</v>
      </c>
      <c r="E169" s="211" t="s">
        <v>1301</v>
      </c>
      <c r="F169" s="211">
        <v>20180324</v>
      </c>
      <c r="G169" s="211" t="s">
        <v>142</v>
      </c>
      <c r="H169" s="185">
        <v>2.2004999999999999</v>
      </c>
      <c r="I169" s="185">
        <v>2.2871000000000001</v>
      </c>
      <c r="J169" s="185">
        <v>2.2376</v>
      </c>
      <c r="K169" s="185"/>
      <c r="L169" s="89">
        <v>15.4834</v>
      </c>
      <c r="M169" s="89">
        <v>15.4964</v>
      </c>
      <c r="N169" s="185">
        <f t="shared" si="8"/>
        <v>8.6600000000000232E-2</v>
      </c>
      <c r="O169" s="185">
        <f t="shared" si="9"/>
        <v>3.7100000000000133E-2</v>
      </c>
      <c r="P169" s="185">
        <f t="shared" si="10"/>
        <v>-2.2004999999999999</v>
      </c>
      <c r="Q169" s="185">
        <f t="shared" si="11"/>
        <v>1.2999999999999901E-2</v>
      </c>
      <c r="R169" s="185">
        <v>3.1811999999999999E-3</v>
      </c>
      <c r="S169" s="185" t="s">
        <v>1301</v>
      </c>
      <c r="T169" s="185"/>
    </row>
    <row r="170" spans="1:20" x14ac:dyDescent="0.25">
      <c r="A170" s="152" t="s">
        <v>1084</v>
      </c>
      <c r="B170" s="211">
        <v>31</v>
      </c>
      <c r="C170" s="211" t="s">
        <v>1438</v>
      </c>
      <c r="E170" s="211" t="s">
        <v>1302</v>
      </c>
      <c r="F170" s="211">
        <v>20180324</v>
      </c>
      <c r="G170" s="211" t="s">
        <v>142</v>
      </c>
      <c r="H170" s="185">
        <v>2.2452999999999999</v>
      </c>
      <c r="I170" s="185">
        <v>2.3250999999999999</v>
      </c>
      <c r="J170" s="185">
        <v>2.2768000000000002</v>
      </c>
      <c r="K170" s="185">
        <v>2.2904</v>
      </c>
      <c r="L170" s="89">
        <v>14.2768</v>
      </c>
      <c r="M170" s="89">
        <v>14.2873</v>
      </c>
      <c r="N170" s="185">
        <f t="shared" si="8"/>
        <v>7.9800000000000093E-2</v>
      </c>
      <c r="O170" s="185">
        <f t="shared" si="9"/>
        <v>3.1500000000000306E-2</v>
      </c>
      <c r="P170" s="185">
        <f t="shared" si="10"/>
        <v>4.510000000000014E-2</v>
      </c>
      <c r="Q170" s="185">
        <f t="shared" si="11"/>
        <v>1.0500000000000398E-2</v>
      </c>
      <c r="R170" s="185">
        <v>2.0196000000000003E-3</v>
      </c>
      <c r="S170" s="185" t="s">
        <v>1302</v>
      </c>
      <c r="T170" s="185"/>
    </row>
    <row r="171" spans="1:20" x14ac:dyDescent="0.25">
      <c r="A171" s="152" t="s">
        <v>1084</v>
      </c>
      <c r="B171" s="211">
        <v>31</v>
      </c>
      <c r="C171" s="211" t="s">
        <v>1438</v>
      </c>
      <c r="E171" s="211" t="s">
        <v>1303</v>
      </c>
      <c r="F171" s="211">
        <v>20180324</v>
      </c>
      <c r="G171" s="211" t="s">
        <v>142</v>
      </c>
      <c r="H171" s="185">
        <v>2.9022000000000001</v>
      </c>
      <c r="I171" s="185">
        <v>2.9645999999999999</v>
      </c>
      <c r="J171" s="185">
        <v>2.9297</v>
      </c>
      <c r="K171" s="185">
        <v>2.4445999999999999</v>
      </c>
      <c r="L171" s="89">
        <v>14.9438</v>
      </c>
      <c r="M171" s="89">
        <v>14.954000000000001</v>
      </c>
      <c r="N171" s="185">
        <f t="shared" si="8"/>
        <v>6.2399999999999789E-2</v>
      </c>
      <c r="O171" s="185">
        <f t="shared" si="9"/>
        <v>2.7499999999999858E-2</v>
      </c>
      <c r="P171" s="185">
        <f t="shared" si="10"/>
        <v>-0.45760000000000023</v>
      </c>
      <c r="Q171" s="185">
        <f t="shared" si="11"/>
        <v>1.0200000000001097E-2</v>
      </c>
      <c r="R171" s="185">
        <v>1.8196E-3</v>
      </c>
      <c r="S171" s="185" t="s">
        <v>1303</v>
      </c>
      <c r="T171" s="185"/>
    </row>
    <row r="172" spans="1:20" x14ac:dyDescent="0.25">
      <c r="A172" s="152" t="s">
        <v>1084</v>
      </c>
      <c r="B172" s="211">
        <v>31</v>
      </c>
      <c r="C172" s="211" t="s">
        <v>1438</v>
      </c>
      <c r="E172" s="211" t="s">
        <v>1304</v>
      </c>
      <c r="F172" s="211">
        <v>20180324</v>
      </c>
      <c r="G172" s="211" t="s">
        <v>142</v>
      </c>
      <c r="H172" s="185">
        <v>2.3054999999999999</v>
      </c>
      <c r="I172" s="185">
        <v>2.3803000000000001</v>
      </c>
      <c r="J172" s="185">
        <v>2.3338000000000001</v>
      </c>
      <c r="K172" s="185">
        <v>2.3479999999999999</v>
      </c>
      <c r="L172" s="89">
        <v>14.1113</v>
      </c>
      <c r="M172" s="89">
        <v>14.1213</v>
      </c>
      <c r="N172" s="185">
        <f t="shared" si="8"/>
        <v>7.48000000000002E-2</v>
      </c>
      <c r="O172" s="185">
        <f t="shared" si="9"/>
        <v>2.8300000000000214E-2</v>
      </c>
      <c r="P172" s="185">
        <f t="shared" si="10"/>
        <v>4.2499999999999982E-2</v>
      </c>
      <c r="Q172" s="185">
        <f t="shared" si="11"/>
        <v>9.9999999999997868E-3</v>
      </c>
      <c r="R172" s="185">
        <v>1.9911999999999998E-3</v>
      </c>
      <c r="S172" s="185" t="s">
        <v>1304</v>
      </c>
      <c r="T172" s="185"/>
    </row>
    <row r="173" spans="1:20" x14ac:dyDescent="0.25">
      <c r="A173" s="152" t="s">
        <v>1084</v>
      </c>
      <c r="B173" s="211">
        <v>31</v>
      </c>
      <c r="C173" s="211" t="s">
        <v>1438</v>
      </c>
      <c r="E173" s="211" t="s">
        <v>1305</v>
      </c>
      <c r="F173" s="211">
        <v>20180324</v>
      </c>
      <c r="G173" s="211" t="s">
        <v>142</v>
      </c>
      <c r="H173" s="185">
        <v>2.5156000000000001</v>
      </c>
      <c r="I173" s="185">
        <v>2.5735999999999999</v>
      </c>
      <c r="J173" s="185">
        <v>2.5394999999999999</v>
      </c>
      <c r="K173" s="89">
        <v>2.5543</v>
      </c>
      <c r="L173" s="89">
        <v>15.0954</v>
      </c>
      <c r="M173" s="89">
        <v>15.105</v>
      </c>
      <c r="N173" s="185">
        <f t="shared" si="8"/>
        <v>5.7999999999999829E-2</v>
      </c>
      <c r="O173" s="185">
        <f t="shared" si="9"/>
        <v>2.389999999999981E-2</v>
      </c>
      <c r="P173" s="185">
        <f t="shared" si="10"/>
        <v>3.8699999999999957E-2</v>
      </c>
      <c r="Q173" s="185">
        <f t="shared" si="11"/>
        <v>9.6000000000007191E-3</v>
      </c>
      <c r="R173" s="185">
        <v>1.6044E-3</v>
      </c>
      <c r="S173" s="185" t="s">
        <v>1305</v>
      </c>
      <c r="T173" s="185"/>
    </row>
    <row r="174" spans="1:20" x14ac:dyDescent="0.25">
      <c r="A174" s="152" t="s">
        <v>1084</v>
      </c>
      <c r="B174" s="186">
        <v>18</v>
      </c>
      <c r="C174" s="186" t="s">
        <v>1168</v>
      </c>
      <c r="D174" s="186" t="s">
        <v>1593</v>
      </c>
      <c r="E174" s="186" t="s">
        <v>1129</v>
      </c>
      <c r="F174" s="186">
        <v>20180323</v>
      </c>
      <c r="G174" s="186" t="s">
        <v>219</v>
      </c>
      <c r="H174" s="187">
        <v>1.9156</v>
      </c>
      <c r="I174" s="187">
        <v>1.9959</v>
      </c>
      <c r="J174" s="187">
        <v>1.9381999999999999</v>
      </c>
      <c r="K174" s="187">
        <v>1.9390000000000001</v>
      </c>
      <c r="L174" s="89">
        <v>14.477</v>
      </c>
      <c r="M174" s="89">
        <v>14.4839</v>
      </c>
      <c r="N174" s="185">
        <f t="shared" si="8"/>
        <v>8.0300000000000038E-2</v>
      </c>
      <c r="O174" s="185">
        <f t="shared" si="9"/>
        <v>2.2599999999999953E-2</v>
      </c>
      <c r="P174" s="185">
        <f t="shared" si="10"/>
        <v>2.3400000000000087E-2</v>
      </c>
      <c r="Q174" s="185">
        <f t="shared" si="11"/>
        <v>6.8999999999999062E-3</v>
      </c>
      <c r="R174" s="185">
        <v>2.3211999999999998E-3</v>
      </c>
      <c r="S174" s="185" t="s">
        <v>1129</v>
      </c>
      <c r="T174" s="185"/>
    </row>
    <row r="175" spans="1:20" x14ac:dyDescent="0.25">
      <c r="A175" s="152" t="s">
        <v>1084</v>
      </c>
      <c r="B175" s="186">
        <v>18</v>
      </c>
      <c r="C175" s="186" t="s">
        <v>1168</v>
      </c>
      <c r="D175" s="186" t="s">
        <v>1593</v>
      </c>
      <c r="E175" s="186" t="s">
        <v>1130</v>
      </c>
      <c r="F175" s="186">
        <v>20180323</v>
      </c>
      <c r="G175" s="186" t="s">
        <v>219</v>
      </c>
      <c r="H175" s="187">
        <v>2.0348000000000002</v>
      </c>
      <c r="I175" s="187">
        <v>2.1225999999999998</v>
      </c>
      <c r="J175" s="187">
        <v>2.0598999999999998</v>
      </c>
      <c r="K175" s="187">
        <v>2.0596999999999999</v>
      </c>
      <c r="L175" s="89">
        <v>15.473800000000001</v>
      </c>
      <c r="M175" s="89">
        <v>15.48</v>
      </c>
      <c r="N175" s="185">
        <f t="shared" si="8"/>
        <v>8.7799999999999656E-2</v>
      </c>
      <c r="O175" s="185">
        <f t="shared" si="9"/>
        <v>2.5099999999999678E-2</v>
      </c>
      <c r="P175" s="185">
        <f t="shared" si="10"/>
        <v>2.48999999999997E-2</v>
      </c>
      <c r="Q175" s="185">
        <f t="shared" si="11"/>
        <v>6.1999999999997613E-3</v>
      </c>
      <c r="R175" s="185">
        <v>2.4820000000000003E-3</v>
      </c>
      <c r="S175" s="185" t="s">
        <v>1130</v>
      </c>
      <c r="T175" s="185"/>
    </row>
    <row r="176" spans="1:20" x14ac:dyDescent="0.25">
      <c r="A176" s="152" t="s">
        <v>1084</v>
      </c>
      <c r="B176" s="186">
        <v>18</v>
      </c>
      <c r="C176" s="186" t="s">
        <v>1168</v>
      </c>
      <c r="D176" s="186"/>
      <c r="E176" s="186" t="s">
        <v>1131</v>
      </c>
      <c r="F176" s="186">
        <v>20180323</v>
      </c>
      <c r="G176" s="186" t="s">
        <v>219</v>
      </c>
      <c r="H176" s="185">
        <v>1.9763999999999999</v>
      </c>
      <c r="I176" s="185">
        <v>2.0680999999999998</v>
      </c>
      <c r="J176" s="185">
        <v>2.0015999999999998</v>
      </c>
      <c r="K176" s="89">
        <v>2.0015000000000001</v>
      </c>
      <c r="L176" s="89">
        <v>14.636799999999999</v>
      </c>
      <c r="M176" s="89">
        <v>14.6434</v>
      </c>
      <c r="N176" s="185">
        <f t="shared" si="8"/>
        <v>9.1699999999999893E-2</v>
      </c>
      <c r="O176" s="185">
        <f t="shared" si="9"/>
        <v>2.5199999999999889E-2</v>
      </c>
      <c r="P176" s="185">
        <f t="shared" si="10"/>
        <v>2.5100000000000122E-2</v>
      </c>
      <c r="Q176" s="185">
        <f t="shared" si="11"/>
        <v>6.6000000000006054E-3</v>
      </c>
      <c r="T176" s="185"/>
    </row>
    <row r="177" spans="1:20" x14ac:dyDescent="0.25">
      <c r="A177" s="152" t="s">
        <v>1084</v>
      </c>
      <c r="B177" s="186">
        <v>18</v>
      </c>
      <c r="C177" s="186" t="s">
        <v>1168</v>
      </c>
      <c r="D177" s="186"/>
      <c r="E177" s="186" t="s">
        <v>1132</v>
      </c>
      <c r="F177" s="186">
        <v>20180323</v>
      </c>
      <c r="G177" s="186" t="s">
        <v>219</v>
      </c>
      <c r="H177" s="185">
        <v>1.9654</v>
      </c>
      <c r="I177" s="185">
        <v>2.0503</v>
      </c>
      <c r="J177" s="185">
        <v>1.9897</v>
      </c>
      <c r="K177" s="89">
        <v>1.9896</v>
      </c>
      <c r="L177" s="89">
        <v>14.482699999999999</v>
      </c>
      <c r="M177" s="89">
        <v>14.4907</v>
      </c>
      <c r="N177" s="185">
        <f t="shared" si="8"/>
        <v>8.4899999999999975E-2</v>
      </c>
      <c r="O177" s="185">
        <f t="shared" si="9"/>
        <v>2.4299999999999988E-2</v>
      </c>
      <c r="P177" s="185">
        <f t="shared" si="10"/>
        <v>2.4199999999999999E-2</v>
      </c>
      <c r="Q177" s="185">
        <f t="shared" si="11"/>
        <v>8.0000000000008953E-3</v>
      </c>
      <c r="R177" s="185">
        <v>2.8136000000000003E-3</v>
      </c>
      <c r="S177" s="185" t="s">
        <v>1132</v>
      </c>
      <c r="T177" s="185"/>
    </row>
    <row r="178" spans="1:20" x14ac:dyDescent="0.25">
      <c r="A178" s="152" t="s">
        <v>1084</v>
      </c>
      <c r="B178" s="186">
        <v>19</v>
      </c>
      <c r="C178" s="186" t="s">
        <v>1168</v>
      </c>
      <c r="D178" s="186" t="s">
        <v>1593</v>
      </c>
      <c r="E178" s="186" t="s">
        <v>1133</v>
      </c>
      <c r="F178" s="186">
        <v>20180323</v>
      </c>
      <c r="G178" s="186" t="s">
        <v>219</v>
      </c>
      <c r="H178" s="185">
        <v>2.0026999999999999</v>
      </c>
      <c r="I178" s="185">
        <v>2.0847000000000002</v>
      </c>
      <c r="J178" s="185">
        <v>2.0249999999999999</v>
      </c>
      <c r="K178" s="89">
        <v>2.0246</v>
      </c>
      <c r="L178" s="89">
        <v>14.6534</v>
      </c>
      <c r="M178" s="89">
        <v>14.6601</v>
      </c>
      <c r="N178" s="185">
        <f t="shared" si="8"/>
        <v>8.2000000000000295E-2</v>
      </c>
      <c r="O178" s="185">
        <f t="shared" si="9"/>
        <v>2.2299999999999986E-2</v>
      </c>
      <c r="P178" s="185">
        <f t="shared" si="10"/>
        <v>2.1900000000000031E-2</v>
      </c>
      <c r="Q178" s="185">
        <f t="shared" si="11"/>
        <v>6.7000000000003723E-3</v>
      </c>
      <c r="R178" s="185">
        <v>2.4884E-3</v>
      </c>
      <c r="S178" s="185" t="s">
        <v>1133</v>
      </c>
      <c r="T178" s="185"/>
    </row>
    <row r="179" spans="1:20" x14ac:dyDescent="0.25">
      <c r="A179" s="152" t="s">
        <v>1084</v>
      </c>
      <c r="B179" s="186">
        <v>19</v>
      </c>
      <c r="C179" s="186" t="s">
        <v>1168</v>
      </c>
      <c r="D179" s="186" t="s">
        <v>1593</v>
      </c>
      <c r="E179" s="186" t="s">
        <v>1134</v>
      </c>
      <c r="F179" s="186">
        <v>20180323</v>
      </c>
      <c r="G179" s="186" t="s">
        <v>219</v>
      </c>
      <c r="H179" s="185">
        <v>2.1126</v>
      </c>
      <c r="I179" s="185">
        <v>2.2092999999999998</v>
      </c>
      <c r="J179" s="185">
        <v>2.1417000000000002</v>
      </c>
      <c r="K179" s="185">
        <v>2.1402999999999999</v>
      </c>
      <c r="L179" s="89">
        <v>15.590999999999999</v>
      </c>
      <c r="M179" s="89">
        <v>15.597899999999999</v>
      </c>
      <c r="N179" s="185">
        <f t="shared" si="8"/>
        <v>9.6699999999999786E-2</v>
      </c>
      <c r="O179" s="185">
        <f t="shared" si="9"/>
        <v>2.9100000000000126E-2</v>
      </c>
      <c r="P179" s="185">
        <f t="shared" si="10"/>
        <v>2.7699999999999836E-2</v>
      </c>
      <c r="Q179" s="185">
        <f t="shared" si="11"/>
        <v>6.8999999999999062E-3</v>
      </c>
      <c r="R179" s="185">
        <v>3.2816E-3</v>
      </c>
      <c r="S179" s="185" t="s">
        <v>1134</v>
      </c>
      <c r="T179" s="185"/>
    </row>
    <row r="180" spans="1:20" x14ac:dyDescent="0.25">
      <c r="A180" s="152" t="s">
        <v>1084</v>
      </c>
      <c r="B180" s="186">
        <v>19</v>
      </c>
      <c r="C180" s="186" t="s">
        <v>1168</v>
      </c>
      <c r="D180" s="186"/>
      <c r="E180" s="186" t="s">
        <v>1135</v>
      </c>
      <c r="F180" s="186">
        <v>20180323</v>
      </c>
      <c r="G180" s="186" t="s">
        <v>219</v>
      </c>
      <c r="H180" s="185">
        <v>2.0103</v>
      </c>
      <c r="I180" s="185">
        <v>2.0912000000000002</v>
      </c>
      <c r="J180" s="185">
        <v>2.0327999999999999</v>
      </c>
      <c r="K180" s="89">
        <v>2.0325000000000002</v>
      </c>
      <c r="L180" s="89">
        <v>14.4236</v>
      </c>
      <c r="M180" s="89">
        <v>14.429600000000001</v>
      </c>
      <c r="N180" s="185">
        <f t="shared" si="8"/>
        <v>8.0900000000000194E-2</v>
      </c>
      <c r="O180" s="185">
        <f t="shared" si="9"/>
        <v>2.2499999999999964E-2</v>
      </c>
      <c r="P180" s="185">
        <f t="shared" si="10"/>
        <v>2.220000000000022E-2</v>
      </c>
      <c r="Q180" s="185">
        <f t="shared" si="11"/>
        <v>6.0000000000002274E-3</v>
      </c>
      <c r="R180" s="185">
        <v>2.2964000000000001E-3</v>
      </c>
      <c r="S180" s="185" t="s">
        <v>1135</v>
      </c>
      <c r="T180" s="185"/>
    </row>
    <row r="181" spans="1:20" x14ac:dyDescent="0.25">
      <c r="A181" s="152" t="s">
        <v>1084</v>
      </c>
      <c r="B181" s="186">
        <v>19</v>
      </c>
      <c r="C181" s="186" t="s">
        <v>1168</v>
      </c>
      <c r="D181" s="186"/>
      <c r="E181" s="186" t="s">
        <v>1136</v>
      </c>
      <c r="F181" s="186">
        <v>20180323</v>
      </c>
      <c r="G181" s="186" t="s">
        <v>219</v>
      </c>
      <c r="H181" s="185">
        <v>2.0165000000000002</v>
      </c>
      <c r="I181" s="185">
        <v>2.0922000000000001</v>
      </c>
      <c r="J181" s="185">
        <v>2.0371000000000001</v>
      </c>
      <c r="K181" s="185">
        <v>2.0366</v>
      </c>
      <c r="L181" s="89">
        <v>14.625999999999999</v>
      </c>
      <c r="M181" s="89">
        <v>14.632199999999999</v>
      </c>
      <c r="N181" s="185">
        <f t="shared" si="8"/>
        <v>7.5699999999999878E-2</v>
      </c>
      <c r="O181" s="185">
        <f t="shared" si="9"/>
        <v>2.0599999999999952E-2</v>
      </c>
      <c r="P181" s="185">
        <f t="shared" si="10"/>
        <v>2.0099999999999785E-2</v>
      </c>
      <c r="Q181" s="185">
        <f t="shared" si="11"/>
        <v>6.1999999999997613E-3</v>
      </c>
      <c r="R181" s="185">
        <v>2.5192000000000001E-3</v>
      </c>
      <c r="S181" s="185" t="s">
        <v>1136</v>
      </c>
      <c r="T181" s="185"/>
    </row>
    <row r="182" spans="1:20" x14ac:dyDescent="0.25">
      <c r="A182" s="152" t="s">
        <v>1084</v>
      </c>
      <c r="B182" s="186">
        <v>20</v>
      </c>
      <c r="C182" s="186" t="s">
        <v>1168</v>
      </c>
      <c r="D182" s="186" t="s">
        <v>1593</v>
      </c>
      <c r="E182" s="186" t="s">
        <v>1137</v>
      </c>
      <c r="F182" s="186">
        <v>20180323</v>
      </c>
      <c r="G182" s="186" t="s">
        <v>219</v>
      </c>
      <c r="H182" s="185">
        <v>2.2126000000000001</v>
      </c>
      <c r="I182" s="185">
        <v>2.3005</v>
      </c>
      <c r="J182" s="185">
        <v>2.2360000000000002</v>
      </c>
      <c r="K182" s="89">
        <v>2.2305999999999999</v>
      </c>
      <c r="L182" s="89">
        <v>14.664400000000001</v>
      </c>
      <c r="M182" s="89">
        <v>14.6716</v>
      </c>
      <c r="N182" s="185">
        <f t="shared" si="8"/>
        <v>8.7899999999999867E-2</v>
      </c>
      <c r="O182" s="185">
        <f t="shared" si="9"/>
        <v>2.3400000000000087E-2</v>
      </c>
      <c r="P182" s="185">
        <f t="shared" si="10"/>
        <v>1.7999999999999794E-2</v>
      </c>
      <c r="Q182" s="185">
        <f t="shared" si="11"/>
        <v>7.199999999999207E-3</v>
      </c>
      <c r="T182" s="185"/>
    </row>
    <row r="183" spans="1:20" s="185" customFormat="1" x14ac:dyDescent="0.25">
      <c r="A183" s="189" t="s">
        <v>1084</v>
      </c>
      <c r="B183" s="186">
        <v>20</v>
      </c>
      <c r="C183" s="186" t="s">
        <v>1168</v>
      </c>
      <c r="D183" s="186" t="s">
        <v>1593</v>
      </c>
      <c r="E183" s="186" t="s">
        <v>1138</v>
      </c>
      <c r="F183" s="186">
        <v>20180323</v>
      </c>
      <c r="G183" s="186" t="s">
        <v>219</v>
      </c>
      <c r="H183" s="185">
        <v>2.3197999999999999</v>
      </c>
      <c r="I183" s="185">
        <v>2.4131</v>
      </c>
      <c r="J183" s="185">
        <v>2.3485999999999998</v>
      </c>
      <c r="K183" s="185">
        <v>2.3426999999999998</v>
      </c>
      <c r="L183" s="185">
        <v>14.4658</v>
      </c>
      <c r="M183" s="185">
        <v>14.473000000000001</v>
      </c>
      <c r="N183" s="185">
        <f t="shared" si="8"/>
        <v>9.3300000000000161E-2</v>
      </c>
      <c r="O183" s="185">
        <f t="shared" si="9"/>
        <v>2.8799999999999937E-2</v>
      </c>
      <c r="P183" s="185">
        <f t="shared" si="10"/>
        <v>2.289999999999992E-2</v>
      </c>
      <c r="Q183" s="185">
        <f t="shared" si="11"/>
        <v>7.2000000000009834E-3</v>
      </c>
      <c r="R183" s="185">
        <v>1.5023999999999999E-3</v>
      </c>
      <c r="S183" s="185" t="s">
        <v>1138</v>
      </c>
    </row>
    <row r="184" spans="1:20" s="185" customFormat="1" x14ac:dyDescent="0.25">
      <c r="A184" s="189" t="s">
        <v>1084</v>
      </c>
      <c r="B184" s="186">
        <v>20</v>
      </c>
      <c r="C184" s="186" t="s">
        <v>1168</v>
      </c>
      <c r="D184" s="186"/>
      <c r="E184" s="186" t="s">
        <v>1139</v>
      </c>
      <c r="F184" s="186">
        <v>20180323</v>
      </c>
      <c r="G184" s="186" t="s">
        <v>219</v>
      </c>
      <c r="H184" s="185">
        <v>2.4058999999999999</v>
      </c>
      <c r="I184" s="185">
        <v>2.5041000000000002</v>
      </c>
      <c r="J184" s="185">
        <v>2.4359000000000002</v>
      </c>
      <c r="K184" s="185">
        <v>2.4293</v>
      </c>
      <c r="L184" s="185">
        <v>14.648400000000001</v>
      </c>
      <c r="M184" s="185">
        <v>14.6563</v>
      </c>
      <c r="N184" s="185">
        <f t="shared" si="8"/>
        <v>9.8200000000000287E-2</v>
      </c>
      <c r="O184" s="185">
        <f t="shared" si="9"/>
        <v>3.0000000000000249E-2</v>
      </c>
      <c r="P184" s="185">
        <f t="shared" si="10"/>
        <v>2.3400000000000087E-2</v>
      </c>
      <c r="Q184" s="185">
        <f t="shared" si="11"/>
        <v>7.899999999999352E-3</v>
      </c>
      <c r="R184" s="185">
        <v>1.5428E-3</v>
      </c>
      <c r="S184" s="185" t="s">
        <v>1139</v>
      </c>
    </row>
    <row r="185" spans="1:20" s="185" customFormat="1" x14ac:dyDescent="0.25">
      <c r="A185" s="189" t="s">
        <v>1084</v>
      </c>
      <c r="B185" s="186">
        <v>20</v>
      </c>
      <c r="C185" s="186" t="s">
        <v>1168</v>
      </c>
      <c r="D185" s="186"/>
      <c r="E185" s="186" t="s">
        <v>1140</v>
      </c>
      <c r="F185" s="186">
        <v>20180323</v>
      </c>
      <c r="G185" s="186" t="s">
        <v>219</v>
      </c>
      <c r="H185" s="185">
        <v>2.2368000000000001</v>
      </c>
      <c r="I185" s="185">
        <v>2.3136000000000001</v>
      </c>
      <c r="J185" s="185">
        <v>2.2576999999999998</v>
      </c>
      <c r="K185" s="185">
        <v>2.254</v>
      </c>
      <c r="L185" s="185">
        <v>14.7257</v>
      </c>
      <c r="M185" s="185">
        <v>14.7315</v>
      </c>
      <c r="N185" s="185">
        <f t="shared" si="8"/>
        <v>7.6799999999999979E-2</v>
      </c>
      <c r="O185" s="185">
        <f t="shared" si="9"/>
        <v>2.0899999999999697E-2</v>
      </c>
      <c r="P185" s="185">
        <f t="shared" si="10"/>
        <v>1.7199999999999882E-2</v>
      </c>
      <c r="Q185" s="185">
        <f t="shared" si="11"/>
        <v>5.8000000000006935E-3</v>
      </c>
    </row>
    <row r="186" spans="1:20" s="185" customFormat="1" x14ac:dyDescent="0.25">
      <c r="A186" s="189" t="s">
        <v>1084</v>
      </c>
      <c r="B186" s="186">
        <v>21</v>
      </c>
      <c r="C186" s="186" t="s">
        <v>1168</v>
      </c>
      <c r="D186" s="186" t="s">
        <v>1593</v>
      </c>
      <c r="E186" s="186" t="s">
        <v>1141</v>
      </c>
      <c r="F186" s="186">
        <v>20180323</v>
      </c>
      <c r="G186" s="186" t="s">
        <v>219</v>
      </c>
      <c r="H186" s="185">
        <v>2.0895000000000001</v>
      </c>
      <c r="I186" s="185">
        <v>2.1695000000000002</v>
      </c>
      <c r="J186" s="185">
        <v>2.1118999999999999</v>
      </c>
      <c r="K186" s="185">
        <v>2.1070000000000002</v>
      </c>
      <c r="L186" s="185">
        <v>14.466900000000001</v>
      </c>
      <c r="M186" s="185">
        <v>14.4733</v>
      </c>
      <c r="N186" s="185">
        <f t="shared" si="8"/>
        <v>8.0000000000000071E-2</v>
      </c>
      <c r="O186" s="185">
        <f t="shared" si="9"/>
        <v>2.2399999999999753E-2</v>
      </c>
      <c r="P186" s="185">
        <f t="shared" si="10"/>
        <v>1.7500000000000071E-2</v>
      </c>
      <c r="Q186" s="185">
        <f t="shared" si="11"/>
        <v>6.3999999999992951E-3</v>
      </c>
      <c r="R186" s="185">
        <v>1.23E-3</v>
      </c>
      <c r="S186" s="185" t="s">
        <v>1141</v>
      </c>
    </row>
    <row r="187" spans="1:20" s="185" customFormat="1" x14ac:dyDescent="0.25">
      <c r="A187" s="189" t="s">
        <v>1084</v>
      </c>
      <c r="B187" s="186">
        <v>21</v>
      </c>
      <c r="C187" s="186" t="s">
        <v>1168</v>
      </c>
      <c r="D187" s="186" t="s">
        <v>1593</v>
      </c>
      <c r="E187" s="186" t="s">
        <v>1142</v>
      </c>
      <c r="F187" s="186">
        <v>20180323</v>
      </c>
      <c r="G187" s="186" t="s">
        <v>219</v>
      </c>
      <c r="H187" s="185">
        <v>2.4893000000000001</v>
      </c>
      <c r="I187" s="185">
        <v>2.5973000000000002</v>
      </c>
      <c r="J187" s="185">
        <v>2.5234000000000001</v>
      </c>
      <c r="K187" s="185">
        <v>2.5145</v>
      </c>
      <c r="L187" s="185">
        <v>14.37</v>
      </c>
      <c r="M187" s="185">
        <v>14.381600000000001</v>
      </c>
      <c r="N187" s="185">
        <f t="shared" si="8"/>
        <v>0.1080000000000001</v>
      </c>
      <c r="O187" s="185">
        <f t="shared" si="9"/>
        <v>3.4100000000000019E-2</v>
      </c>
      <c r="P187" s="185">
        <f t="shared" si="10"/>
        <v>2.5199999999999889E-2</v>
      </c>
      <c r="Q187" s="185">
        <f t="shared" si="11"/>
        <v>1.1600000000001387E-2</v>
      </c>
      <c r="R187" s="185">
        <v>1.9612000000000002E-3</v>
      </c>
      <c r="S187" s="185" t="s">
        <v>1142</v>
      </c>
    </row>
    <row r="188" spans="1:20" s="185" customFormat="1" x14ac:dyDescent="0.25">
      <c r="A188" s="189" t="s">
        <v>1084</v>
      </c>
      <c r="B188" s="186">
        <v>21</v>
      </c>
      <c r="C188" s="186" t="s">
        <v>1168</v>
      </c>
      <c r="D188" s="186"/>
      <c r="E188" s="186" t="s">
        <v>1143</v>
      </c>
      <c r="F188" s="186">
        <v>20180323</v>
      </c>
      <c r="G188" s="186" t="s">
        <v>219</v>
      </c>
      <c r="H188" s="185">
        <v>2.0859999999999999</v>
      </c>
      <c r="I188" s="185">
        <v>2.1877</v>
      </c>
      <c r="J188" s="185">
        <v>2.1158999999999999</v>
      </c>
      <c r="K188" s="185">
        <v>2.1097999999999999</v>
      </c>
      <c r="L188" s="185">
        <v>15.3803</v>
      </c>
      <c r="M188" s="185">
        <v>15.388500000000001</v>
      </c>
      <c r="N188" s="185">
        <f t="shared" si="8"/>
        <v>0.10170000000000012</v>
      </c>
      <c r="O188" s="185">
        <f t="shared" si="9"/>
        <v>2.9900000000000038E-2</v>
      </c>
      <c r="P188" s="185">
        <f t="shared" si="10"/>
        <v>2.3800000000000043E-2</v>
      </c>
      <c r="Q188" s="185">
        <f t="shared" si="11"/>
        <v>8.2000000000004292E-3</v>
      </c>
      <c r="R188" s="185">
        <v>1.4312000000000001E-3</v>
      </c>
      <c r="S188" s="185" t="s">
        <v>1143</v>
      </c>
    </row>
    <row r="189" spans="1:20" x14ac:dyDescent="0.25">
      <c r="A189" s="152" t="s">
        <v>1084</v>
      </c>
      <c r="B189" s="186">
        <v>21</v>
      </c>
      <c r="C189" s="186" t="s">
        <v>1168</v>
      </c>
      <c r="D189" s="186"/>
      <c r="E189" s="186" t="s">
        <v>1144</v>
      </c>
      <c r="F189" s="186">
        <v>20180323</v>
      </c>
      <c r="G189" s="186" t="s">
        <v>219</v>
      </c>
      <c r="H189" s="185">
        <v>2.2206000000000001</v>
      </c>
      <c r="I189" s="185">
        <v>2.2887</v>
      </c>
      <c r="J189" s="185">
        <v>2.2400000000000002</v>
      </c>
      <c r="K189" s="89">
        <v>2.2355999999999998</v>
      </c>
      <c r="L189" s="185">
        <v>15.533899999999999</v>
      </c>
      <c r="M189" s="89">
        <v>15.5404</v>
      </c>
      <c r="N189" s="185">
        <f t="shared" si="8"/>
        <v>6.8099999999999827E-2</v>
      </c>
      <c r="O189" s="185">
        <f t="shared" si="9"/>
        <v>1.9400000000000084E-2</v>
      </c>
      <c r="P189" s="185">
        <f t="shared" si="10"/>
        <v>1.499999999999968E-2</v>
      </c>
      <c r="Q189" s="185">
        <f t="shared" si="11"/>
        <v>6.5000000000008384E-3</v>
      </c>
      <c r="R189" s="185">
        <v>1.1724000000000001E-3</v>
      </c>
      <c r="S189" s="185" t="s">
        <v>1144</v>
      </c>
      <c r="T189" s="185"/>
    </row>
    <row r="190" spans="1:20" x14ac:dyDescent="0.25">
      <c r="A190" s="152" t="s">
        <v>1084</v>
      </c>
      <c r="B190" s="186">
        <v>22</v>
      </c>
      <c r="C190" s="186" t="s">
        <v>1168</v>
      </c>
      <c r="D190" s="186" t="s">
        <v>1593</v>
      </c>
      <c r="E190" s="186" t="s">
        <v>1145</v>
      </c>
      <c r="F190" s="186">
        <v>20180323</v>
      </c>
      <c r="G190" s="186" t="s">
        <v>219</v>
      </c>
      <c r="H190" s="185">
        <v>2.2601</v>
      </c>
      <c r="I190" s="185">
        <v>2.3342000000000001</v>
      </c>
      <c r="J190" s="185">
        <v>2.2797999999999998</v>
      </c>
      <c r="K190" s="185"/>
      <c r="L190" s="185">
        <v>14.421900000000001</v>
      </c>
      <c r="M190" s="89">
        <v>14.427899999999999</v>
      </c>
      <c r="N190" s="185">
        <f t="shared" si="8"/>
        <v>7.4100000000000055E-2</v>
      </c>
      <c r="O190" s="185">
        <f t="shared" si="9"/>
        <v>1.9699999999999829E-2</v>
      </c>
      <c r="P190" s="185">
        <f t="shared" si="10"/>
        <v>-2.2601</v>
      </c>
      <c r="Q190" s="185">
        <f t="shared" si="11"/>
        <v>5.999999999998451E-3</v>
      </c>
      <c r="R190" s="185">
        <v>1.1988000000000001E-3</v>
      </c>
      <c r="S190" s="185" t="s">
        <v>1145</v>
      </c>
      <c r="T190" s="185"/>
    </row>
    <row r="191" spans="1:20" x14ac:dyDescent="0.25">
      <c r="A191" s="152" t="s">
        <v>1084</v>
      </c>
      <c r="B191" s="186">
        <v>22</v>
      </c>
      <c r="C191" s="186" t="s">
        <v>1168</v>
      </c>
      <c r="D191" s="186" t="s">
        <v>1593</v>
      </c>
      <c r="E191" s="186" t="s">
        <v>1146</v>
      </c>
      <c r="F191" s="186">
        <v>20180323</v>
      </c>
      <c r="G191" s="186" t="s">
        <v>219</v>
      </c>
      <c r="H191" s="185">
        <v>2.1353</v>
      </c>
      <c r="I191" s="185">
        <v>2.2039</v>
      </c>
      <c r="J191" s="185">
        <v>2.1543000000000001</v>
      </c>
      <c r="K191" s="185"/>
      <c r="L191" s="185">
        <v>15.0937</v>
      </c>
      <c r="M191" s="89">
        <v>15.102399999999999</v>
      </c>
      <c r="N191" s="185">
        <f t="shared" si="8"/>
        <v>6.8599999999999994E-2</v>
      </c>
      <c r="O191" s="185">
        <f t="shared" si="9"/>
        <v>1.9000000000000128E-2</v>
      </c>
      <c r="P191" s="185">
        <f t="shared" si="10"/>
        <v>-2.1353</v>
      </c>
      <c r="Q191" s="185">
        <f t="shared" si="11"/>
        <v>8.6999999999992639E-3</v>
      </c>
      <c r="R191" s="185">
        <v>1.3124E-3</v>
      </c>
      <c r="S191" s="185" t="s">
        <v>1146</v>
      </c>
      <c r="T191" s="185"/>
    </row>
    <row r="192" spans="1:20" x14ac:dyDescent="0.25">
      <c r="A192" s="152" t="s">
        <v>1084</v>
      </c>
      <c r="B192" s="186">
        <v>22</v>
      </c>
      <c r="C192" s="186" t="s">
        <v>1168</v>
      </c>
      <c r="D192" s="186"/>
      <c r="E192" s="186" t="s">
        <v>1147</v>
      </c>
      <c r="F192" s="186">
        <v>20180323</v>
      </c>
      <c r="G192" s="186" t="s">
        <v>219</v>
      </c>
      <c r="H192" s="185">
        <v>2.2250999999999999</v>
      </c>
      <c r="I192" s="185">
        <v>2.3191000000000002</v>
      </c>
      <c r="J192" s="185">
        <v>2.2521</v>
      </c>
      <c r="L192" s="89">
        <v>14.3127</v>
      </c>
      <c r="M192" s="89">
        <v>14.319900000000001</v>
      </c>
      <c r="N192" s="185">
        <f t="shared" si="8"/>
        <v>9.4000000000000306E-2</v>
      </c>
      <c r="O192" s="185">
        <f t="shared" si="9"/>
        <v>2.7000000000000135E-2</v>
      </c>
      <c r="P192" s="185">
        <f t="shared" si="10"/>
        <v>-2.2250999999999999</v>
      </c>
      <c r="Q192" s="185">
        <f t="shared" si="11"/>
        <v>7.2000000000009834E-3</v>
      </c>
      <c r="R192" s="185">
        <v>1.5004E-3</v>
      </c>
      <c r="S192" s="185" t="s">
        <v>1147</v>
      </c>
      <c r="T192" s="185"/>
    </row>
    <row r="193" spans="1:20" x14ac:dyDescent="0.25">
      <c r="A193" s="152" t="s">
        <v>1084</v>
      </c>
      <c r="B193" s="186">
        <v>22</v>
      </c>
      <c r="C193" s="186" t="s">
        <v>1168</v>
      </c>
      <c r="D193" s="186"/>
      <c r="E193" s="186" t="s">
        <v>1148</v>
      </c>
      <c r="F193" s="186">
        <v>20180323</v>
      </c>
      <c r="G193" s="186" t="s">
        <v>219</v>
      </c>
      <c r="H193" s="185">
        <v>2.3037999999999998</v>
      </c>
      <c r="I193" s="185">
        <v>2.4146000000000001</v>
      </c>
      <c r="J193" s="185">
        <v>2.3357999999999999</v>
      </c>
      <c r="K193" s="185"/>
      <c r="L193" s="89">
        <v>15.320499999999999</v>
      </c>
      <c r="M193" s="89">
        <v>15.331300000000001</v>
      </c>
      <c r="N193" s="185">
        <f t="shared" si="8"/>
        <v>0.11080000000000023</v>
      </c>
      <c r="O193" s="185">
        <f t="shared" si="9"/>
        <v>3.2000000000000028E-2</v>
      </c>
      <c r="P193" s="185">
        <f t="shared" si="10"/>
        <v>-2.3037999999999998</v>
      </c>
      <c r="Q193" s="185">
        <f t="shared" si="11"/>
        <v>1.0800000000001475E-2</v>
      </c>
      <c r="R193" s="185">
        <v>2.0308000000000001E-3</v>
      </c>
      <c r="S193" s="185" t="s">
        <v>1148</v>
      </c>
      <c r="T193" s="185"/>
    </row>
    <row r="194" spans="1:20" x14ac:dyDescent="0.25">
      <c r="A194" s="152" t="s">
        <v>1084</v>
      </c>
      <c r="B194" s="186">
        <v>23</v>
      </c>
      <c r="C194" s="186" t="s">
        <v>1168</v>
      </c>
      <c r="D194" s="186" t="s">
        <v>1593</v>
      </c>
      <c r="E194" s="211" t="s">
        <v>1149</v>
      </c>
      <c r="F194" s="186">
        <v>20180324</v>
      </c>
      <c r="G194" s="186" t="s">
        <v>219</v>
      </c>
      <c r="H194" s="185">
        <v>2.4802</v>
      </c>
      <c r="I194" s="185">
        <v>2.5566</v>
      </c>
      <c r="J194" s="185">
        <v>2.5015999999999998</v>
      </c>
      <c r="K194" s="185"/>
      <c r="L194" s="89">
        <v>15.3559</v>
      </c>
      <c r="M194" s="89">
        <v>15.369899999999999</v>
      </c>
      <c r="N194" s="185">
        <f t="shared" ref="N194:N257" si="12">I194-H194</f>
        <v>7.6400000000000023E-2</v>
      </c>
      <c r="O194" s="185">
        <f t="shared" ref="O194:O257" si="13">J194-H194</f>
        <v>2.1399999999999864E-2</v>
      </c>
      <c r="P194" s="185">
        <f t="shared" ref="P194:P257" si="14">K194-H194</f>
        <v>-2.4802</v>
      </c>
      <c r="Q194" s="185">
        <f t="shared" ref="Q194:Q257" si="15">M194-L194</f>
        <v>1.3999999999999346E-2</v>
      </c>
      <c r="R194" s="185">
        <v>1.4372E-3</v>
      </c>
      <c r="S194" s="185" t="s">
        <v>1149</v>
      </c>
      <c r="T194" s="185"/>
    </row>
    <row r="195" spans="1:20" x14ac:dyDescent="0.25">
      <c r="A195" s="152" t="s">
        <v>1084</v>
      </c>
      <c r="B195" s="186">
        <v>23</v>
      </c>
      <c r="C195" s="186" t="s">
        <v>1168</v>
      </c>
      <c r="D195" s="186" t="s">
        <v>1593</v>
      </c>
      <c r="E195" s="211" t="s">
        <v>1150</v>
      </c>
      <c r="F195" s="186">
        <v>20180324</v>
      </c>
      <c r="G195" s="186" t="s">
        <v>219</v>
      </c>
      <c r="H195" s="185">
        <v>1.9232</v>
      </c>
      <c r="I195" s="185">
        <v>1.9956</v>
      </c>
      <c r="J195" s="185">
        <v>1.9429000000000001</v>
      </c>
      <c r="K195" s="185"/>
      <c r="L195" s="89">
        <v>15.303000000000001</v>
      </c>
      <c r="M195" s="89">
        <v>15.3088</v>
      </c>
      <c r="N195" s="185">
        <f t="shared" si="12"/>
        <v>7.240000000000002E-2</v>
      </c>
      <c r="O195" s="185">
        <f t="shared" si="13"/>
        <v>1.9700000000000051E-2</v>
      </c>
      <c r="P195" s="185">
        <f t="shared" si="14"/>
        <v>-1.9232</v>
      </c>
      <c r="Q195" s="185">
        <f t="shared" si="15"/>
        <v>5.7999999999989171E-3</v>
      </c>
      <c r="R195" s="185">
        <v>1.2287999999999999E-3</v>
      </c>
      <c r="S195" s="185" t="s">
        <v>1150</v>
      </c>
      <c r="T195" s="185"/>
    </row>
    <row r="196" spans="1:20" x14ac:dyDescent="0.25">
      <c r="A196" s="152" t="s">
        <v>1084</v>
      </c>
      <c r="B196" s="186">
        <v>23</v>
      </c>
      <c r="C196" s="186" t="s">
        <v>1168</v>
      </c>
      <c r="D196" s="186"/>
      <c r="E196" s="211" t="s">
        <v>1151</v>
      </c>
      <c r="F196" s="186">
        <v>20180324</v>
      </c>
      <c r="G196" s="186" t="s">
        <v>219</v>
      </c>
      <c r="H196" s="185">
        <v>2.5863</v>
      </c>
      <c r="I196" s="185">
        <v>2.6747000000000001</v>
      </c>
      <c r="J196" s="185">
        <v>2.6141000000000001</v>
      </c>
      <c r="L196" s="89">
        <v>14.03074</v>
      </c>
      <c r="M196" s="89">
        <v>14.039099999999999</v>
      </c>
      <c r="N196" s="185">
        <f t="shared" si="12"/>
        <v>8.8400000000000034E-2</v>
      </c>
      <c r="O196" s="185">
        <f t="shared" si="13"/>
        <v>2.7800000000000047E-2</v>
      </c>
      <c r="P196" s="185">
        <f t="shared" si="14"/>
        <v>-2.5863</v>
      </c>
      <c r="Q196" s="185">
        <f t="shared" si="15"/>
        <v>8.359999999999701E-3</v>
      </c>
      <c r="R196" s="185">
        <v>1.7427999999999999E-3</v>
      </c>
      <c r="S196" s="185" t="s">
        <v>1151</v>
      </c>
      <c r="T196" s="185"/>
    </row>
    <row r="197" spans="1:20" x14ac:dyDescent="0.25">
      <c r="A197" s="152" t="s">
        <v>1084</v>
      </c>
      <c r="B197" s="186">
        <v>23</v>
      </c>
      <c r="C197" s="186" t="s">
        <v>1168</v>
      </c>
      <c r="D197" s="186"/>
      <c r="E197" s="211" t="s">
        <v>1152</v>
      </c>
      <c r="F197" s="186">
        <v>20180324</v>
      </c>
      <c r="G197" s="186" t="s">
        <v>219</v>
      </c>
      <c r="H197" s="185">
        <v>2.4123999999999999</v>
      </c>
      <c r="I197" s="185">
        <v>2.5093000000000001</v>
      </c>
      <c r="J197" s="185">
        <v>2.4375</v>
      </c>
      <c r="K197" s="185"/>
      <c r="L197" s="89">
        <v>14.939500000000001</v>
      </c>
      <c r="M197" s="89">
        <v>14.946300000000001</v>
      </c>
      <c r="N197" s="185">
        <f t="shared" si="12"/>
        <v>9.6900000000000208E-2</v>
      </c>
      <c r="O197" s="185">
        <f t="shared" si="13"/>
        <v>2.5100000000000122E-2</v>
      </c>
      <c r="P197" s="185">
        <f t="shared" si="14"/>
        <v>-2.4123999999999999</v>
      </c>
      <c r="Q197" s="185">
        <f t="shared" si="15"/>
        <v>6.8000000000001393E-3</v>
      </c>
      <c r="R197" s="185">
        <v>1.3395999999999998E-3</v>
      </c>
      <c r="S197" s="185" t="s">
        <v>1152</v>
      </c>
      <c r="T197" s="185"/>
    </row>
    <row r="198" spans="1:20" x14ac:dyDescent="0.25">
      <c r="A198" s="152" t="s">
        <v>1084</v>
      </c>
      <c r="B198" s="186">
        <v>24</v>
      </c>
      <c r="C198" s="186" t="s">
        <v>1168</v>
      </c>
      <c r="D198" s="186" t="s">
        <v>1593</v>
      </c>
      <c r="E198" s="211" t="s">
        <v>1153</v>
      </c>
      <c r="F198" s="186">
        <v>20180324</v>
      </c>
      <c r="G198" s="186" t="s">
        <v>219</v>
      </c>
      <c r="H198" s="185">
        <v>2.04</v>
      </c>
      <c r="I198" s="185">
        <v>2.1240999999999999</v>
      </c>
      <c r="J198" s="185">
        <v>2.0655000000000001</v>
      </c>
      <c r="K198" s="185"/>
      <c r="L198" s="89">
        <v>14.1966</v>
      </c>
      <c r="M198" s="89">
        <v>14.2042</v>
      </c>
      <c r="N198" s="185">
        <f t="shared" si="12"/>
        <v>8.4099999999999842E-2</v>
      </c>
      <c r="O198" s="185">
        <f t="shared" si="13"/>
        <v>2.5500000000000078E-2</v>
      </c>
      <c r="P198" s="185">
        <f t="shared" si="14"/>
        <v>-2.04</v>
      </c>
      <c r="Q198" s="185">
        <f t="shared" si="15"/>
        <v>7.6000000000000512E-3</v>
      </c>
      <c r="R198" s="185">
        <v>1.3263999999999999E-3</v>
      </c>
      <c r="S198" s="185" t="s">
        <v>1153</v>
      </c>
      <c r="T198" s="185"/>
    </row>
    <row r="199" spans="1:20" x14ac:dyDescent="0.25">
      <c r="A199" s="152" t="s">
        <v>1084</v>
      </c>
      <c r="B199" s="186">
        <v>24</v>
      </c>
      <c r="C199" s="186" t="s">
        <v>1168</v>
      </c>
      <c r="D199" s="186" t="s">
        <v>1593</v>
      </c>
      <c r="E199" s="211" t="s">
        <v>1154</v>
      </c>
      <c r="F199" s="186">
        <v>20180324</v>
      </c>
      <c r="G199" s="186" t="s">
        <v>219</v>
      </c>
      <c r="H199" s="185">
        <v>2.0287000000000002</v>
      </c>
      <c r="I199" s="185">
        <v>2.1122999999999998</v>
      </c>
      <c r="J199" s="185">
        <v>2.0510000000000002</v>
      </c>
      <c r="K199" s="185"/>
      <c r="L199" s="89">
        <v>14.2738</v>
      </c>
      <c r="M199" s="89">
        <v>14.283300000000001</v>
      </c>
      <c r="N199" s="185">
        <f t="shared" si="12"/>
        <v>8.3599999999999675E-2</v>
      </c>
      <c r="O199" s="185">
        <f t="shared" si="13"/>
        <v>2.2299999999999986E-2</v>
      </c>
      <c r="P199" s="185">
        <f t="shared" si="14"/>
        <v>-2.0287000000000002</v>
      </c>
      <c r="Q199" s="185">
        <f t="shared" si="15"/>
        <v>9.5000000000009521E-3</v>
      </c>
      <c r="R199" s="185">
        <v>1.3320000000000001E-3</v>
      </c>
      <c r="S199" s="185" t="s">
        <v>1154</v>
      </c>
      <c r="T199" s="185"/>
    </row>
    <row r="200" spans="1:20" x14ac:dyDescent="0.25">
      <c r="A200" s="189" t="s">
        <v>1084</v>
      </c>
      <c r="B200" s="186">
        <v>24</v>
      </c>
      <c r="C200" s="186" t="s">
        <v>1168</v>
      </c>
      <c r="D200" s="186"/>
      <c r="E200" s="211" t="s">
        <v>1155</v>
      </c>
      <c r="F200" s="186">
        <v>20180324</v>
      </c>
      <c r="G200" s="186" t="s">
        <v>219</v>
      </c>
      <c r="H200" s="185">
        <v>2.1223999999999998</v>
      </c>
      <c r="I200" s="185">
        <v>2.2168000000000001</v>
      </c>
      <c r="J200" s="185">
        <v>2.1494</v>
      </c>
      <c r="K200" s="185"/>
      <c r="L200" s="89">
        <v>13.9656</v>
      </c>
      <c r="M200" s="89">
        <v>13.9808</v>
      </c>
      <c r="N200" s="185">
        <f t="shared" si="12"/>
        <v>9.4400000000000261E-2</v>
      </c>
      <c r="O200" s="185">
        <f t="shared" si="13"/>
        <v>2.7000000000000135E-2</v>
      </c>
      <c r="P200" s="185">
        <f t="shared" si="14"/>
        <v>-2.1223999999999998</v>
      </c>
      <c r="Q200" s="185">
        <f t="shared" si="15"/>
        <v>1.5200000000000102E-2</v>
      </c>
      <c r="R200" s="185">
        <v>1.5096E-3</v>
      </c>
      <c r="S200" s="185" t="s">
        <v>1155</v>
      </c>
      <c r="T200" s="185"/>
    </row>
    <row r="201" spans="1:20" x14ac:dyDescent="0.25">
      <c r="A201" s="189" t="s">
        <v>1084</v>
      </c>
      <c r="B201" s="186">
        <v>24</v>
      </c>
      <c r="C201" s="186" t="s">
        <v>1168</v>
      </c>
      <c r="D201" s="186"/>
      <c r="E201" s="211" t="s">
        <v>1156</v>
      </c>
      <c r="F201" s="186">
        <v>20180324</v>
      </c>
      <c r="G201" s="186" t="s">
        <v>219</v>
      </c>
      <c r="H201" s="185">
        <v>2.3976999999999999</v>
      </c>
      <c r="I201" s="185">
        <v>2.4834999999999998</v>
      </c>
      <c r="J201" s="185">
        <v>2.4224999999999999</v>
      </c>
      <c r="K201" s="185"/>
      <c r="L201" s="89">
        <v>13.951599999999999</v>
      </c>
      <c r="M201" s="89">
        <v>13.9619</v>
      </c>
      <c r="N201" s="185">
        <f t="shared" si="12"/>
        <v>8.5799999999999876E-2</v>
      </c>
      <c r="O201" s="185">
        <f t="shared" si="13"/>
        <v>2.4799999999999933E-2</v>
      </c>
      <c r="P201" s="185">
        <f t="shared" si="14"/>
        <v>-2.3976999999999999</v>
      </c>
      <c r="Q201" s="185">
        <f t="shared" si="15"/>
        <v>1.0300000000000864E-2</v>
      </c>
      <c r="R201" s="185">
        <v>1.4568000000000001E-3</v>
      </c>
      <c r="S201" s="185" t="s">
        <v>1156</v>
      </c>
      <c r="T201" s="185"/>
    </row>
    <row r="202" spans="1:20" x14ac:dyDescent="0.25">
      <c r="A202" s="189" t="s">
        <v>1084</v>
      </c>
      <c r="B202" s="186">
        <v>25</v>
      </c>
      <c r="C202" s="186" t="s">
        <v>1168</v>
      </c>
      <c r="D202" s="186" t="s">
        <v>1593</v>
      </c>
      <c r="E202" s="211" t="s">
        <v>1157</v>
      </c>
      <c r="F202" s="186">
        <v>20180324</v>
      </c>
      <c r="G202" s="186" t="s">
        <v>219</v>
      </c>
      <c r="H202" s="185">
        <v>1.8987000000000001</v>
      </c>
      <c r="I202" s="185">
        <v>1.9959</v>
      </c>
      <c r="J202" s="185">
        <v>1.9258999999999999</v>
      </c>
      <c r="K202" s="185">
        <v>1.9244000000000001</v>
      </c>
      <c r="L202" s="89">
        <v>14.1279</v>
      </c>
      <c r="M202" s="89">
        <v>14.1363</v>
      </c>
      <c r="N202" s="185">
        <f t="shared" si="12"/>
        <v>9.7199999999999953E-2</v>
      </c>
      <c r="O202" s="185">
        <f t="shared" si="13"/>
        <v>2.7199999999999891E-2</v>
      </c>
      <c r="P202" s="185">
        <f t="shared" si="14"/>
        <v>2.5700000000000056E-2</v>
      </c>
      <c r="Q202" s="185">
        <f t="shared" si="15"/>
        <v>8.3999999999999631E-3</v>
      </c>
      <c r="R202" s="185">
        <v>1.2888000000000001E-3</v>
      </c>
      <c r="S202" s="185" t="s">
        <v>1157</v>
      </c>
      <c r="T202" s="185"/>
    </row>
    <row r="203" spans="1:20" x14ac:dyDescent="0.25">
      <c r="A203" s="189" t="s">
        <v>1084</v>
      </c>
      <c r="B203" s="186">
        <v>25</v>
      </c>
      <c r="C203" s="186" t="s">
        <v>1168</v>
      </c>
      <c r="D203" s="186" t="s">
        <v>1593</v>
      </c>
      <c r="E203" s="211" t="s">
        <v>1158</v>
      </c>
      <c r="F203" s="186">
        <v>20180324</v>
      </c>
      <c r="G203" s="186" t="s">
        <v>219</v>
      </c>
      <c r="H203" s="185">
        <v>2.2174999999999998</v>
      </c>
      <c r="I203" s="185">
        <v>2.2448999999999999</v>
      </c>
      <c r="J203" s="185">
        <v>2.1907999999999999</v>
      </c>
      <c r="K203" s="185">
        <v>2.1919</v>
      </c>
      <c r="L203" s="89">
        <v>14.0328</v>
      </c>
      <c r="M203" s="89">
        <v>14.0383</v>
      </c>
      <c r="N203" s="185">
        <f t="shared" si="12"/>
        <v>2.7400000000000091E-2</v>
      </c>
      <c r="O203" s="185">
        <f t="shared" si="13"/>
        <v>-2.6699999999999946E-2</v>
      </c>
      <c r="P203" s="185">
        <f t="shared" si="14"/>
        <v>-2.5599999999999845E-2</v>
      </c>
      <c r="Q203" s="185">
        <f t="shared" si="15"/>
        <v>5.4999999999996163E-3</v>
      </c>
      <c r="R203" s="185">
        <v>9.2879999999999992E-4</v>
      </c>
      <c r="S203" s="185" t="s">
        <v>1158</v>
      </c>
      <c r="T203" s="185"/>
    </row>
    <row r="204" spans="1:20" x14ac:dyDescent="0.25">
      <c r="A204" s="189" t="s">
        <v>1084</v>
      </c>
      <c r="B204" s="186">
        <v>25</v>
      </c>
      <c r="C204" s="186" t="s">
        <v>1168</v>
      </c>
      <c r="D204" s="186"/>
      <c r="E204" s="211" t="s">
        <v>1159</v>
      </c>
      <c r="F204" s="186">
        <v>20180324</v>
      </c>
      <c r="G204" s="186" t="s">
        <v>219</v>
      </c>
      <c r="H204" s="185">
        <v>2.5007999999999999</v>
      </c>
      <c r="I204" s="185">
        <v>2.5773000000000001</v>
      </c>
      <c r="J204" s="185">
        <v>2.5209999999999999</v>
      </c>
      <c r="K204" s="185">
        <v>2.5230000000000001</v>
      </c>
      <c r="L204" s="89">
        <v>14.800700000000001</v>
      </c>
      <c r="M204" s="89">
        <v>14.808</v>
      </c>
      <c r="N204" s="185">
        <f t="shared" si="12"/>
        <v>7.6500000000000234E-2</v>
      </c>
      <c r="O204" s="185">
        <f t="shared" si="13"/>
        <v>2.0199999999999996E-2</v>
      </c>
      <c r="P204" s="185">
        <f t="shared" si="14"/>
        <v>2.220000000000022E-2</v>
      </c>
      <c r="Q204" s="185">
        <f t="shared" si="15"/>
        <v>7.299999999998974E-3</v>
      </c>
      <c r="R204" s="185">
        <v>1.036E-3</v>
      </c>
      <c r="S204" s="185" t="s">
        <v>1159</v>
      </c>
      <c r="T204" s="185"/>
    </row>
    <row r="205" spans="1:20" x14ac:dyDescent="0.25">
      <c r="A205" s="152" t="s">
        <v>1084</v>
      </c>
      <c r="B205" s="186">
        <v>18</v>
      </c>
      <c r="C205" s="186" t="s">
        <v>1168</v>
      </c>
      <c r="D205" s="186" t="s">
        <v>1593</v>
      </c>
      <c r="E205" s="211" t="s">
        <v>1161</v>
      </c>
      <c r="F205" s="186">
        <v>20180323</v>
      </c>
      <c r="G205" s="186" t="s">
        <v>142</v>
      </c>
      <c r="H205" s="185">
        <v>2.4521999999999999</v>
      </c>
      <c r="I205" s="185">
        <v>2.5289999999999999</v>
      </c>
      <c r="J205" s="185">
        <v>2.4908999999999999</v>
      </c>
      <c r="K205" s="185">
        <v>2.4796</v>
      </c>
      <c r="L205" s="89">
        <v>15.837199999999999</v>
      </c>
      <c r="M205" s="89">
        <v>15.8506</v>
      </c>
      <c r="N205" s="185">
        <f t="shared" si="12"/>
        <v>7.6799999999999979E-2</v>
      </c>
      <c r="O205" s="185">
        <f t="shared" si="13"/>
        <v>3.8699999999999957E-2</v>
      </c>
      <c r="P205" s="185">
        <f t="shared" si="14"/>
        <v>2.7400000000000091E-2</v>
      </c>
      <c r="Q205" s="185">
        <f t="shared" si="15"/>
        <v>1.3400000000000745E-2</v>
      </c>
      <c r="R205" s="185">
        <v>5.6167999999999999E-3</v>
      </c>
      <c r="S205" s="185" t="s">
        <v>1161</v>
      </c>
      <c r="T205" s="185"/>
    </row>
    <row r="206" spans="1:20" x14ac:dyDescent="0.25">
      <c r="A206" s="189" t="s">
        <v>1084</v>
      </c>
      <c r="B206" s="186">
        <v>18</v>
      </c>
      <c r="C206" s="186" t="s">
        <v>1168</v>
      </c>
      <c r="D206" s="186" t="s">
        <v>1593</v>
      </c>
      <c r="E206" s="211" t="s">
        <v>1162</v>
      </c>
      <c r="F206" s="186">
        <v>20180323</v>
      </c>
      <c r="G206" s="186" t="s">
        <v>142</v>
      </c>
      <c r="H206" s="185">
        <v>1.8315999999999999</v>
      </c>
      <c r="I206" s="185">
        <v>1.9408000000000001</v>
      </c>
      <c r="J206" s="185">
        <v>1.871</v>
      </c>
      <c r="K206" s="185">
        <v>1.8619000000000001</v>
      </c>
      <c r="L206" s="89">
        <v>15.6846</v>
      </c>
      <c r="M206" s="89">
        <v>15.699199999999999</v>
      </c>
      <c r="N206" s="185">
        <f t="shared" si="12"/>
        <v>0.10920000000000019</v>
      </c>
      <c r="O206" s="185">
        <f t="shared" si="13"/>
        <v>3.9400000000000102E-2</v>
      </c>
      <c r="P206" s="185">
        <f t="shared" si="14"/>
        <v>3.0300000000000216E-2</v>
      </c>
      <c r="Q206" s="185">
        <f t="shared" si="15"/>
        <v>1.4599999999999724E-2</v>
      </c>
      <c r="R206" s="185">
        <v>6.5832E-3</v>
      </c>
      <c r="S206" s="185" t="s">
        <v>1162</v>
      </c>
      <c r="T206" s="185"/>
    </row>
    <row r="207" spans="1:20" x14ac:dyDescent="0.25">
      <c r="A207" s="189" t="s">
        <v>1084</v>
      </c>
      <c r="B207" s="186">
        <v>18</v>
      </c>
      <c r="C207" s="186" t="s">
        <v>1168</v>
      </c>
      <c r="D207" s="186"/>
      <c r="E207" s="211" t="s">
        <v>1163</v>
      </c>
      <c r="F207" s="186">
        <v>20180323</v>
      </c>
      <c r="G207" s="186" t="s">
        <v>142</v>
      </c>
      <c r="H207" s="185">
        <v>2.1880000000000002</v>
      </c>
      <c r="I207" s="185">
        <v>2.2726999999999999</v>
      </c>
      <c r="J207" s="185">
        <v>2.222</v>
      </c>
      <c r="K207" s="185">
        <v>2.2159</v>
      </c>
      <c r="L207" s="89">
        <v>14.5025</v>
      </c>
      <c r="M207" s="89">
        <v>14.5159</v>
      </c>
      <c r="N207" s="185">
        <f t="shared" si="12"/>
        <v>8.4699999999999775E-2</v>
      </c>
      <c r="O207" s="185">
        <f t="shared" si="13"/>
        <v>3.3999999999999808E-2</v>
      </c>
      <c r="P207" s="185">
        <f t="shared" si="14"/>
        <v>2.7899999999999814E-2</v>
      </c>
      <c r="Q207" s="185">
        <f t="shared" si="15"/>
        <v>1.3400000000000745E-2</v>
      </c>
      <c r="R207" s="185">
        <v>4.9147999999999996E-3</v>
      </c>
      <c r="S207" s="185" t="s">
        <v>1163</v>
      </c>
      <c r="T207" s="185"/>
    </row>
    <row r="208" spans="1:20" x14ac:dyDescent="0.25">
      <c r="A208" s="152" t="s">
        <v>1084</v>
      </c>
      <c r="B208" s="186">
        <v>18</v>
      </c>
      <c r="C208" s="186" t="s">
        <v>1168</v>
      </c>
      <c r="D208" s="186"/>
      <c r="E208" s="211" t="s">
        <v>1169</v>
      </c>
      <c r="F208" s="186">
        <v>20180324</v>
      </c>
      <c r="G208" s="186" t="s">
        <v>142</v>
      </c>
      <c r="H208" s="185">
        <v>2.0752999999999999</v>
      </c>
      <c r="I208" s="185">
        <v>2.1501000000000001</v>
      </c>
      <c r="J208" s="185">
        <v>2.1052</v>
      </c>
      <c r="K208" s="185">
        <v>2.1008</v>
      </c>
      <c r="L208" s="89">
        <v>14.6206</v>
      </c>
      <c r="M208" s="89">
        <v>14.632300000000001</v>
      </c>
      <c r="N208" s="185">
        <f t="shared" si="12"/>
        <v>7.48000000000002E-2</v>
      </c>
      <c r="O208" s="185">
        <f t="shared" si="13"/>
        <v>2.9900000000000038E-2</v>
      </c>
      <c r="P208" s="185">
        <f t="shared" si="14"/>
        <v>2.5500000000000078E-2</v>
      </c>
      <c r="Q208" s="185">
        <f t="shared" si="15"/>
        <v>1.1700000000001154E-2</v>
      </c>
      <c r="R208" s="185">
        <v>4.1703999999999995E-3</v>
      </c>
      <c r="S208" s="185" t="s">
        <v>1169</v>
      </c>
      <c r="T208" s="185"/>
    </row>
    <row r="209" spans="1:20" x14ac:dyDescent="0.25">
      <c r="A209" s="152" t="s">
        <v>1084</v>
      </c>
      <c r="B209" s="186">
        <v>19</v>
      </c>
      <c r="C209" s="186" t="s">
        <v>1168</v>
      </c>
      <c r="D209" s="186" t="s">
        <v>1593</v>
      </c>
      <c r="E209" s="211" t="s">
        <v>1170</v>
      </c>
      <c r="F209" s="186">
        <v>20180324</v>
      </c>
      <c r="G209" s="186" t="s">
        <v>142</v>
      </c>
      <c r="H209" s="185">
        <v>2.0402</v>
      </c>
      <c r="I209" s="185">
        <v>2.1227</v>
      </c>
      <c r="J209" s="185">
        <v>2.0579999999999998</v>
      </c>
      <c r="K209" s="185">
        <v>2.0533999999999999</v>
      </c>
      <c r="L209" s="89">
        <v>15.4564</v>
      </c>
      <c r="M209" s="89">
        <v>15.466900000000001</v>
      </c>
      <c r="N209" s="185">
        <f t="shared" si="12"/>
        <v>8.2500000000000018E-2</v>
      </c>
      <c r="O209" s="185">
        <f t="shared" si="13"/>
        <v>1.7799999999999816E-2</v>
      </c>
      <c r="P209" s="185">
        <f t="shared" si="14"/>
        <v>1.3199999999999878E-2</v>
      </c>
      <c r="Q209" s="185">
        <f t="shared" si="15"/>
        <v>1.0500000000000398E-2</v>
      </c>
      <c r="R209" s="185">
        <v>4.2036E-3</v>
      </c>
      <c r="S209" s="185" t="s">
        <v>1170</v>
      </c>
      <c r="T209" s="185"/>
    </row>
    <row r="210" spans="1:20" x14ac:dyDescent="0.25">
      <c r="A210" s="152" t="s">
        <v>1084</v>
      </c>
      <c r="B210" s="186">
        <v>19</v>
      </c>
      <c r="C210" s="186" t="s">
        <v>1168</v>
      </c>
      <c r="D210" s="186" t="s">
        <v>1593</v>
      </c>
      <c r="E210" s="211" t="s">
        <v>1171</v>
      </c>
      <c r="F210" s="186">
        <v>20180324</v>
      </c>
      <c r="G210" s="186" t="s">
        <v>142</v>
      </c>
      <c r="H210" s="185">
        <v>1.9266000000000001</v>
      </c>
      <c r="I210" s="185">
        <v>2.0076000000000001</v>
      </c>
      <c r="J210" s="185">
        <v>1.952</v>
      </c>
      <c r="K210" s="185">
        <v>1.9496</v>
      </c>
      <c r="L210" s="89">
        <v>14.5237</v>
      </c>
      <c r="M210" s="89">
        <v>14.532299999999999</v>
      </c>
      <c r="N210" s="185">
        <f t="shared" si="12"/>
        <v>8.0999999999999961E-2</v>
      </c>
      <c r="O210" s="185">
        <f t="shared" si="13"/>
        <v>2.5399999999999867E-2</v>
      </c>
      <c r="P210" s="185">
        <f t="shared" si="14"/>
        <v>2.2999999999999909E-2</v>
      </c>
      <c r="Q210" s="185">
        <f t="shared" si="15"/>
        <v>8.5999999999994969E-3</v>
      </c>
      <c r="R210" s="185">
        <v>3.2460000000000002E-3</v>
      </c>
      <c r="S210" s="185" t="s">
        <v>1171</v>
      </c>
      <c r="T210" s="185"/>
    </row>
    <row r="211" spans="1:20" x14ac:dyDescent="0.25">
      <c r="A211" s="152" t="s">
        <v>1084</v>
      </c>
      <c r="B211" s="211">
        <v>19</v>
      </c>
      <c r="C211" s="211" t="s">
        <v>1168</v>
      </c>
      <c r="E211" s="211" t="s">
        <v>1172</v>
      </c>
      <c r="F211" s="211">
        <v>20180324</v>
      </c>
      <c r="G211" s="211" t="s">
        <v>142</v>
      </c>
      <c r="H211" s="185">
        <v>2.2656999999999998</v>
      </c>
      <c r="I211" s="185">
        <v>2.3559999999999999</v>
      </c>
      <c r="J211" s="185">
        <v>2.2988</v>
      </c>
      <c r="K211" s="185">
        <v>2.2953999999999999</v>
      </c>
      <c r="L211" s="89">
        <v>15.545500000000001</v>
      </c>
      <c r="M211" s="89">
        <v>15.5558</v>
      </c>
      <c r="N211" s="185">
        <f t="shared" si="12"/>
        <v>9.0300000000000047E-2</v>
      </c>
      <c r="O211" s="185">
        <f t="shared" si="13"/>
        <v>3.3100000000000129E-2</v>
      </c>
      <c r="P211" s="185">
        <f t="shared" si="14"/>
        <v>2.970000000000006E-2</v>
      </c>
      <c r="Q211" s="185">
        <f t="shared" si="15"/>
        <v>1.0299999999999088E-2</v>
      </c>
      <c r="R211" s="185">
        <v>4.446799999999999E-3</v>
      </c>
      <c r="S211" s="185" t="s">
        <v>1172</v>
      </c>
      <c r="T211" s="185"/>
    </row>
    <row r="212" spans="1:20" x14ac:dyDescent="0.25">
      <c r="A212" s="189" t="s">
        <v>1084</v>
      </c>
      <c r="B212" s="211">
        <v>19</v>
      </c>
      <c r="C212" s="211" t="s">
        <v>1168</v>
      </c>
      <c r="E212" s="211" t="s">
        <v>1173</v>
      </c>
      <c r="F212" s="211">
        <v>20180324</v>
      </c>
      <c r="G212" s="211" t="s">
        <v>142</v>
      </c>
      <c r="H212" s="185">
        <v>2.2738</v>
      </c>
      <c r="I212" s="185">
        <v>2.371</v>
      </c>
      <c r="J212" s="185">
        <v>2.3062</v>
      </c>
      <c r="K212" s="185">
        <v>2.3024</v>
      </c>
      <c r="L212" s="89">
        <v>14.600899999999999</v>
      </c>
      <c r="M212" s="89">
        <v>14.611700000000001</v>
      </c>
      <c r="N212" s="185">
        <f t="shared" si="12"/>
        <v>9.7199999999999953E-2</v>
      </c>
      <c r="O212" s="185">
        <f t="shared" si="13"/>
        <v>3.2399999999999984E-2</v>
      </c>
      <c r="P212" s="185">
        <f t="shared" si="14"/>
        <v>2.8599999999999959E-2</v>
      </c>
      <c r="Q212" s="185">
        <f t="shared" si="15"/>
        <v>1.0800000000001475E-2</v>
      </c>
      <c r="R212" s="185">
        <v>4.0628000000000001E-3</v>
      </c>
      <c r="S212" s="185" t="s">
        <v>1173</v>
      </c>
      <c r="T212" s="185"/>
    </row>
    <row r="213" spans="1:20" x14ac:dyDescent="0.25">
      <c r="A213" s="189" t="s">
        <v>1084</v>
      </c>
      <c r="B213" s="211">
        <v>20</v>
      </c>
      <c r="C213" s="211" t="s">
        <v>1168</v>
      </c>
      <c r="D213" s="211" t="s">
        <v>1593</v>
      </c>
      <c r="E213" s="211" t="s">
        <v>1174</v>
      </c>
      <c r="F213" s="211">
        <v>20180324</v>
      </c>
      <c r="G213" s="211" t="s">
        <v>142</v>
      </c>
      <c r="H213" s="185">
        <v>2.2176</v>
      </c>
      <c r="I213" s="185">
        <v>2.3529</v>
      </c>
      <c r="J213" s="185">
        <v>2.2658999999999998</v>
      </c>
      <c r="K213" s="185">
        <v>2.2538</v>
      </c>
      <c r="L213" s="89">
        <v>14.5306</v>
      </c>
      <c r="M213" s="89">
        <v>14.545</v>
      </c>
      <c r="N213" s="185">
        <f t="shared" si="12"/>
        <v>0.13529999999999998</v>
      </c>
      <c r="O213" s="185">
        <f t="shared" si="13"/>
        <v>4.8299999999999788E-2</v>
      </c>
      <c r="P213" s="185">
        <f t="shared" si="14"/>
        <v>3.620000000000001E-2</v>
      </c>
      <c r="Q213" s="185">
        <f t="shared" si="15"/>
        <v>1.440000000000019E-2</v>
      </c>
      <c r="R213" s="185">
        <v>2.8463999999999998E-3</v>
      </c>
      <c r="S213" s="185" t="s">
        <v>1174</v>
      </c>
      <c r="T213" s="185"/>
    </row>
    <row r="214" spans="1:20" x14ac:dyDescent="0.25">
      <c r="A214" s="152" t="s">
        <v>1084</v>
      </c>
      <c r="B214" s="211">
        <v>20</v>
      </c>
      <c r="C214" s="211" t="s">
        <v>1168</v>
      </c>
      <c r="D214" s="211" t="s">
        <v>1593</v>
      </c>
      <c r="E214" s="211" t="s">
        <v>1175</v>
      </c>
      <c r="F214" s="211">
        <v>20180324</v>
      </c>
      <c r="G214" s="211" t="s">
        <v>142</v>
      </c>
      <c r="H214" s="185">
        <v>1.8983000000000001</v>
      </c>
      <c r="I214" s="185">
        <v>2.004</v>
      </c>
      <c r="J214" s="185">
        <v>1.9316</v>
      </c>
      <c r="K214" s="185">
        <v>1.9219999999999999</v>
      </c>
      <c r="L214" s="89">
        <v>14.571</v>
      </c>
      <c r="M214" s="89">
        <v>14.581300000000001</v>
      </c>
      <c r="N214" s="185">
        <f t="shared" si="12"/>
        <v>0.10569999999999991</v>
      </c>
      <c r="O214" s="185">
        <f t="shared" si="13"/>
        <v>3.3299999999999885E-2</v>
      </c>
      <c r="P214" s="185">
        <f t="shared" si="14"/>
        <v>2.3699999999999832E-2</v>
      </c>
      <c r="Q214" s="185">
        <f t="shared" si="15"/>
        <v>1.0300000000000864E-2</v>
      </c>
      <c r="R214" s="185">
        <v>2.1416E-3</v>
      </c>
      <c r="S214" s="185" t="s">
        <v>1175</v>
      </c>
      <c r="T214" s="185"/>
    </row>
    <row r="215" spans="1:20" x14ac:dyDescent="0.25">
      <c r="A215" s="189" t="s">
        <v>1084</v>
      </c>
      <c r="B215" s="211">
        <v>20</v>
      </c>
      <c r="C215" s="211" t="s">
        <v>1168</v>
      </c>
      <c r="E215" s="211" t="s">
        <v>1176</v>
      </c>
      <c r="F215" s="211">
        <v>20180324</v>
      </c>
      <c r="G215" s="211" t="s">
        <v>142</v>
      </c>
      <c r="H215" s="185">
        <v>1.9643999999999999</v>
      </c>
      <c r="I215" s="185">
        <v>2.0508999999999999</v>
      </c>
      <c r="J215" s="185">
        <v>1.994</v>
      </c>
      <c r="K215" s="185">
        <v>1.9863</v>
      </c>
      <c r="L215" s="89">
        <v>14.541600000000001</v>
      </c>
      <c r="M215" s="89">
        <v>14.551600000000001</v>
      </c>
      <c r="N215" s="185">
        <f t="shared" si="12"/>
        <v>8.6500000000000021E-2</v>
      </c>
      <c r="O215" s="185">
        <f t="shared" si="13"/>
        <v>2.9600000000000071E-2</v>
      </c>
      <c r="P215" s="185">
        <f t="shared" si="14"/>
        <v>2.1900000000000031E-2</v>
      </c>
      <c r="Q215" s="185">
        <f t="shared" si="15"/>
        <v>9.9999999999997868E-3</v>
      </c>
      <c r="T215" s="185"/>
    </row>
    <row r="216" spans="1:20" x14ac:dyDescent="0.25">
      <c r="A216" s="189" t="s">
        <v>1084</v>
      </c>
      <c r="B216" s="211">
        <v>20</v>
      </c>
      <c r="C216" s="211" t="s">
        <v>1168</v>
      </c>
      <c r="E216" s="211" t="s">
        <v>1177</v>
      </c>
      <c r="F216" s="211">
        <v>20180324</v>
      </c>
      <c r="G216" s="211" t="s">
        <v>142</v>
      </c>
      <c r="H216" s="185">
        <v>2.3622999999999998</v>
      </c>
      <c r="I216" s="185">
        <v>2.4586999999999999</v>
      </c>
      <c r="J216" s="185">
        <v>2.3965000000000001</v>
      </c>
      <c r="K216" s="185">
        <v>2.3866000000000001</v>
      </c>
      <c r="L216" s="89">
        <v>14.837999999999999</v>
      </c>
      <c r="M216" s="89">
        <v>14.848699999999999</v>
      </c>
      <c r="N216" s="185">
        <f t="shared" si="12"/>
        <v>9.6400000000000041E-2</v>
      </c>
      <c r="O216" s="185">
        <f t="shared" si="13"/>
        <v>3.420000000000023E-2</v>
      </c>
      <c r="P216" s="185">
        <f t="shared" si="14"/>
        <v>2.430000000000021E-2</v>
      </c>
      <c r="Q216" s="185">
        <f t="shared" si="15"/>
        <v>1.0699999999999932E-2</v>
      </c>
      <c r="R216" s="185">
        <v>2.2703999999999997E-3</v>
      </c>
      <c r="S216" s="185" t="s">
        <v>1177</v>
      </c>
      <c r="T216" s="185"/>
    </row>
    <row r="217" spans="1:20" x14ac:dyDescent="0.25">
      <c r="A217" s="152" t="s">
        <v>1084</v>
      </c>
      <c r="B217" s="211">
        <v>21</v>
      </c>
      <c r="C217" s="211" t="s">
        <v>1168</v>
      </c>
      <c r="D217" s="211" t="s">
        <v>1593</v>
      </c>
      <c r="E217" s="211" t="s">
        <v>1178</v>
      </c>
      <c r="F217" s="211">
        <v>20180324</v>
      </c>
      <c r="G217" s="211" t="s">
        <v>142</v>
      </c>
      <c r="H217" s="185">
        <v>2.4416000000000002</v>
      </c>
      <c r="I217" s="185">
        <v>2.5104000000000002</v>
      </c>
      <c r="J217" s="185">
        <v>2.4487999999999999</v>
      </c>
      <c r="K217" s="185">
        <v>2.4388999999999998</v>
      </c>
      <c r="L217" s="89">
        <v>14.297000000000001</v>
      </c>
      <c r="M217" s="89">
        <v>14.3088</v>
      </c>
      <c r="N217" s="185">
        <f t="shared" si="12"/>
        <v>6.8799999999999972E-2</v>
      </c>
      <c r="O217" s="185">
        <f t="shared" si="13"/>
        <v>7.1999999999996511E-3</v>
      </c>
      <c r="P217" s="185">
        <f t="shared" si="14"/>
        <v>-2.7000000000003688E-3</v>
      </c>
      <c r="Q217" s="185">
        <f t="shared" si="15"/>
        <v>1.1799999999999145E-2</v>
      </c>
      <c r="R217" s="185">
        <v>2.2539999999999999E-3</v>
      </c>
      <c r="S217" s="185" t="s">
        <v>1178</v>
      </c>
      <c r="T217" s="185"/>
    </row>
    <row r="218" spans="1:20" s="185" customFormat="1" x14ac:dyDescent="0.25">
      <c r="A218" s="189" t="s">
        <v>1084</v>
      </c>
      <c r="B218" s="211">
        <v>21</v>
      </c>
      <c r="C218" s="211" t="s">
        <v>1168</v>
      </c>
      <c r="D218" s="211" t="s">
        <v>1593</v>
      </c>
      <c r="E218" s="211" t="s">
        <v>1179</v>
      </c>
      <c r="F218" s="211">
        <v>20180324</v>
      </c>
      <c r="G218" s="211" t="s">
        <v>142</v>
      </c>
      <c r="H218" s="185">
        <v>2.0232999999999999</v>
      </c>
      <c r="I218" s="185">
        <v>2.1040000000000001</v>
      </c>
      <c r="J218" s="185">
        <v>2.0558000000000001</v>
      </c>
      <c r="K218" s="185">
        <v>2.0472000000000001</v>
      </c>
      <c r="L218" s="185">
        <v>15.4038</v>
      </c>
      <c r="M218" s="185">
        <v>15.4155</v>
      </c>
      <c r="N218" s="185">
        <f t="shared" si="12"/>
        <v>8.0700000000000216E-2</v>
      </c>
      <c r="O218" s="185">
        <f t="shared" si="13"/>
        <v>3.2500000000000195E-2</v>
      </c>
      <c r="P218" s="185">
        <f t="shared" si="14"/>
        <v>2.3900000000000254E-2</v>
      </c>
      <c r="Q218" s="185">
        <f t="shared" si="15"/>
        <v>1.1699999999999378E-2</v>
      </c>
      <c r="R218" s="185">
        <v>1.8680000000000003E-3</v>
      </c>
      <c r="S218" s="185" t="s">
        <v>1179</v>
      </c>
    </row>
    <row r="219" spans="1:20" s="185" customFormat="1" x14ac:dyDescent="0.25">
      <c r="A219" s="189" t="s">
        <v>1084</v>
      </c>
      <c r="B219" s="211">
        <v>21</v>
      </c>
      <c r="C219" s="211" t="s">
        <v>1168</v>
      </c>
      <c r="D219" s="211"/>
      <c r="E219" s="211" t="s">
        <v>1180</v>
      </c>
      <c r="F219" s="211">
        <v>20180324</v>
      </c>
      <c r="G219" s="211" t="s">
        <v>142</v>
      </c>
      <c r="H219" s="185">
        <v>1.8775999999999999</v>
      </c>
      <c r="I219" s="185">
        <v>2.0015999999999998</v>
      </c>
      <c r="J219" s="185">
        <v>1.9241999999999999</v>
      </c>
      <c r="K219" s="185">
        <v>1.9097</v>
      </c>
      <c r="L219" s="185">
        <v>14.011900000000001</v>
      </c>
      <c r="M219" s="185">
        <v>14.0276</v>
      </c>
      <c r="N219" s="185">
        <f t="shared" si="12"/>
        <v>0.12399999999999989</v>
      </c>
      <c r="O219" s="185">
        <f t="shared" si="13"/>
        <v>4.6599999999999975E-2</v>
      </c>
      <c r="P219" s="185">
        <f t="shared" si="14"/>
        <v>3.2100000000000017E-2</v>
      </c>
      <c r="Q219" s="185">
        <f t="shared" si="15"/>
        <v>1.5699999999998937E-2</v>
      </c>
      <c r="R219" s="185">
        <v>3.6903999999999999E-3</v>
      </c>
      <c r="S219" s="185" t="s">
        <v>1180</v>
      </c>
    </row>
    <row r="220" spans="1:20" s="185" customFormat="1" x14ac:dyDescent="0.25">
      <c r="A220" s="189" t="s">
        <v>1084</v>
      </c>
      <c r="B220" s="211">
        <v>21</v>
      </c>
      <c r="C220" s="211" t="s">
        <v>1168</v>
      </c>
      <c r="D220" s="211"/>
      <c r="E220" s="211" t="s">
        <v>1181</v>
      </c>
      <c r="F220" s="211">
        <v>20180324</v>
      </c>
      <c r="G220" s="211" t="s">
        <v>142</v>
      </c>
      <c r="H220" s="185">
        <v>2.4112</v>
      </c>
      <c r="I220" s="185">
        <v>2.4918</v>
      </c>
      <c r="J220" s="185">
        <v>2.4405999999999999</v>
      </c>
      <c r="K220" s="185">
        <v>2.4333999999999998</v>
      </c>
      <c r="L220" s="185">
        <v>14.458</v>
      </c>
      <c r="M220" s="185">
        <v>14.467599999999999</v>
      </c>
      <c r="N220" s="185">
        <f t="shared" si="12"/>
        <v>8.0600000000000005E-2</v>
      </c>
      <c r="O220" s="185">
        <f t="shared" si="13"/>
        <v>2.9399999999999871E-2</v>
      </c>
      <c r="P220" s="185">
        <f t="shared" si="14"/>
        <v>2.2199999999999775E-2</v>
      </c>
      <c r="Q220" s="185">
        <f t="shared" si="15"/>
        <v>9.5999999999989427E-3</v>
      </c>
      <c r="R220" s="185">
        <v>2.0412E-3</v>
      </c>
      <c r="S220" s="185" t="s">
        <v>1181</v>
      </c>
    </row>
    <row r="221" spans="1:20" x14ac:dyDescent="0.25">
      <c r="A221" s="152" t="s">
        <v>1084</v>
      </c>
      <c r="B221" s="211">
        <v>22</v>
      </c>
      <c r="C221" s="211" t="s">
        <v>1168</v>
      </c>
      <c r="D221" s="211" t="s">
        <v>1593</v>
      </c>
      <c r="E221" s="211" t="s">
        <v>1182</v>
      </c>
      <c r="F221" s="211">
        <v>20180324</v>
      </c>
      <c r="G221" s="211" t="s">
        <v>142</v>
      </c>
      <c r="H221" s="185">
        <v>2.0396999999999998</v>
      </c>
      <c r="I221" s="185">
        <v>2.1413000000000002</v>
      </c>
      <c r="J221" s="185">
        <v>2.0758999999999999</v>
      </c>
      <c r="K221" s="185"/>
      <c r="L221" s="185">
        <v>14.330399999999999</v>
      </c>
      <c r="M221" s="89">
        <v>14.341699999999999</v>
      </c>
      <c r="N221" s="185">
        <f t="shared" si="12"/>
        <v>0.10160000000000036</v>
      </c>
      <c r="O221" s="185">
        <f t="shared" si="13"/>
        <v>3.620000000000001E-2</v>
      </c>
      <c r="P221" s="185">
        <f t="shared" si="14"/>
        <v>-2.0396999999999998</v>
      </c>
      <c r="Q221" s="185">
        <f t="shared" si="15"/>
        <v>1.130000000000031E-2</v>
      </c>
      <c r="R221" s="185">
        <v>2.4104E-3</v>
      </c>
      <c r="S221" s="185" t="s">
        <v>1182</v>
      </c>
      <c r="T221" s="185"/>
    </row>
    <row r="222" spans="1:20" x14ac:dyDescent="0.25">
      <c r="A222" s="152" t="s">
        <v>1084</v>
      </c>
      <c r="B222" s="211">
        <v>22</v>
      </c>
      <c r="C222" s="211" t="s">
        <v>1168</v>
      </c>
      <c r="D222" s="211" t="s">
        <v>1593</v>
      </c>
      <c r="E222" s="211" t="s">
        <v>1183</v>
      </c>
      <c r="F222" s="211">
        <v>20180324</v>
      </c>
      <c r="G222" s="211" t="s">
        <v>142</v>
      </c>
      <c r="H222" s="185">
        <v>2.0491999999999999</v>
      </c>
      <c r="I222" s="185">
        <v>2.0931999999999999</v>
      </c>
      <c r="J222" s="185">
        <v>2.0663</v>
      </c>
      <c r="K222" s="185"/>
      <c r="L222" s="185">
        <v>14.0595</v>
      </c>
      <c r="M222" s="89">
        <v>14.0665</v>
      </c>
      <c r="N222" s="185">
        <f t="shared" si="12"/>
        <v>4.4000000000000039E-2</v>
      </c>
      <c r="O222" s="185">
        <f t="shared" si="13"/>
        <v>1.7100000000000115E-2</v>
      </c>
      <c r="P222" s="185">
        <f t="shared" si="14"/>
        <v>-2.0491999999999999</v>
      </c>
      <c r="Q222" s="185">
        <f t="shared" si="15"/>
        <v>6.9999999999996732E-3</v>
      </c>
      <c r="R222" s="185">
        <v>1.2984000000000001E-3</v>
      </c>
      <c r="S222" s="185" t="s">
        <v>1183</v>
      </c>
      <c r="T222" s="185"/>
    </row>
    <row r="223" spans="1:20" x14ac:dyDescent="0.25">
      <c r="A223" s="189" t="s">
        <v>1084</v>
      </c>
      <c r="B223" s="211">
        <v>22</v>
      </c>
      <c r="C223" s="211" t="s">
        <v>1168</v>
      </c>
      <c r="E223" s="211" t="s">
        <v>1184</v>
      </c>
      <c r="F223" s="211">
        <v>20180324</v>
      </c>
      <c r="G223" s="211" t="s">
        <v>142</v>
      </c>
      <c r="H223" s="185">
        <v>2.4965000000000002</v>
      </c>
      <c r="I223" s="185">
        <v>2.5760000000000001</v>
      </c>
      <c r="J223" s="185">
        <v>2.5259999999999998</v>
      </c>
      <c r="K223" s="185"/>
      <c r="L223" s="185">
        <v>15.126899999999999</v>
      </c>
      <c r="M223" s="89">
        <v>15.14</v>
      </c>
      <c r="N223" s="185">
        <f t="shared" si="12"/>
        <v>7.9499999999999904E-2</v>
      </c>
      <c r="O223" s="185">
        <f t="shared" si="13"/>
        <v>2.9499999999999638E-2</v>
      </c>
      <c r="P223" s="185">
        <f t="shared" si="14"/>
        <v>-2.4965000000000002</v>
      </c>
      <c r="Q223" s="185">
        <f t="shared" si="15"/>
        <v>1.3100000000001444E-2</v>
      </c>
      <c r="R223" s="185">
        <v>2.2300000000000002E-3</v>
      </c>
      <c r="S223" s="185" t="s">
        <v>1184</v>
      </c>
      <c r="T223" s="185"/>
    </row>
    <row r="224" spans="1:20" x14ac:dyDescent="0.25">
      <c r="A224" s="189" t="s">
        <v>1084</v>
      </c>
      <c r="B224" s="211">
        <v>22</v>
      </c>
      <c r="C224" s="211" t="s">
        <v>1168</v>
      </c>
      <c r="E224" s="211" t="s">
        <v>1185</v>
      </c>
      <c r="F224" s="211">
        <v>20180324</v>
      </c>
      <c r="G224" s="211" t="s">
        <v>142</v>
      </c>
      <c r="H224" s="185">
        <v>2.0693999999999999</v>
      </c>
      <c r="I224" s="185">
        <v>2.1514000000000002</v>
      </c>
      <c r="J224" s="185">
        <v>2.1004999999999998</v>
      </c>
      <c r="K224" s="185"/>
      <c r="L224" s="89">
        <v>15.4023</v>
      </c>
      <c r="M224" s="89">
        <v>15.4131</v>
      </c>
      <c r="N224" s="185">
        <f t="shared" si="12"/>
        <v>8.2000000000000295E-2</v>
      </c>
      <c r="O224" s="185">
        <f t="shared" si="13"/>
        <v>3.1099999999999905E-2</v>
      </c>
      <c r="P224" s="185">
        <f t="shared" si="14"/>
        <v>-2.0693999999999999</v>
      </c>
      <c r="Q224" s="185">
        <f t="shared" si="15"/>
        <v>1.0799999999999699E-2</v>
      </c>
      <c r="R224" s="185">
        <v>2.0388000000000003E-3</v>
      </c>
      <c r="S224" s="185" t="s">
        <v>1185</v>
      </c>
      <c r="T224" s="185"/>
    </row>
    <row r="225" spans="1:20" x14ac:dyDescent="0.25">
      <c r="A225" s="152" t="s">
        <v>1084</v>
      </c>
      <c r="B225" s="211">
        <v>23</v>
      </c>
      <c r="C225" s="211" t="s">
        <v>1168</v>
      </c>
      <c r="D225" s="211" t="s">
        <v>1593</v>
      </c>
      <c r="E225" s="211" t="s">
        <v>1186</v>
      </c>
      <c r="F225" s="211">
        <v>20180324</v>
      </c>
      <c r="G225" s="211" t="s">
        <v>142</v>
      </c>
      <c r="H225" s="185">
        <v>2.3266</v>
      </c>
      <c r="I225" s="185">
        <v>2.4485999999999999</v>
      </c>
      <c r="J225" s="185">
        <v>2.3668999999999998</v>
      </c>
      <c r="K225" s="185"/>
      <c r="L225" s="89">
        <v>15.4017</v>
      </c>
      <c r="M225" s="89">
        <v>15.4148</v>
      </c>
      <c r="N225" s="185">
        <f t="shared" si="12"/>
        <v>0.12199999999999989</v>
      </c>
      <c r="O225" s="185">
        <f t="shared" si="13"/>
        <v>4.029999999999978E-2</v>
      </c>
      <c r="P225" s="185">
        <f t="shared" si="14"/>
        <v>-2.3266</v>
      </c>
      <c r="Q225" s="185">
        <f t="shared" si="15"/>
        <v>1.3099999999999667E-2</v>
      </c>
      <c r="R225" s="185">
        <v>2.9731999999999996E-3</v>
      </c>
      <c r="S225" s="185" t="s">
        <v>1186</v>
      </c>
      <c r="T225" s="185"/>
    </row>
    <row r="226" spans="1:20" x14ac:dyDescent="0.25">
      <c r="A226" s="152" t="s">
        <v>1084</v>
      </c>
      <c r="B226" s="211">
        <v>23</v>
      </c>
      <c r="C226" s="211" t="s">
        <v>1168</v>
      </c>
      <c r="D226" s="211" t="s">
        <v>1593</v>
      </c>
      <c r="E226" s="211" t="s">
        <v>1187</v>
      </c>
      <c r="F226" s="211">
        <v>20180324</v>
      </c>
      <c r="G226" s="211" t="s">
        <v>142</v>
      </c>
      <c r="H226" s="185">
        <v>2.1949000000000001</v>
      </c>
      <c r="I226" s="185">
        <v>2.3347000000000002</v>
      </c>
      <c r="J226" s="185">
        <v>2.2454999999999998</v>
      </c>
      <c r="K226" s="185"/>
      <c r="L226" s="89">
        <v>15.460699999999999</v>
      </c>
      <c r="M226" s="89">
        <v>15.4779</v>
      </c>
      <c r="N226" s="185">
        <f t="shared" si="12"/>
        <v>0.13980000000000015</v>
      </c>
      <c r="O226" s="185">
        <f t="shared" si="13"/>
        <v>5.0599999999999756E-2</v>
      </c>
      <c r="P226" s="185">
        <f t="shared" si="14"/>
        <v>-2.1949000000000001</v>
      </c>
      <c r="Q226" s="185">
        <f t="shared" si="15"/>
        <v>1.720000000000077E-2</v>
      </c>
      <c r="R226" s="185">
        <v>4.0008000000000005E-3</v>
      </c>
      <c r="S226" s="185" t="s">
        <v>1187</v>
      </c>
      <c r="T226" s="185"/>
    </row>
    <row r="227" spans="1:20" x14ac:dyDescent="0.25">
      <c r="A227" s="152" t="s">
        <v>1084</v>
      </c>
      <c r="B227" s="211">
        <v>23</v>
      </c>
      <c r="C227" s="211" t="s">
        <v>1168</v>
      </c>
      <c r="E227" s="211" t="s">
        <v>1188</v>
      </c>
      <c r="F227" s="211">
        <v>20180324</v>
      </c>
      <c r="G227" s="211" t="s">
        <v>142</v>
      </c>
      <c r="H227" s="185">
        <v>1.8150999999999999</v>
      </c>
      <c r="I227" s="185">
        <v>1.8857999999999999</v>
      </c>
      <c r="J227" s="185">
        <v>1.8425</v>
      </c>
      <c r="K227" s="185"/>
      <c r="L227" s="89">
        <v>14.3216</v>
      </c>
      <c r="M227" s="89">
        <v>14.331</v>
      </c>
      <c r="N227" s="185">
        <f t="shared" si="12"/>
        <v>7.0699999999999985E-2</v>
      </c>
      <c r="O227" s="185">
        <f t="shared" si="13"/>
        <v>2.7400000000000091E-2</v>
      </c>
      <c r="P227" s="185">
        <f t="shared" si="14"/>
        <v>-1.8150999999999999</v>
      </c>
      <c r="Q227" s="185">
        <f t="shared" si="15"/>
        <v>9.3999999999994088E-3</v>
      </c>
      <c r="R227" s="185">
        <v>2.0339999999999998E-3</v>
      </c>
      <c r="S227" s="185" t="s">
        <v>1188</v>
      </c>
      <c r="T227" s="185"/>
    </row>
    <row r="228" spans="1:20" x14ac:dyDescent="0.25">
      <c r="A228" s="152" t="s">
        <v>1084</v>
      </c>
      <c r="B228" s="211">
        <v>23</v>
      </c>
      <c r="C228" s="211" t="s">
        <v>1168</v>
      </c>
      <c r="E228" s="211" t="s">
        <v>1189</v>
      </c>
      <c r="F228" s="211">
        <v>20180324</v>
      </c>
      <c r="G228" s="211" t="s">
        <v>142</v>
      </c>
      <c r="H228" s="185">
        <v>1.9263999999999999</v>
      </c>
      <c r="I228" s="185">
        <v>2.0461999999999998</v>
      </c>
      <c r="J228" s="185">
        <v>1.9708000000000001</v>
      </c>
      <c r="K228" s="185"/>
      <c r="L228" s="89">
        <v>14.305400000000001</v>
      </c>
      <c r="M228" s="89">
        <v>14.3246</v>
      </c>
      <c r="N228" s="185">
        <f t="shared" si="12"/>
        <v>0.11979999999999991</v>
      </c>
      <c r="O228" s="185">
        <f t="shared" si="13"/>
        <v>4.4400000000000217E-2</v>
      </c>
      <c r="P228" s="185">
        <f t="shared" si="14"/>
        <v>-1.9263999999999999</v>
      </c>
      <c r="Q228" s="185">
        <f t="shared" si="15"/>
        <v>1.9199999999999662E-2</v>
      </c>
      <c r="R228" s="185">
        <v>3.5231999999999998E-3</v>
      </c>
      <c r="S228" s="185" t="s">
        <v>1189</v>
      </c>
      <c r="T228" s="185"/>
    </row>
    <row r="229" spans="1:20" x14ac:dyDescent="0.25">
      <c r="A229" s="152" t="s">
        <v>1084</v>
      </c>
      <c r="B229" s="211">
        <v>24</v>
      </c>
      <c r="C229" s="211" t="s">
        <v>1168</v>
      </c>
      <c r="D229" s="211" t="s">
        <v>1593</v>
      </c>
      <c r="E229" s="211" t="s">
        <v>1190</v>
      </c>
      <c r="F229" s="211">
        <v>20180324</v>
      </c>
      <c r="G229" s="211" t="s">
        <v>142</v>
      </c>
      <c r="H229" s="185">
        <v>2.202</v>
      </c>
      <c r="I229" s="185">
        <v>2.2938999999999998</v>
      </c>
      <c r="J229" s="185">
        <v>2.2324999999999999</v>
      </c>
      <c r="K229" s="185"/>
      <c r="L229" s="89">
        <v>14.5413</v>
      </c>
      <c r="M229" s="89">
        <v>14.554500000000001</v>
      </c>
      <c r="N229" s="185">
        <f t="shared" si="12"/>
        <v>9.1899999999999871E-2</v>
      </c>
      <c r="O229" s="185">
        <f t="shared" si="13"/>
        <v>3.0499999999999972E-2</v>
      </c>
      <c r="P229" s="185">
        <f t="shared" si="14"/>
        <v>-2.202</v>
      </c>
      <c r="Q229" s="185">
        <f t="shared" si="15"/>
        <v>1.3200000000001211E-2</v>
      </c>
      <c r="R229" s="185">
        <v>2.1532000000000001E-3</v>
      </c>
      <c r="S229" s="185" t="s">
        <v>1190</v>
      </c>
      <c r="T229" s="185"/>
    </row>
    <row r="230" spans="1:20" x14ac:dyDescent="0.25">
      <c r="A230" s="152" t="s">
        <v>1084</v>
      </c>
      <c r="B230" s="211">
        <v>24</v>
      </c>
      <c r="C230" s="211" t="s">
        <v>1168</v>
      </c>
      <c r="D230" s="211" t="s">
        <v>1593</v>
      </c>
      <c r="E230" s="211" t="s">
        <v>1191</v>
      </c>
      <c r="F230" s="211">
        <v>20180324</v>
      </c>
      <c r="G230" s="211" t="s">
        <v>142</v>
      </c>
      <c r="H230" s="185">
        <v>1.8749</v>
      </c>
      <c r="I230" s="185">
        <v>1.9944</v>
      </c>
      <c r="J230" s="185">
        <v>1.9174</v>
      </c>
      <c r="K230" s="185"/>
      <c r="L230" s="89">
        <v>15.3398</v>
      </c>
      <c r="M230" s="89">
        <v>15.361800000000001</v>
      </c>
      <c r="N230" s="185">
        <f t="shared" si="12"/>
        <v>0.11949999999999994</v>
      </c>
      <c r="O230" s="185">
        <f t="shared" si="13"/>
        <v>4.2499999999999982E-2</v>
      </c>
      <c r="P230" s="185">
        <f t="shared" si="14"/>
        <v>-1.8749</v>
      </c>
      <c r="Q230" s="185">
        <f t="shared" si="15"/>
        <v>2.2000000000000242E-2</v>
      </c>
      <c r="R230" s="185">
        <v>2.9964000000000002E-3</v>
      </c>
      <c r="S230" s="185" t="s">
        <v>1191</v>
      </c>
      <c r="T230" s="185"/>
    </row>
    <row r="231" spans="1:20" x14ac:dyDescent="0.25">
      <c r="A231" s="152" t="s">
        <v>1084</v>
      </c>
      <c r="B231" s="211">
        <v>24</v>
      </c>
      <c r="C231" s="211" t="s">
        <v>1168</v>
      </c>
      <c r="E231" s="211" t="s">
        <v>1192</v>
      </c>
      <c r="F231" s="211">
        <v>20180324</v>
      </c>
      <c r="G231" s="211" t="s">
        <v>142</v>
      </c>
      <c r="H231" s="185">
        <v>2.0005000000000002</v>
      </c>
      <c r="I231" s="185">
        <v>2.0781000000000001</v>
      </c>
      <c r="J231" s="185">
        <v>2.0215999999999998</v>
      </c>
      <c r="K231" s="185"/>
      <c r="L231" s="89">
        <v>15.286300000000001</v>
      </c>
      <c r="M231" s="89">
        <v>15.294600000000001</v>
      </c>
      <c r="N231" s="185">
        <f t="shared" si="12"/>
        <v>7.7599999999999891E-2</v>
      </c>
      <c r="O231" s="185">
        <f t="shared" si="13"/>
        <v>2.1099999999999675E-2</v>
      </c>
      <c r="P231" s="185">
        <f t="shared" si="14"/>
        <v>-2.0005000000000002</v>
      </c>
      <c r="Q231" s="185">
        <f t="shared" si="15"/>
        <v>8.3000000000001961E-3</v>
      </c>
      <c r="R231" s="185">
        <v>9.5359999999999998E-4</v>
      </c>
      <c r="S231" s="185" t="s">
        <v>1192</v>
      </c>
      <c r="T231" s="185"/>
    </row>
    <row r="232" spans="1:20" x14ac:dyDescent="0.25">
      <c r="A232" s="152" t="s">
        <v>1084</v>
      </c>
      <c r="B232" s="211">
        <v>24</v>
      </c>
      <c r="C232" s="211" t="s">
        <v>1168</v>
      </c>
      <c r="E232" s="211" t="s">
        <v>1193</v>
      </c>
      <c r="F232" s="211">
        <v>20180324</v>
      </c>
      <c r="G232" s="211" t="s">
        <v>142</v>
      </c>
      <c r="H232" s="185">
        <v>2.2568999999999999</v>
      </c>
      <c r="I232" s="185">
        <v>2.4001000000000001</v>
      </c>
      <c r="J232" s="185">
        <v>2.3071999999999999</v>
      </c>
      <c r="K232" s="185"/>
      <c r="N232" s="185">
        <f t="shared" si="12"/>
        <v>0.14320000000000022</v>
      </c>
      <c r="O232" s="185">
        <f t="shared" si="13"/>
        <v>5.0300000000000011E-2</v>
      </c>
      <c r="P232" s="185">
        <f t="shared" si="14"/>
        <v>-2.2568999999999999</v>
      </c>
      <c r="Q232" s="185">
        <f t="shared" si="15"/>
        <v>0</v>
      </c>
      <c r="T232" s="185"/>
    </row>
    <row r="233" spans="1:20" x14ac:dyDescent="0.25">
      <c r="A233" s="152" t="s">
        <v>1197</v>
      </c>
      <c r="B233" s="211">
        <v>18</v>
      </c>
      <c r="C233" s="211" t="s">
        <v>1168</v>
      </c>
      <c r="D233" s="211" t="s">
        <v>1593</v>
      </c>
      <c r="E233" s="211" t="s">
        <v>1236</v>
      </c>
      <c r="F233" s="211">
        <v>20180405</v>
      </c>
      <c r="G233" s="211" t="s">
        <v>576</v>
      </c>
      <c r="H233" s="185">
        <v>2.1463000000000001</v>
      </c>
      <c r="I233" s="185">
        <v>2.2097000000000002</v>
      </c>
      <c r="J233" s="185">
        <v>2.1665999999999999</v>
      </c>
      <c r="K233" s="185">
        <v>2.1680000000000001</v>
      </c>
      <c r="L233" s="89">
        <v>14.638400000000001</v>
      </c>
      <c r="M233" s="89">
        <v>14.645200000000001</v>
      </c>
      <c r="N233" s="185">
        <f t="shared" si="12"/>
        <v>6.3400000000000123E-2</v>
      </c>
      <c r="O233" s="185">
        <f t="shared" si="13"/>
        <v>2.0299999999999763E-2</v>
      </c>
      <c r="P233" s="185">
        <f t="shared" si="14"/>
        <v>2.1700000000000053E-2</v>
      </c>
      <c r="Q233" s="185">
        <f t="shared" si="15"/>
        <v>6.8000000000001393E-3</v>
      </c>
      <c r="R233" s="185">
        <v>2.5080000000000002E-3</v>
      </c>
      <c r="S233" s="185" t="s">
        <v>1236</v>
      </c>
      <c r="T233" s="185"/>
    </row>
    <row r="234" spans="1:20" x14ac:dyDescent="0.25">
      <c r="A234" s="152" t="s">
        <v>1197</v>
      </c>
      <c r="B234" s="211">
        <v>18</v>
      </c>
      <c r="C234" s="211" t="s">
        <v>1168</v>
      </c>
      <c r="D234" s="211" t="s">
        <v>1593</v>
      </c>
      <c r="E234" s="211" t="s">
        <v>1237</v>
      </c>
      <c r="F234" s="211">
        <v>20180405</v>
      </c>
      <c r="G234" s="211" t="s">
        <v>576</v>
      </c>
      <c r="H234" s="185">
        <v>2.1387999999999998</v>
      </c>
      <c r="I234" s="185">
        <v>2.1999</v>
      </c>
      <c r="J234" s="185">
        <v>2.1585999999999999</v>
      </c>
      <c r="K234" s="185">
        <v>2.1589</v>
      </c>
      <c r="L234" s="89">
        <v>14.519399999999999</v>
      </c>
      <c r="M234" s="89">
        <v>14.5266</v>
      </c>
      <c r="N234" s="185">
        <f t="shared" si="12"/>
        <v>6.1100000000000154E-2</v>
      </c>
      <c r="O234" s="185">
        <f t="shared" si="13"/>
        <v>1.980000000000004E-2</v>
      </c>
      <c r="P234" s="185">
        <f t="shared" si="14"/>
        <v>2.0100000000000229E-2</v>
      </c>
      <c r="Q234" s="185">
        <f t="shared" si="15"/>
        <v>7.2000000000009834E-3</v>
      </c>
      <c r="R234" s="185">
        <v>2.5968000000000002E-3</v>
      </c>
      <c r="S234" s="185" t="s">
        <v>1237</v>
      </c>
      <c r="T234" s="185"/>
    </row>
    <row r="235" spans="1:20" x14ac:dyDescent="0.25">
      <c r="A235" s="152" t="s">
        <v>1197</v>
      </c>
      <c r="B235" s="211">
        <v>18</v>
      </c>
      <c r="C235" s="211" t="s">
        <v>1168</v>
      </c>
      <c r="E235" s="211" t="s">
        <v>1238</v>
      </c>
      <c r="F235" s="211">
        <v>20180405</v>
      </c>
      <c r="G235" s="211" t="s">
        <v>576</v>
      </c>
      <c r="H235" s="185">
        <v>2.0097999999999998</v>
      </c>
      <c r="I235" s="185">
        <v>2.0630999999999999</v>
      </c>
      <c r="J235" s="185">
        <v>2.0259999999999998</v>
      </c>
      <c r="K235" s="185">
        <v>2.0266000000000002</v>
      </c>
      <c r="L235" s="89">
        <v>15.6153</v>
      </c>
      <c r="M235" s="89">
        <v>15.6189</v>
      </c>
      <c r="N235" s="185">
        <f t="shared" si="12"/>
        <v>5.3300000000000125E-2</v>
      </c>
      <c r="O235" s="185">
        <f t="shared" si="13"/>
        <v>1.6199999999999992E-2</v>
      </c>
      <c r="P235" s="185">
        <f t="shared" si="14"/>
        <v>1.680000000000037E-2</v>
      </c>
      <c r="Q235" s="185">
        <f t="shared" si="15"/>
        <v>3.6000000000004917E-3</v>
      </c>
      <c r="R235" s="185">
        <v>2.3319999999999999E-3</v>
      </c>
      <c r="S235" s="185" t="s">
        <v>1238</v>
      </c>
      <c r="T235" s="185"/>
    </row>
    <row r="236" spans="1:20" x14ac:dyDescent="0.25">
      <c r="A236" s="152" t="s">
        <v>1197</v>
      </c>
      <c r="B236" s="211">
        <v>18</v>
      </c>
      <c r="C236" s="211" t="s">
        <v>1168</v>
      </c>
      <c r="E236" s="211" t="s">
        <v>1239</v>
      </c>
      <c r="F236" s="211">
        <v>20180405</v>
      </c>
      <c r="G236" s="211" t="s">
        <v>576</v>
      </c>
      <c r="H236" s="185">
        <v>2.0306000000000002</v>
      </c>
      <c r="I236" s="185">
        <v>2.0855999999999999</v>
      </c>
      <c r="J236" s="185">
        <v>2.0472000000000001</v>
      </c>
      <c r="K236" s="185">
        <v>2.0480999999999998</v>
      </c>
      <c r="L236" s="89">
        <v>14.6309</v>
      </c>
      <c r="M236" s="89">
        <v>14.6363</v>
      </c>
      <c r="N236" s="185">
        <f t="shared" si="12"/>
        <v>5.4999999999999716E-2</v>
      </c>
      <c r="O236" s="185">
        <f t="shared" si="13"/>
        <v>1.6599999999999948E-2</v>
      </c>
      <c r="P236" s="185">
        <f t="shared" si="14"/>
        <v>1.7499999999999627E-2</v>
      </c>
      <c r="Q236" s="185">
        <f t="shared" si="15"/>
        <v>5.3999999999998494E-3</v>
      </c>
      <c r="R236" s="185">
        <v>2.2892000000000003E-3</v>
      </c>
      <c r="S236" s="185" t="s">
        <v>1239</v>
      </c>
      <c r="T236" s="185"/>
    </row>
    <row r="237" spans="1:20" s="185" customFormat="1" x14ac:dyDescent="0.25">
      <c r="A237" s="189" t="s">
        <v>1197</v>
      </c>
      <c r="B237" s="211">
        <v>19</v>
      </c>
      <c r="C237" s="211" t="s">
        <v>1168</v>
      </c>
      <c r="D237" s="211" t="s">
        <v>1593</v>
      </c>
      <c r="E237" s="211" t="s">
        <v>1240</v>
      </c>
      <c r="F237" s="211">
        <v>20180405</v>
      </c>
      <c r="G237" s="211" t="s">
        <v>576</v>
      </c>
      <c r="H237" s="185">
        <v>1.9836</v>
      </c>
      <c r="I237" s="185">
        <v>2.0505</v>
      </c>
      <c r="J237" s="185">
        <v>2.0041000000000002</v>
      </c>
      <c r="K237" s="185">
        <v>2.0036</v>
      </c>
      <c r="L237" s="185">
        <v>14.632999999999999</v>
      </c>
      <c r="M237" s="185">
        <v>14.6402</v>
      </c>
      <c r="N237" s="185">
        <f t="shared" si="12"/>
        <v>6.6899999999999959E-2</v>
      </c>
      <c r="O237" s="185">
        <f t="shared" si="13"/>
        <v>2.0500000000000185E-2</v>
      </c>
      <c r="P237" s="185">
        <f t="shared" si="14"/>
        <v>2.0000000000000018E-2</v>
      </c>
      <c r="Q237" s="185">
        <f t="shared" si="15"/>
        <v>7.2000000000009834E-3</v>
      </c>
      <c r="R237" s="185">
        <v>2.6648000000000002E-3</v>
      </c>
      <c r="S237" s="185" t="s">
        <v>1240</v>
      </c>
    </row>
    <row r="238" spans="1:20" s="185" customFormat="1" x14ac:dyDescent="0.25">
      <c r="A238" s="189" t="s">
        <v>1197</v>
      </c>
      <c r="B238" s="211">
        <v>19</v>
      </c>
      <c r="C238" s="211" t="s">
        <v>1168</v>
      </c>
      <c r="D238" s="211" t="s">
        <v>1593</v>
      </c>
      <c r="E238" s="211" t="s">
        <v>1241</v>
      </c>
      <c r="F238" s="211">
        <v>20180405</v>
      </c>
      <c r="G238" s="211" t="s">
        <v>576</v>
      </c>
      <c r="H238" s="185">
        <v>1.9422999999999999</v>
      </c>
      <c r="I238" s="185">
        <v>1.9995000000000001</v>
      </c>
      <c r="J238" s="185">
        <v>1.9604999999999999</v>
      </c>
      <c r="K238" s="185">
        <v>1.9601</v>
      </c>
      <c r="L238" s="185">
        <v>14.569599999999999</v>
      </c>
      <c r="M238" s="185">
        <v>14.5756</v>
      </c>
      <c r="N238" s="185">
        <f t="shared" si="12"/>
        <v>5.720000000000014E-2</v>
      </c>
      <c r="O238" s="185">
        <f t="shared" si="13"/>
        <v>1.8199999999999994E-2</v>
      </c>
      <c r="P238" s="185">
        <f t="shared" si="14"/>
        <v>1.7800000000000038E-2</v>
      </c>
      <c r="Q238" s="185">
        <f t="shared" si="15"/>
        <v>6.0000000000002274E-3</v>
      </c>
      <c r="R238" s="185">
        <v>2.5868000000000002E-3</v>
      </c>
      <c r="S238" s="185" t="s">
        <v>1241</v>
      </c>
    </row>
    <row r="239" spans="1:20" s="185" customFormat="1" x14ac:dyDescent="0.25">
      <c r="A239" s="189" t="s">
        <v>1197</v>
      </c>
      <c r="B239" s="211">
        <v>19</v>
      </c>
      <c r="C239" s="211" t="s">
        <v>1168</v>
      </c>
      <c r="D239" s="211"/>
      <c r="E239" s="211" t="s">
        <v>1242</v>
      </c>
      <c r="F239" s="211">
        <v>20180405</v>
      </c>
      <c r="G239" s="211" t="s">
        <v>576</v>
      </c>
      <c r="H239" s="203">
        <v>2.0857000000000001</v>
      </c>
      <c r="I239" s="185">
        <v>2.1162000000000001</v>
      </c>
      <c r="J239" s="185">
        <v>2.0754999999999999</v>
      </c>
      <c r="K239" s="185">
        <v>2.077</v>
      </c>
      <c r="L239" s="185">
        <v>14.322699999999999</v>
      </c>
      <c r="M239" s="185">
        <v>14.3278</v>
      </c>
      <c r="N239" s="185">
        <f t="shared" si="12"/>
        <v>3.0499999999999972E-2</v>
      </c>
      <c r="O239" s="185">
        <f t="shared" si="13"/>
        <v>-1.0200000000000209E-2</v>
      </c>
      <c r="P239" s="185">
        <f t="shared" si="14"/>
        <v>-8.7000000000001521E-3</v>
      </c>
      <c r="Q239" s="185">
        <f t="shared" si="15"/>
        <v>5.1000000000005485E-3</v>
      </c>
      <c r="R239" s="185">
        <v>2.0772E-3</v>
      </c>
      <c r="S239" s="185" t="s">
        <v>1242</v>
      </c>
    </row>
    <row r="240" spans="1:20" x14ac:dyDescent="0.25">
      <c r="A240" s="152" t="s">
        <v>1197</v>
      </c>
      <c r="B240" s="211">
        <v>19</v>
      </c>
      <c r="C240" s="211" t="s">
        <v>1168</v>
      </c>
      <c r="E240" s="211" t="s">
        <v>1243</v>
      </c>
      <c r="F240" s="211">
        <v>20180405</v>
      </c>
      <c r="G240" s="211" t="s">
        <v>576</v>
      </c>
      <c r="H240" s="185">
        <v>2.008</v>
      </c>
      <c r="I240" s="185">
        <v>2.1560999999999999</v>
      </c>
      <c r="J240" s="185">
        <v>2.1093999999999999</v>
      </c>
      <c r="K240" s="89">
        <v>2.1084999999999998</v>
      </c>
      <c r="L240" s="185">
        <v>14.0501</v>
      </c>
      <c r="M240" s="89">
        <v>14.0573</v>
      </c>
      <c r="N240" s="185">
        <f t="shared" si="12"/>
        <v>0.1480999999999999</v>
      </c>
      <c r="O240" s="185">
        <f t="shared" si="13"/>
        <v>0.10139999999999993</v>
      </c>
      <c r="P240" s="185">
        <f t="shared" si="14"/>
        <v>0.10049999999999981</v>
      </c>
      <c r="Q240" s="185">
        <f t="shared" si="15"/>
        <v>7.199999999999207E-3</v>
      </c>
      <c r="R240" s="185">
        <v>2.7543999999999997E-3</v>
      </c>
      <c r="S240" s="185" t="s">
        <v>1243</v>
      </c>
      <c r="T240" s="185"/>
    </row>
    <row r="241" spans="1:20" x14ac:dyDescent="0.25">
      <c r="A241" s="152" t="s">
        <v>1197</v>
      </c>
      <c r="B241" s="211">
        <v>20</v>
      </c>
      <c r="C241" s="211" t="s">
        <v>1168</v>
      </c>
      <c r="D241" s="211" t="s">
        <v>1593</v>
      </c>
      <c r="E241" s="211" t="s">
        <v>1244</v>
      </c>
      <c r="F241" s="211">
        <v>20180405</v>
      </c>
      <c r="G241" s="211" t="s">
        <v>576</v>
      </c>
      <c r="H241" s="185">
        <v>2.1204000000000001</v>
      </c>
      <c r="I241" s="185">
        <v>2.1764000000000001</v>
      </c>
      <c r="J241" s="185">
        <v>2.1374</v>
      </c>
      <c r="K241" s="185">
        <v>2.1335999999999999</v>
      </c>
      <c r="L241" s="89">
        <v>14.637700000000001</v>
      </c>
      <c r="M241" s="89">
        <v>14.6433</v>
      </c>
      <c r="N241" s="185">
        <f t="shared" si="12"/>
        <v>5.600000000000005E-2</v>
      </c>
      <c r="O241" s="185">
        <f t="shared" si="13"/>
        <v>1.6999999999999904E-2</v>
      </c>
      <c r="P241" s="185">
        <f t="shared" si="14"/>
        <v>1.3199999999999878E-2</v>
      </c>
      <c r="Q241" s="185">
        <f t="shared" si="15"/>
        <v>5.5999999999993832E-3</v>
      </c>
      <c r="R241" s="185">
        <v>1.3724E-3</v>
      </c>
      <c r="S241" s="185" t="s">
        <v>1244</v>
      </c>
      <c r="T241" s="185"/>
    </row>
    <row r="242" spans="1:20" x14ac:dyDescent="0.25">
      <c r="A242" s="189" t="s">
        <v>1197</v>
      </c>
      <c r="B242" s="211">
        <v>20</v>
      </c>
      <c r="C242" s="211" t="s">
        <v>1168</v>
      </c>
      <c r="D242" s="211" t="s">
        <v>1593</v>
      </c>
      <c r="E242" s="211" t="s">
        <v>1245</v>
      </c>
      <c r="F242" s="211">
        <v>20180405</v>
      </c>
      <c r="G242" s="211" t="s">
        <v>576</v>
      </c>
      <c r="H242" s="185">
        <v>2.1080000000000001</v>
      </c>
      <c r="I242" s="185">
        <v>2.1614</v>
      </c>
      <c r="J242" s="185">
        <v>2.1242000000000001</v>
      </c>
      <c r="K242" s="185">
        <v>2.1208</v>
      </c>
      <c r="L242" s="89">
        <v>14.6259</v>
      </c>
      <c r="M242" s="89">
        <v>14.6318</v>
      </c>
      <c r="N242" s="185">
        <f t="shared" si="12"/>
        <v>5.3399999999999892E-2</v>
      </c>
      <c r="O242" s="185">
        <f t="shared" si="13"/>
        <v>1.6199999999999992E-2</v>
      </c>
      <c r="P242" s="185">
        <f t="shared" si="14"/>
        <v>1.2799999999999923E-2</v>
      </c>
      <c r="Q242" s="185">
        <f t="shared" si="15"/>
        <v>5.9000000000004604E-3</v>
      </c>
      <c r="T242" s="185"/>
    </row>
    <row r="243" spans="1:20" x14ac:dyDescent="0.25">
      <c r="A243" s="152" t="s">
        <v>1197</v>
      </c>
      <c r="B243" s="211">
        <v>20</v>
      </c>
      <c r="C243" s="211" t="s">
        <v>1168</v>
      </c>
      <c r="E243" s="211" t="s">
        <v>1246</v>
      </c>
      <c r="F243" s="211">
        <v>20180405</v>
      </c>
      <c r="G243" s="211" t="s">
        <v>576</v>
      </c>
      <c r="H243" s="185">
        <v>2.0173000000000001</v>
      </c>
      <c r="I243" s="185">
        <v>2.0712000000000002</v>
      </c>
      <c r="J243" s="185">
        <v>2.0326</v>
      </c>
      <c r="K243" s="89">
        <v>2.0299999999999998</v>
      </c>
      <c r="L243" s="89">
        <v>14.654299999999999</v>
      </c>
      <c r="M243" s="89">
        <v>14.6585</v>
      </c>
      <c r="N243" s="185">
        <f t="shared" si="12"/>
        <v>5.3900000000000059E-2</v>
      </c>
      <c r="O243" s="185">
        <f t="shared" si="13"/>
        <v>1.5299999999999869E-2</v>
      </c>
      <c r="P243" s="185">
        <f t="shared" si="14"/>
        <v>1.2699999999999712E-2</v>
      </c>
      <c r="Q243" s="185">
        <f t="shared" si="15"/>
        <v>4.2000000000008697E-3</v>
      </c>
      <c r="R243" s="185">
        <v>1.1004000000000001E-3</v>
      </c>
      <c r="S243" s="185" t="s">
        <v>1246</v>
      </c>
      <c r="T243" s="185"/>
    </row>
    <row r="244" spans="1:20" x14ac:dyDescent="0.25">
      <c r="A244" s="189" t="s">
        <v>1197</v>
      </c>
      <c r="B244" s="211">
        <v>20</v>
      </c>
      <c r="C244" s="211" t="s">
        <v>1168</v>
      </c>
      <c r="E244" s="211" t="s">
        <v>1247</v>
      </c>
      <c r="F244" s="211">
        <v>20180405</v>
      </c>
      <c r="G244" s="211" t="s">
        <v>576</v>
      </c>
      <c r="H244" s="185">
        <v>2.0331999999999999</v>
      </c>
      <c r="I244" s="185">
        <v>2.0829</v>
      </c>
      <c r="J244" s="185">
        <v>2.0484</v>
      </c>
      <c r="K244" s="89">
        <v>2.0449999999999999</v>
      </c>
      <c r="L244" s="185">
        <v>14.734500000000001</v>
      </c>
      <c r="M244" s="89">
        <v>14.739100000000001</v>
      </c>
      <c r="N244" s="185">
        <f t="shared" si="12"/>
        <v>4.9700000000000077E-2</v>
      </c>
      <c r="O244" s="185">
        <f t="shared" si="13"/>
        <v>1.5200000000000102E-2</v>
      </c>
      <c r="P244" s="185">
        <f t="shared" si="14"/>
        <v>1.1800000000000033E-2</v>
      </c>
      <c r="Q244" s="185">
        <f t="shared" si="15"/>
        <v>4.5999999999999375E-3</v>
      </c>
      <c r="R244" s="185">
        <v>1.1200000000000001E-3</v>
      </c>
      <c r="S244" s="185" t="s">
        <v>1247</v>
      </c>
      <c r="T244" s="185"/>
    </row>
    <row r="245" spans="1:20" x14ac:dyDescent="0.25">
      <c r="A245" s="189" t="s">
        <v>1197</v>
      </c>
      <c r="B245" s="211">
        <v>21</v>
      </c>
      <c r="C245" s="211" t="s">
        <v>1168</v>
      </c>
      <c r="D245" s="211" t="s">
        <v>1593</v>
      </c>
      <c r="E245" s="211" t="s">
        <v>1248</v>
      </c>
      <c r="F245" s="211">
        <v>20180405</v>
      </c>
      <c r="G245" s="211" t="s">
        <v>576</v>
      </c>
      <c r="H245" s="185">
        <v>2.2631999999999999</v>
      </c>
      <c r="I245" s="185">
        <v>2.3268</v>
      </c>
      <c r="J245" s="185">
        <v>2.2827000000000002</v>
      </c>
      <c r="K245" s="89">
        <v>2.2793000000000001</v>
      </c>
      <c r="L245" s="185">
        <v>14.9208</v>
      </c>
      <c r="M245" s="89">
        <v>14.9308</v>
      </c>
      <c r="N245" s="185">
        <f t="shared" si="12"/>
        <v>6.3600000000000101E-2</v>
      </c>
      <c r="O245" s="185">
        <f t="shared" si="13"/>
        <v>1.9500000000000295E-2</v>
      </c>
      <c r="P245" s="185">
        <f t="shared" si="14"/>
        <v>1.6100000000000225E-2</v>
      </c>
      <c r="Q245" s="185">
        <f t="shared" si="15"/>
        <v>9.9999999999997868E-3</v>
      </c>
      <c r="R245" s="185">
        <v>1.2944E-3</v>
      </c>
      <c r="S245" s="185" t="s">
        <v>1248</v>
      </c>
      <c r="T245" s="185"/>
    </row>
    <row r="246" spans="1:20" x14ac:dyDescent="0.25">
      <c r="A246" s="152" t="s">
        <v>1197</v>
      </c>
      <c r="B246" s="211">
        <v>21</v>
      </c>
      <c r="C246" s="211" t="s">
        <v>1168</v>
      </c>
      <c r="D246" s="211" t="s">
        <v>1593</v>
      </c>
      <c r="E246" s="211" t="s">
        <v>1249</v>
      </c>
      <c r="F246" s="211">
        <v>20180405</v>
      </c>
      <c r="G246" s="211" t="s">
        <v>576</v>
      </c>
      <c r="H246" s="185">
        <v>2.0505</v>
      </c>
      <c r="I246" s="185">
        <v>2.1309999999999998</v>
      </c>
      <c r="J246" s="185">
        <v>2.0758999999999999</v>
      </c>
      <c r="K246" s="89">
        <v>2.0693999999999999</v>
      </c>
      <c r="L246" s="185">
        <v>14.915699999999999</v>
      </c>
      <c r="M246" s="89">
        <v>14.927199999999999</v>
      </c>
      <c r="N246" s="185">
        <f t="shared" si="12"/>
        <v>8.0499999999999794E-2</v>
      </c>
      <c r="O246" s="185">
        <f t="shared" si="13"/>
        <v>2.5399999999999867E-2</v>
      </c>
      <c r="P246" s="185">
        <f t="shared" si="14"/>
        <v>1.8899999999999917E-2</v>
      </c>
      <c r="Q246" s="185">
        <f t="shared" si="15"/>
        <v>1.1499999999999844E-2</v>
      </c>
      <c r="R246" s="185">
        <v>1.9532E-3</v>
      </c>
      <c r="S246" s="185" t="s">
        <v>1249</v>
      </c>
      <c r="T246" s="185"/>
    </row>
    <row r="247" spans="1:20" x14ac:dyDescent="0.25">
      <c r="A247" s="152" t="s">
        <v>1197</v>
      </c>
      <c r="B247" s="211">
        <v>21</v>
      </c>
      <c r="C247" s="211" t="s">
        <v>1168</v>
      </c>
      <c r="E247" s="211" t="s">
        <v>1259</v>
      </c>
      <c r="F247" s="211">
        <v>20180406</v>
      </c>
      <c r="G247" s="211" t="s">
        <v>576</v>
      </c>
      <c r="H247" s="185">
        <v>1.9483999999999999</v>
      </c>
      <c r="I247" s="185">
        <v>2.0078</v>
      </c>
      <c r="J247" s="185">
        <v>1.9649000000000001</v>
      </c>
      <c r="K247" s="89">
        <v>1.9618</v>
      </c>
      <c r="L247" s="185">
        <v>15.2912</v>
      </c>
      <c r="M247" s="89">
        <v>15.2989</v>
      </c>
      <c r="N247" s="185">
        <f t="shared" si="12"/>
        <v>5.9400000000000119E-2</v>
      </c>
      <c r="O247" s="185">
        <f t="shared" si="13"/>
        <v>1.6500000000000181E-2</v>
      </c>
      <c r="P247" s="185">
        <f t="shared" si="14"/>
        <v>1.3400000000000079E-2</v>
      </c>
      <c r="Q247" s="185">
        <f t="shared" si="15"/>
        <v>7.6999999999998181E-3</v>
      </c>
      <c r="T247" s="185"/>
    </row>
    <row r="248" spans="1:20" x14ac:dyDescent="0.25">
      <c r="A248" s="152" t="s">
        <v>1197</v>
      </c>
      <c r="B248" s="211">
        <v>21</v>
      </c>
      <c r="C248" s="211" t="s">
        <v>1168</v>
      </c>
      <c r="E248" s="211" t="s">
        <v>1260</v>
      </c>
      <c r="F248" s="211">
        <v>20180406</v>
      </c>
      <c r="G248" s="211" t="s">
        <v>576</v>
      </c>
      <c r="H248" s="185">
        <v>2.0112999999999999</v>
      </c>
      <c r="I248" s="185">
        <v>2.0648</v>
      </c>
      <c r="J248" s="185">
        <v>2.0255999999999998</v>
      </c>
      <c r="K248" s="89">
        <v>2.0228999999999999</v>
      </c>
      <c r="L248" s="185">
        <v>14.092499999999999</v>
      </c>
      <c r="M248" s="89">
        <v>14.0976</v>
      </c>
      <c r="N248" s="185">
        <f t="shared" si="12"/>
        <v>5.3500000000000103E-2</v>
      </c>
      <c r="O248" s="185">
        <f t="shared" si="13"/>
        <v>1.4299999999999979E-2</v>
      </c>
      <c r="P248" s="185">
        <f t="shared" si="14"/>
        <v>1.1600000000000055E-2</v>
      </c>
      <c r="Q248" s="185">
        <f t="shared" si="15"/>
        <v>5.1000000000005485E-3</v>
      </c>
      <c r="R248" s="185">
        <v>1.1204000000000001E-3</v>
      </c>
      <c r="S248" s="185" t="s">
        <v>1260</v>
      </c>
      <c r="T248" s="185"/>
    </row>
    <row r="249" spans="1:20" x14ac:dyDescent="0.25">
      <c r="A249" s="189" t="s">
        <v>1197</v>
      </c>
      <c r="B249" s="211">
        <v>22</v>
      </c>
      <c r="C249" s="211" t="s">
        <v>1168</v>
      </c>
      <c r="D249" s="211" t="s">
        <v>1593</v>
      </c>
      <c r="E249" s="211" t="s">
        <v>1261</v>
      </c>
      <c r="F249" s="211">
        <v>20180406</v>
      </c>
      <c r="G249" s="211" t="s">
        <v>576</v>
      </c>
      <c r="H249" s="185">
        <v>2.0419</v>
      </c>
      <c r="I249" s="185">
        <v>2.0990000000000002</v>
      </c>
      <c r="J249" s="185">
        <v>2.0581</v>
      </c>
      <c r="K249" s="185"/>
      <c r="L249" s="185">
        <v>14.3766</v>
      </c>
      <c r="M249" s="89">
        <v>14.3841</v>
      </c>
      <c r="N249" s="185">
        <f t="shared" si="12"/>
        <v>5.7100000000000151E-2</v>
      </c>
      <c r="O249" s="185">
        <f t="shared" si="13"/>
        <v>1.6199999999999992E-2</v>
      </c>
      <c r="P249" s="185">
        <f t="shared" si="14"/>
        <v>-2.0419</v>
      </c>
      <c r="Q249" s="185">
        <f t="shared" si="15"/>
        <v>7.5000000000002842E-3</v>
      </c>
      <c r="R249" s="185">
        <v>1.176E-3</v>
      </c>
      <c r="S249" s="185" t="s">
        <v>1261</v>
      </c>
      <c r="T249" s="185"/>
    </row>
    <row r="250" spans="1:20" x14ac:dyDescent="0.25">
      <c r="A250" s="152" t="s">
        <v>1197</v>
      </c>
      <c r="B250" s="211">
        <v>22</v>
      </c>
      <c r="C250" s="211" t="s">
        <v>1168</v>
      </c>
      <c r="D250" s="211" t="s">
        <v>1593</v>
      </c>
      <c r="E250" s="211" t="s">
        <v>1262</v>
      </c>
      <c r="F250" s="211">
        <v>20180406</v>
      </c>
      <c r="G250" s="211" t="s">
        <v>576</v>
      </c>
      <c r="H250" s="185">
        <v>2.1743000000000001</v>
      </c>
      <c r="I250" s="185">
        <v>2.2214999999999998</v>
      </c>
      <c r="J250" s="185">
        <v>2.1876000000000002</v>
      </c>
      <c r="K250" s="185"/>
      <c r="L250" s="185">
        <v>14.034599999999999</v>
      </c>
      <c r="M250" s="89">
        <v>14.0395</v>
      </c>
      <c r="N250" s="185">
        <f t="shared" si="12"/>
        <v>4.7199999999999687E-2</v>
      </c>
      <c r="O250" s="185">
        <f t="shared" si="13"/>
        <v>1.330000000000009E-2</v>
      </c>
      <c r="P250" s="185">
        <f t="shared" si="14"/>
        <v>-2.1743000000000001</v>
      </c>
      <c r="Q250" s="185">
        <f t="shared" si="15"/>
        <v>4.9000000000010147E-3</v>
      </c>
      <c r="R250" s="185">
        <v>1.0548000000000001E-3</v>
      </c>
      <c r="S250" s="185" t="s">
        <v>1262</v>
      </c>
      <c r="T250" s="185"/>
    </row>
    <row r="251" spans="1:20" x14ac:dyDescent="0.25">
      <c r="A251" s="152" t="s">
        <v>1197</v>
      </c>
      <c r="B251" s="211">
        <v>22</v>
      </c>
      <c r="C251" s="211" t="s">
        <v>1168</v>
      </c>
      <c r="E251" s="211" t="s">
        <v>1263</v>
      </c>
      <c r="F251" s="211">
        <v>20180406</v>
      </c>
      <c r="G251" s="211" t="s">
        <v>576</v>
      </c>
      <c r="H251" s="185">
        <v>2.1175000000000002</v>
      </c>
      <c r="I251" s="185">
        <v>2.1871999999999998</v>
      </c>
      <c r="J251" s="185">
        <v>2.1385000000000001</v>
      </c>
      <c r="L251" s="185">
        <v>15.7128</v>
      </c>
      <c r="M251" s="89">
        <v>15.7218</v>
      </c>
      <c r="N251" s="185">
        <f t="shared" si="12"/>
        <v>6.9699999999999651E-2</v>
      </c>
      <c r="O251" s="185">
        <f t="shared" si="13"/>
        <v>2.0999999999999908E-2</v>
      </c>
      <c r="P251" s="185">
        <f t="shared" si="14"/>
        <v>-2.1175000000000002</v>
      </c>
      <c r="Q251" s="185">
        <f t="shared" si="15"/>
        <v>9.0000000000003411E-3</v>
      </c>
      <c r="R251" s="185">
        <v>1.5076E-3</v>
      </c>
      <c r="S251" s="185" t="s">
        <v>1263</v>
      </c>
      <c r="T251" s="185"/>
    </row>
    <row r="252" spans="1:20" x14ac:dyDescent="0.25">
      <c r="A252" s="152" t="s">
        <v>1197</v>
      </c>
      <c r="B252" s="211">
        <v>22</v>
      </c>
      <c r="C252" s="211" t="s">
        <v>1168</v>
      </c>
      <c r="E252" s="211" t="s">
        <v>1264</v>
      </c>
      <c r="F252" s="211">
        <v>20180406</v>
      </c>
      <c r="G252" s="211" t="s">
        <v>576</v>
      </c>
      <c r="H252" s="185">
        <v>1.9782</v>
      </c>
      <c r="I252" s="185">
        <v>2.0316999999999998</v>
      </c>
      <c r="J252" s="185">
        <v>1.9936</v>
      </c>
      <c r="L252" s="185">
        <v>15.031700000000001</v>
      </c>
      <c r="M252" s="89">
        <v>15.0406</v>
      </c>
      <c r="N252" s="185">
        <f t="shared" si="12"/>
        <v>5.3499999999999881E-2</v>
      </c>
      <c r="O252" s="185">
        <f t="shared" si="13"/>
        <v>1.540000000000008E-2</v>
      </c>
      <c r="P252" s="185">
        <f t="shared" si="14"/>
        <v>-1.9782</v>
      </c>
      <c r="Q252" s="185">
        <f t="shared" si="15"/>
        <v>8.8999999999987978E-3</v>
      </c>
      <c r="R252" s="185">
        <v>1.2367999999999999E-3</v>
      </c>
      <c r="S252" s="185" t="s">
        <v>1264</v>
      </c>
      <c r="T252" s="185"/>
    </row>
    <row r="253" spans="1:20" s="185" customFormat="1" x14ac:dyDescent="0.25">
      <c r="A253" s="189" t="s">
        <v>1197</v>
      </c>
      <c r="B253" s="211">
        <v>18</v>
      </c>
      <c r="C253" s="211" t="s">
        <v>1168</v>
      </c>
      <c r="D253" s="211" t="s">
        <v>1593</v>
      </c>
      <c r="E253" s="211" t="s">
        <v>1273</v>
      </c>
      <c r="F253" s="211">
        <v>20180406</v>
      </c>
      <c r="G253" s="211" t="s">
        <v>575</v>
      </c>
      <c r="H253" s="185">
        <v>1.9202999999999999</v>
      </c>
      <c r="I253" s="185">
        <v>2.0192000000000001</v>
      </c>
      <c r="J253" s="185">
        <v>1.9571000000000001</v>
      </c>
      <c r="K253" s="185">
        <v>1.9503999999999999</v>
      </c>
      <c r="L253" s="185">
        <v>14.565200000000001</v>
      </c>
      <c r="M253" s="185">
        <v>14.5793</v>
      </c>
      <c r="N253" s="185">
        <f t="shared" si="12"/>
        <v>9.890000000000021E-2</v>
      </c>
      <c r="O253" s="185">
        <f t="shared" si="13"/>
        <v>3.6800000000000166E-2</v>
      </c>
      <c r="P253" s="185">
        <f t="shared" si="14"/>
        <v>3.0100000000000016E-2</v>
      </c>
      <c r="Q253" s="185">
        <f t="shared" si="15"/>
        <v>1.4099999999999113E-2</v>
      </c>
      <c r="R253" s="185">
        <v>5.6051999999999994E-3</v>
      </c>
      <c r="S253" s="185" t="s">
        <v>1273</v>
      </c>
    </row>
    <row r="254" spans="1:20" s="185" customFormat="1" x14ac:dyDescent="0.25">
      <c r="A254" s="189" t="s">
        <v>1197</v>
      </c>
      <c r="B254" s="211">
        <v>18</v>
      </c>
      <c r="C254" s="211" t="s">
        <v>1168</v>
      </c>
      <c r="D254" s="211" t="s">
        <v>1593</v>
      </c>
      <c r="E254" s="211" t="s">
        <v>1274</v>
      </c>
      <c r="F254" s="211">
        <v>20180406</v>
      </c>
      <c r="G254" s="211" t="s">
        <v>575</v>
      </c>
      <c r="H254" s="185">
        <v>1.9545999999999999</v>
      </c>
      <c r="I254" s="185">
        <v>2.0381999999999998</v>
      </c>
      <c r="J254" s="185">
        <v>1.9846999999999999</v>
      </c>
      <c r="K254" s="185">
        <v>1.9846999999999999</v>
      </c>
      <c r="L254" s="185">
        <v>14.5648</v>
      </c>
      <c r="M254" s="185">
        <v>14.5814</v>
      </c>
      <c r="N254" s="185">
        <f t="shared" si="12"/>
        <v>8.3599999999999897E-2</v>
      </c>
      <c r="O254" s="185">
        <f t="shared" si="13"/>
        <v>3.0100000000000016E-2</v>
      </c>
      <c r="P254" s="185">
        <f t="shared" si="14"/>
        <v>3.0100000000000016E-2</v>
      </c>
      <c r="Q254" s="185">
        <f t="shared" si="15"/>
        <v>1.6600000000000392E-2</v>
      </c>
      <c r="R254" s="185">
        <v>6.8600000000000006E-3</v>
      </c>
      <c r="S254" s="185" t="s">
        <v>1274</v>
      </c>
    </row>
    <row r="255" spans="1:20" s="185" customFormat="1" x14ac:dyDescent="0.25">
      <c r="A255" s="189" t="s">
        <v>1197</v>
      </c>
      <c r="B255" s="211">
        <v>18</v>
      </c>
      <c r="C255" s="211" t="s">
        <v>1168</v>
      </c>
      <c r="D255" s="211"/>
      <c r="E255" s="211" t="s">
        <v>1275</v>
      </c>
      <c r="F255" s="211">
        <v>20180406</v>
      </c>
      <c r="G255" s="211" t="s">
        <v>575</v>
      </c>
      <c r="H255" s="185">
        <v>2.1703000000000001</v>
      </c>
      <c r="I255" s="185">
        <v>2.2559999999999998</v>
      </c>
      <c r="J255" s="185">
        <v>2.2019000000000002</v>
      </c>
      <c r="K255" s="185">
        <v>2.198</v>
      </c>
      <c r="L255" s="185">
        <v>15.5093</v>
      </c>
      <c r="M255" s="185">
        <v>15.520200000000001</v>
      </c>
      <c r="N255" s="185">
        <f t="shared" si="12"/>
        <v>8.5699999999999665E-2</v>
      </c>
      <c r="O255" s="185">
        <f t="shared" si="13"/>
        <v>3.1600000000000072E-2</v>
      </c>
      <c r="P255" s="185">
        <f t="shared" si="14"/>
        <v>2.7699999999999836E-2</v>
      </c>
      <c r="Q255" s="185">
        <f t="shared" si="15"/>
        <v>1.0900000000001242E-2</v>
      </c>
      <c r="R255" s="185">
        <v>5.1403999999999998E-3</v>
      </c>
      <c r="S255" s="185" t="s">
        <v>1275</v>
      </c>
    </row>
    <row r="256" spans="1:20" x14ac:dyDescent="0.25">
      <c r="A256" s="189" t="s">
        <v>1197</v>
      </c>
      <c r="B256" s="211">
        <v>18</v>
      </c>
      <c r="C256" s="211" t="s">
        <v>1168</v>
      </c>
      <c r="E256" s="211" t="s">
        <v>1276</v>
      </c>
      <c r="F256" s="211">
        <v>20180406</v>
      </c>
      <c r="G256" s="211" t="s">
        <v>575</v>
      </c>
      <c r="H256" s="185">
        <v>2.3313000000000001</v>
      </c>
      <c r="I256" s="185">
        <v>2.4068999999999998</v>
      </c>
      <c r="J256" s="185">
        <v>2.3561000000000001</v>
      </c>
      <c r="K256" s="89">
        <v>2.3542999999999998</v>
      </c>
      <c r="L256" s="89">
        <v>15.5672</v>
      </c>
      <c r="M256" s="89">
        <v>15.5745</v>
      </c>
      <c r="N256" s="185">
        <f t="shared" si="12"/>
        <v>7.5599999999999667E-2</v>
      </c>
      <c r="O256" s="185">
        <f t="shared" si="13"/>
        <v>2.4799999999999933E-2</v>
      </c>
      <c r="P256" s="185">
        <f t="shared" si="14"/>
        <v>2.2999999999999687E-2</v>
      </c>
      <c r="Q256" s="185">
        <f t="shared" si="15"/>
        <v>7.3000000000007503E-3</v>
      </c>
      <c r="R256" s="185">
        <v>2.8347999999999997E-3</v>
      </c>
      <c r="S256" s="185" t="s">
        <v>1276</v>
      </c>
      <c r="T256" s="185"/>
    </row>
    <row r="257" spans="1:20" x14ac:dyDescent="0.25">
      <c r="A257" s="152" t="s">
        <v>1197</v>
      </c>
      <c r="B257" s="211">
        <v>19</v>
      </c>
      <c r="C257" s="211" t="s">
        <v>1168</v>
      </c>
      <c r="D257" s="211" t="s">
        <v>1593</v>
      </c>
      <c r="E257" s="211" t="s">
        <v>1277</v>
      </c>
      <c r="F257" s="211">
        <v>20180406</v>
      </c>
      <c r="G257" s="211" t="s">
        <v>575</v>
      </c>
      <c r="H257" s="185">
        <v>2.0651000000000002</v>
      </c>
      <c r="I257" s="185">
        <v>2.1385000000000001</v>
      </c>
      <c r="J257" s="185">
        <v>2.0903999999999998</v>
      </c>
      <c r="K257" s="89">
        <v>2.0874999999999999</v>
      </c>
      <c r="L257" s="89">
        <v>14.5022</v>
      </c>
      <c r="M257" s="89">
        <v>14.511799999999999</v>
      </c>
      <c r="N257" s="185">
        <f t="shared" si="12"/>
        <v>7.339999999999991E-2</v>
      </c>
      <c r="O257" s="185">
        <f t="shared" si="13"/>
        <v>2.5299999999999656E-2</v>
      </c>
      <c r="P257" s="185">
        <f t="shared" si="14"/>
        <v>2.2399999999999753E-2</v>
      </c>
      <c r="Q257" s="185">
        <f t="shared" si="15"/>
        <v>9.5999999999989427E-3</v>
      </c>
      <c r="R257" s="185">
        <v>3.6931999999999998E-3</v>
      </c>
      <c r="S257" s="185" t="s">
        <v>1277</v>
      </c>
      <c r="T257" s="185"/>
    </row>
    <row r="258" spans="1:20" x14ac:dyDescent="0.25">
      <c r="A258" s="152" t="s">
        <v>1197</v>
      </c>
      <c r="B258" s="211">
        <v>19</v>
      </c>
      <c r="C258" s="211" t="s">
        <v>1168</v>
      </c>
      <c r="D258" s="211" t="s">
        <v>1593</v>
      </c>
      <c r="E258" s="211" t="s">
        <v>1278</v>
      </c>
      <c r="F258" s="211">
        <v>20180406</v>
      </c>
      <c r="G258" s="211" t="s">
        <v>575</v>
      </c>
      <c r="H258" s="185">
        <v>2.1945000000000001</v>
      </c>
      <c r="I258" s="185">
        <v>2.2791999999999999</v>
      </c>
      <c r="J258" s="185">
        <v>2.2235</v>
      </c>
      <c r="K258" s="89">
        <v>2.2195</v>
      </c>
      <c r="L258" s="89">
        <v>14.222300000000001</v>
      </c>
      <c r="M258" s="89">
        <v>14.233499999999999</v>
      </c>
      <c r="N258" s="185">
        <f t="shared" ref="N258:N321" si="16">I258-H258</f>
        <v>8.4699999999999775E-2</v>
      </c>
      <c r="O258" s="185">
        <f t="shared" ref="O258:O321" si="17">J258-H258</f>
        <v>2.8999999999999915E-2</v>
      </c>
      <c r="P258" s="185">
        <f t="shared" ref="P258:P321" si="18">K258-H258</f>
        <v>2.4999999999999911E-2</v>
      </c>
      <c r="Q258" s="185">
        <f t="shared" ref="Q258:Q321" si="19">M258-L258</f>
        <v>1.1199999999998766E-2</v>
      </c>
      <c r="R258" s="185">
        <v>4.3059999999999999E-3</v>
      </c>
      <c r="S258" s="185" t="s">
        <v>1278</v>
      </c>
      <c r="T258" s="185"/>
    </row>
    <row r="259" spans="1:20" x14ac:dyDescent="0.25">
      <c r="A259" s="152" t="s">
        <v>1197</v>
      </c>
      <c r="B259" s="211">
        <v>19</v>
      </c>
      <c r="C259" s="211" t="s">
        <v>1168</v>
      </c>
      <c r="E259" s="211" t="s">
        <v>1279</v>
      </c>
      <c r="F259" s="211">
        <v>20180406</v>
      </c>
      <c r="G259" s="211" t="s">
        <v>575</v>
      </c>
      <c r="H259" s="185">
        <v>2.0062000000000002</v>
      </c>
      <c r="I259" s="185">
        <v>2.0815000000000001</v>
      </c>
      <c r="J259" s="185">
        <v>2.0333999999999999</v>
      </c>
      <c r="K259" s="185">
        <v>2.0312000000000001</v>
      </c>
      <c r="L259" s="89">
        <v>15.335900000000001</v>
      </c>
      <c r="M259" s="89">
        <v>15.344799999999999</v>
      </c>
      <c r="N259" s="185">
        <f t="shared" si="16"/>
        <v>7.5299999999999923E-2</v>
      </c>
      <c r="O259" s="185">
        <f t="shared" si="17"/>
        <v>2.7199999999999669E-2</v>
      </c>
      <c r="P259" s="185">
        <f t="shared" si="18"/>
        <v>2.4999999999999911E-2</v>
      </c>
      <c r="Q259" s="185">
        <f t="shared" si="19"/>
        <v>8.8999999999987978E-3</v>
      </c>
      <c r="R259" s="185">
        <v>3.9664000000000001E-3</v>
      </c>
      <c r="S259" s="185" t="s">
        <v>1279</v>
      </c>
      <c r="T259" s="185"/>
    </row>
    <row r="260" spans="1:20" x14ac:dyDescent="0.25">
      <c r="A260" s="152" t="s">
        <v>1197</v>
      </c>
      <c r="B260" s="211">
        <v>19</v>
      </c>
      <c r="C260" s="211" t="s">
        <v>1168</v>
      </c>
      <c r="E260" s="211" t="s">
        <v>1280</v>
      </c>
      <c r="F260" s="211">
        <v>20180406</v>
      </c>
      <c r="G260" s="211" t="s">
        <v>575</v>
      </c>
      <c r="H260" s="185">
        <v>2.0348999999999999</v>
      </c>
      <c r="I260" s="185">
        <v>2.1214</v>
      </c>
      <c r="J260" s="185">
        <v>2.0661999999999998</v>
      </c>
      <c r="K260" s="185">
        <v>2.0577999999999999</v>
      </c>
      <c r="L260" s="89">
        <v>14.592499999999999</v>
      </c>
      <c r="M260" s="89">
        <v>14.602399999999999</v>
      </c>
      <c r="N260" s="185">
        <f t="shared" si="16"/>
        <v>8.6500000000000021E-2</v>
      </c>
      <c r="O260" s="185">
        <f t="shared" si="17"/>
        <v>3.1299999999999883E-2</v>
      </c>
      <c r="P260" s="185">
        <f t="shared" si="18"/>
        <v>2.289999999999992E-2</v>
      </c>
      <c r="Q260" s="185">
        <f t="shared" si="19"/>
        <v>9.9000000000000199E-3</v>
      </c>
      <c r="R260" s="185">
        <v>4.4115999999999999E-3</v>
      </c>
      <c r="S260" s="185" t="s">
        <v>1280</v>
      </c>
      <c r="T260" s="185"/>
    </row>
    <row r="261" spans="1:20" x14ac:dyDescent="0.25">
      <c r="A261" s="152" t="s">
        <v>1197</v>
      </c>
      <c r="B261" s="211">
        <v>20</v>
      </c>
      <c r="C261" s="211" t="s">
        <v>1168</v>
      </c>
      <c r="D261" s="211" t="s">
        <v>1593</v>
      </c>
      <c r="E261" s="211" t="s">
        <v>1281</v>
      </c>
      <c r="F261" s="211">
        <v>20180406</v>
      </c>
      <c r="G261" s="211" t="s">
        <v>575</v>
      </c>
      <c r="H261" s="185">
        <v>2.4369999999999998</v>
      </c>
      <c r="I261" s="185">
        <v>2.5164</v>
      </c>
      <c r="J261" s="185">
        <v>2.4663300000000001</v>
      </c>
      <c r="K261" s="185">
        <v>2.4567000000000001</v>
      </c>
      <c r="L261" s="89">
        <v>14.5069</v>
      </c>
      <c r="M261" s="89">
        <v>14.5183</v>
      </c>
      <c r="N261" s="185">
        <f t="shared" si="16"/>
        <v>7.9400000000000137E-2</v>
      </c>
      <c r="O261" s="185">
        <f t="shared" si="17"/>
        <v>2.93300000000003E-2</v>
      </c>
      <c r="P261" s="185">
        <f t="shared" si="18"/>
        <v>1.9700000000000273E-2</v>
      </c>
      <c r="Q261" s="185">
        <f t="shared" si="19"/>
        <v>1.1400000000000077E-2</v>
      </c>
      <c r="R261" s="185">
        <v>2.4891999999999996E-3</v>
      </c>
      <c r="S261" s="185" t="s">
        <v>1281</v>
      </c>
      <c r="T261" s="185"/>
    </row>
    <row r="262" spans="1:20" x14ac:dyDescent="0.25">
      <c r="A262" s="152" t="s">
        <v>1197</v>
      </c>
      <c r="B262" s="211">
        <v>20</v>
      </c>
      <c r="C262" s="211" t="s">
        <v>1168</v>
      </c>
      <c r="D262" s="211" t="s">
        <v>1593</v>
      </c>
      <c r="E262" s="211" t="s">
        <v>1282</v>
      </c>
      <c r="F262" s="211">
        <v>20180406</v>
      </c>
      <c r="G262" s="211" t="s">
        <v>575</v>
      </c>
      <c r="H262" s="185">
        <v>2.4472999999999998</v>
      </c>
      <c r="I262" s="185">
        <v>2.5266000000000002</v>
      </c>
      <c r="J262" s="185">
        <v>2.4738000000000002</v>
      </c>
      <c r="K262" s="185">
        <v>2.4672000000000001</v>
      </c>
      <c r="L262" s="89">
        <v>14.6843</v>
      </c>
      <c r="M262" s="89">
        <v>14.6934</v>
      </c>
      <c r="N262" s="185">
        <f t="shared" si="16"/>
        <v>7.930000000000037E-2</v>
      </c>
      <c r="O262" s="185">
        <f t="shared" si="17"/>
        <v>2.6500000000000412E-2</v>
      </c>
      <c r="P262" s="185">
        <f t="shared" si="18"/>
        <v>1.9900000000000251E-2</v>
      </c>
      <c r="Q262" s="185">
        <f t="shared" si="19"/>
        <v>9.100000000000108E-3</v>
      </c>
      <c r="R262" s="185">
        <v>1.8959999999999997E-3</v>
      </c>
      <c r="S262" s="185" t="s">
        <v>1282</v>
      </c>
      <c r="T262" s="185"/>
    </row>
    <row r="263" spans="1:20" x14ac:dyDescent="0.25">
      <c r="A263" s="152" t="s">
        <v>1197</v>
      </c>
      <c r="B263" s="211">
        <v>20</v>
      </c>
      <c r="C263" s="211" t="s">
        <v>1168</v>
      </c>
      <c r="E263" s="211" t="s">
        <v>1283</v>
      </c>
      <c r="F263" s="211">
        <v>20180406</v>
      </c>
      <c r="G263" s="211" t="s">
        <v>575</v>
      </c>
      <c r="H263" s="185">
        <v>2.2959000000000001</v>
      </c>
      <c r="I263" s="185">
        <v>2.3582000000000001</v>
      </c>
      <c r="J263" s="185">
        <v>2.3176000000000001</v>
      </c>
      <c r="K263" s="185">
        <v>2.3115999999999999</v>
      </c>
      <c r="L263" s="89">
        <v>14.6059</v>
      </c>
      <c r="M263" s="89">
        <v>14.6128</v>
      </c>
      <c r="N263" s="185">
        <f t="shared" si="16"/>
        <v>6.2300000000000022E-2</v>
      </c>
      <c r="O263" s="185">
        <f t="shared" si="17"/>
        <v>2.1700000000000053E-2</v>
      </c>
      <c r="P263" s="185">
        <f t="shared" si="18"/>
        <v>1.5699999999999825E-2</v>
      </c>
      <c r="Q263" s="185">
        <f t="shared" si="19"/>
        <v>6.8999999999999062E-3</v>
      </c>
      <c r="R263" s="185">
        <v>1.5036000000000001E-3</v>
      </c>
      <c r="S263" s="185" t="s">
        <v>1283</v>
      </c>
      <c r="T263" s="185"/>
    </row>
    <row r="264" spans="1:20" x14ac:dyDescent="0.25">
      <c r="A264" s="152" t="s">
        <v>1197</v>
      </c>
      <c r="B264" s="211">
        <v>20</v>
      </c>
      <c r="C264" s="211" t="s">
        <v>1168</v>
      </c>
      <c r="E264" s="211" t="s">
        <v>1284</v>
      </c>
      <c r="F264" s="211">
        <v>20180406</v>
      </c>
      <c r="G264" s="211" t="s">
        <v>575</v>
      </c>
      <c r="H264" s="185">
        <v>2.4956</v>
      </c>
      <c r="I264" s="185">
        <v>2.5672999999999999</v>
      </c>
      <c r="J264" s="185">
        <v>2.5213999999999999</v>
      </c>
      <c r="K264" s="185">
        <v>2.5146000000000002</v>
      </c>
      <c r="L264" s="89">
        <v>14.427300000000001</v>
      </c>
      <c r="M264" s="89">
        <v>14.435700000000001</v>
      </c>
      <c r="N264" s="185">
        <f t="shared" si="16"/>
        <v>7.1699999999999875E-2</v>
      </c>
      <c r="O264" s="185">
        <f t="shared" si="17"/>
        <v>2.5799999999999823E-2</v>
      </c>
      <c r="P264" s="185">
        <f t="shared" si="18"/>
        <v>1.9000000000000128E-2</v>
      </c>
      <c r="Q264" s="185">
        <f t="shared" si="19"/>
        <v>8.3999999999999631E-3</v>
      </c>
      <c r="R264" s="185">
        <v>1.8224000000000001E-3</v>
      </c>
      <c r="S264" s="185" t="s">
        <v>1284</v>
      </c>
      <c r="T264" s="185"/>
    </row>
    <row r="265" spans="1:20" x14ac:dyDescent="0.25">
      <c r="A265" s="152" t="s">
        <v>1197</v>
      </c>
      <c r="B265" s="211">
        <v>21</v>
      </c>
      <c r="C265" s="211" t="s">
        <v>1168</v>
      </c>
      <c r="D265" s="211" t="s">
        <v>1593</v>
      </c>
      <c r="E265" s="211" t="s">
        <v>1285</v>
      </c>
      <c r="F265" s="211">
        <v>20180406</v>
      </c>
      <c r="G265" s="211" t="s">
        <v>575</v>
      </c>
      <c r="H265" s="185">
        <v>1.855</v>
      </c>
      <c r="I265" s="185">
        <v>1.9348000000000001</v>
      </c>
      <c r="J265" s="185">
        <v>1.8829</v>
      </c>
      <c r="K265" s="185">
        <v>1.8740000000000001</v>
      </c>
      <c r="L265" s="89">
        <v>15.33</v>
      </c>
      <c r="M265" s="89">
        <v>15.3409</v>
      </c>
      <c r="N265" s="185">
        <f t="shared" si="16"/>
        <v>7.9800000000000093E-2</v>
      </c>
      <c r="O265" s="185">
        <f t="shared" si="17"/>
        <v>2.7900000000000036E-2</v>
      </c>
      <c r="P265" s="185">
        <f t="shared" si="18"/>
        <v>1.9000000000000128E-2</v>
      </c>
      <c r="Q265" s="185">
        <f t="shared" si="19"/>
        <v>1.0899999999999466E-2</v>
      </c>
      <c r="R265" s="185">
        <v>2.346E-3</v>
      </c>
      <c r="S265" s="185" t="s">
        <v>1285</v>
      </c>
      <c r="T265" s="185"/>
    </row>
    <row r="266" spans="1:20" x14ac:dyDescent="0.25">
      <c r="A266" s="152" t="s">
        <v>1197</v>
      </c>
      <c r="B266" s="211">
        <v>21</v>
      </c>
      <c r="C266" s="211" t="s">
        <v>1168</v>
      </c>
      <c r="D266" s="211" t="s">
        <v>1593</v>
      </c>
      <c r="E266" s="211" t="s">
        <v>1286</v>
      </c>
      <c r="F266" s="211">
        <v>20180406</v>
      </c>
      <c r="G266" s="211" t="s">
        <v>575</v>
      </c>
      <c r="H266" s="185">
        <v>2.2559999999999998</v>
      </c>
      <c r="I266" s="185">
        <v>2.3290000000000002</v>
      </c>
      <c r="J266" s="185">
        <v>2.2808000000000002</v>
      </c>
      <c r="K266" s="185"/>
      <c r="L266" s="89">
        <v>14.7879</v>
      </c>
      <c r="M266" s="89">
        <v>14.798299999999999</v>
      </c>
      <c r="N266" s="185">
        <f t="shared" si="16"/>
        <v>7.3000000000000398E-2</v>
      </c>
      <c r="O266" s="185">
        <f t="shared" si="17"/>
        <v>2.4800000000000377E-2</v>
      </c>
      <c r="P266" s="185">
        <f t="shared" si="18"/>
        <v>-2.2559999999999998</v>
      </c>
      <c r="Q266" s="185">
        <f t="shared" si="19"/>
        <v>1.0399999999998855E-2</v>
      </c>
      <c r="R266" s="185">
        <v>1.9943999999999999E-3</v>
      </c>
      <c r="S266" s="185" t="s">
        <v>1286</v>
      </c>
      <c r="T266" s="185"/>
    </row>
    <row r="267" spans="1:20" x14ac:dyDescent="0.25">
      <c r="A267" s="152" t="s">
        <v>1197</v>
      </c>
      <c r="B267" s="211">
        <v>21</v>
      </c>
      <c r="C267" s="211" t="s">
        <v>1168</v>
      </c>
      <c r="E267" s="211" t="s">
        <v>1287</v>
      </c>
      <c r="F267" s="211">
        <v>20180406</v>
      </c>
      <c r="G267" s="211" t="s">
        <v>575</v>
      </c>
      <c r="H267" s="185">
        <v>1.9877</v>
      </c>
      <c r="I267" s="185">
        <v>2.0638000000000001</v>
      </c>
      <c r="J267" s="185">
        <v>2.0127999999999999</v>
      </c>
      <c r="K267" s="185"/>
      <c r="L267" s="89">
        <v>15.336399999999999</v>
      </c>
      <c r="M267" s="89">
        <v>15.3485</v>
      </c>
      <c r="N267" s="185">
        <f t="shared" si="16"/>
        <v>7.6100000000000056E-2</v>
      </c>
      <c r="O267" s="185">
        <f t="shared" si="17"/>
        <v>2.50999999999999E-2</v>
      </c>
      <c r="P267" s="185">
        <f t="shared" si="18"/>
        <v>-1.9877</v>
      </c>
      <c r="Q267" s="185">
        <f t="shared" si="19"/>
        <v>1.2100000000000222E-2</v>
      </c>
      <c r="R267" s="185">
        <v>1.7484E-3</v>
      </c>
      <c r="S267" s="185" t="s">
        <v>1287</v>
      </c>
      <c r="T267" s="185"/>
    </row>
    <row r="268" spans="1:20" x14ac:dyDescent="0.25">
      <c r="A268" s="152" t="s">
        <v>1197</v>
      </c>
      <c r="B268" s="211">
        <v>21</v>
      </c>
      <c r="C268" s="211" t="s">
        <v>1168</v>
      </c>
      <c r="E268" s="211" t="s">
        <v>1288</v>
      </c>
      <c r="F268" s="211">
        <v>20180406</v>
      </c>
      <c r="G268" s="211" t="s">
        <v>575</v>
      </c>
      <c r="H268" s="185">
        <v>2.1934</v>
      </c>
      <c r="I268" s="185">
        <v>2.2766000000000002</v>
      </c>
      <c r="J268" s="185">
        <v>2.2235999999999998</v>
      </c>
      <c r="K268" s="185"/>
      <c r="L268" s="89">
        <v>14.4069</v>
      </c>
      <c r="M268" s="89">
        <v>14.418699999999999</v>
      </c>
      <c r="N268" s="185">
        <f t="shared" si="16"/>
        <v>8.3200000000000163E-2</v>
      </c>
      <c r="O268" s="185">
        <f t="shared" si="17"/>
        <v>3.0199999999999783E-2</v>
      </c>
      <c r="P268" s="185">
        <f t="shared" si="18"/>
        <v>-2.1934</v>
      </c>
      <c r="Q268" s="185">
        <f t="shared" si="19"/>
        <v>1.1799999999999145E-2</v>
      </c>
      <c r="R268" s="185">
        <v>2.1968000000000001E-3</v>
      </c>
      <c r="S268" s="185" t="s">
        <v>1288</v>
      </c>
      <c r="T268" s="185"/>
    </row>
    <row r="269" spans="1:20" x14ac:dyDescent="0.25">
      <c r="A269" s="152" t="s">
        <v>1258</v>
      </c>
      <c r="B269" s="211">
        <v>23</v>
      </c>
      <c r="C269" s="211" t="s">
        <v>1168</v>
      </c>
      <c r="D269" s="211" t="s">
        <v>1593</v>
      </c>
      <c r="E269" s="211" t="s">
        <v>1313</v>
      </c>
      <c r="F269" s="211">
        <v>20180413</v>
      </c>
      <c r="G269" s="211" t="s">
        <v>576</v>
      </c>
      <c r="H269" s="185">
        <v>1.9948999999999999</v>
      </c>
      <c r="I269" s="185">
        <v>2.0609999999999999</v>
      </c>
      <c r="J269" s="185">
        <v>2.0171000000000001</v>
      </c>
      <c r="K269" s="185"/>
      <c r="L269" s="89">
        <v>14.325100000000001</v>
      </c>
      <c r="M269" s="89">
        <v>14.3353</v>
      </c>
      <c r="N269" s="185">
        <f t="shared" si="16"/>
        <v>6.6100000000000048E-2</v>
      </c>
      <c r="O269" s="185">
        <f t="shared" si="17"/>
        <v>2.220000000000022E-2</v>
      </c>
      <c r="P269" s="185">
        <f t="shared" si="18"/>
        <v>-1.9948999999999999</v>
      </c>
      <c r="Q269" s="185">
        <f t="shared" si="19"/>
        <v>1.0199999999999321E-2</v>
      </c>
      <c r="R269" s="185">
        <v>1.7763999999999998E-3</v>
      </c>
      <c r="S269" s="185" t="s">
        <v>1313</v>
      </c>
      <c r="T269" s="185"/>
    </row>
    <row r="270" spans="1:20" x14ac:dyDescent="0.25">
      <c r="A270" s="152" t="s">
        <v>1258</v>
      </c>
      <c r="B270" s="211">
        <v>23</v>
      </c>
      <c r="C270" s="211" t="s">
        <v>1168</v>
      </c>
      <c r="D270" s="211" t="s">
        <v>1593</v>
      </c>
      <c r="E270" s="211" t="s">
        <v>1314</v>
      </c>
      <c r="F270" s="211">
        <v>20180413</v>
      </c>
      <c r="G270" s="211" t="s">
        <v>576</v>
      </c>
      <c r="H270" s="185">
        <v>2.1768000000000001</v>
      </c>
      <c r="I270" s="185">
        <v>2.2450000000000001</v>
      </c>
      <c r="J270" s="185">
        <v>2.1991000000000001</v>
      </c>
      <c r="K270" s="185"/>
      <c r="L270" s="89">
        <v>15.002599999999999</v>
      </c>
      <c r="M270" s="89">
        <v>15.01</v>
      </c>
      <c r="N270" s="185">
        <f t="shared" si="16"/>
        <v>6.8200000000000038E-2</v>
      </c>
      <c r="O270" s="185">
        <f t="shared" si="17"/>
        <v>2.2299999999999986E-2</v>
      </c>
      <c r="P270" s="185">
        <f t="shared" si="18"/>
        <v>-2.1768000000000001</v>
      </c>
      <c r="Q270" s="185">
        <f t="shared" si="19"/>
        <v>7.4000000000005173E-3</v>
      </c>
      <c r="R270" s="185">
        <v>1.5976E-3</v>
      </c>
      <c r="S270" s="185" t="s">
        <v>1314</v>
      </c>
      <c r="T270" s="185"/>
    </row>
    <row r="271" spans="1:20" x14ac:dyDescent="0.25">
      <c r="A271" s="152" t="s">
        <v>1258</v>
      </c>
      <c r="B271" s="211">
        <v>23</v>
      </c>
      <c r="C271" s="211" t="s">
        <v>1168</v>
      </c>
      <c r="E271" s="211" t="s">
        <v>1315</v>
      </c>
      <c r="F271" s="211">
        <v>20180413</v>
      </c>
      <c r="G271" s="211" t="s">
        <v>576</v>
      </c>
      <c r="H271" s="185">
        <v>2.2774000000000001</v>
      </c>
      <c r="I271" s="185">
        <v>2.3454000000000002</v>
      </c>
      <c r="J271" s="185">
        <v>2.2991000000000001</v>
      </c>
      <c r="L271" s="89">
        <v>14.5168</v>
      </c>
      <c r="M271" s="89">
        <v>14.523999999999999</v>
      </c>
      <c r="N271" s="185">
        <f t="shared" si="16"/>
        <v>6.800000000000006E-2</v>
      </c>
      <c r="O271" s="185">
        <f t="shared" si="17"/>
        <v>2.1700000000000053E-2</v>
      </c>
      <c r="P271" s="185">
        <f t="shared" si="18"/>
        <v>-2.2774000000000001</v>
      </c>
      <c r="Q271" s="185">
        <f t="shared" si="19"/>
        <v>7.199999999999207E-3</v>
      </c>
      <c r="R271" s="185">
        <v>1.6191999999999999E-3</v>
      </c>
      <c r="S271" s="185" t="s">
        <v>1315</v>
      </c>
      <c r="T271" s="185"/>
    </row>
    <row r="272" spans="1:20" x14ac:dyDescent="0.25">
      <c r="A272" s="152" t="s">
        <v>1258</v>
      </c>
      <c r="B272" s="211">
        <v>23</v>
      </c>
      <c r="C272" s="211" t="s">
        <v>1168</v>
      </c>
      <c r="E272" s="211" t="s">
        <v>1316</v>
      </c>
      <c r="F272" s="211">
        <v>20180413</v>
      </c>
      <c r="G272" s="211" t="s">
        <v>576</v>
      </c>
      <c r="H272" s="185">
        <v>2.2616999999999998</v>
      </c>
      <c r="I272" s="185">
        <v>2.3157999999999999</v>
      </c>
      <c r="J272" s="185">
        <v>2.2787999999999999</v>
      </c>
      <c r="K272" s="185"/>
      <c r="L272" s="89">
        <v>15.2989</v>
      </c>
      <c r="M272" s="89">
        <v>15.3056</v>
      </c>
      <c r="N272" s="185">
        <f t="shared" si="16"/>
        <v>5.4100000000000037E-2</v>
      </c>
      <c r="O272" s="185">
        <f t="shared" si="17"/>
        <v>1.7100000000000115E-2</v>
      </c>
      <c r="P272" s="185">
        <f t="shared" si="18"/>
        <v>-2.2616999999999998</v>
      </c>
      <c r="Q272" s="185">
        <f t="shared" si="19"/>
        <v>6.7000000000003723E-3</v>
      </c>
      <c r="R272" s="185">
        <v>1.2592E-3</v>
      </c>
      <c r="S272" s="185" t="s">
        <v>1316</v>
      </c>
      <c r="T272" s="185"/>
    </row>
    <row r="273" spans="1:20" x14ac:dyDescent="0.25">
      <c r="A273" s="152" t="s">
        <v>1258</v>
      </c>
      <c r="B273" s="211">
        <v>24</v>
      </c>
      <c r="C273" s="211" t="s">
        <v>1168</v>
      </c>
      <c r="D273" s="211" t="s">
        <v>1593</v>
      </c>
      <c r="E273" s="211" t="s">
        <v>1317</v>
      </c>
      <c r="F273" s="211">
        <v>20180413</v>
      </c>
      <c r="G273" s="211" t="s">
        <v>576</v>
      </c>
      <c r="H273" s="185">
        <v>2.3231999999999999</v>
      </c>
      <c r="I273" s="185">
        <v>2.3788999999999998</v>
      </c>
      <c r="J273" s="185">
        <v>2.3542999999999998</v>
      </c>
      <c r="K273" s="185"/>
      <c r="L273" s="89">
        <v>15.011900000000001</v>
      </c>
      <c r="M273" s="89">
        <v>15.020799999999999</v>
      </c>
      <c r="N273" s="185">
        <f t="shared" si="16"/>
        <v>5.5699999999999861E-2</v>
      </c>
      <c r="O273" s="185">
        <f t="shared" si="17"/>
        <v>3.1099999999999905E-2</v>
      </c>
      <c r="P273" s="185">
        <f t="shared" si="18"/>
        <v>-2.3231999999999999</v>
      </c>
      <c r="Q273" s="185">
        <f t="shared" si="19"/>
        <v>8.8999999999987978E-3</v>
      </c>
      <c r="R273" s="185">
        <v>1.2920000000000002E-3</v>
      </c>
      <c r="S273" s="185" t="s">
        <v>1317</v>
      </c>
      <c r="T273" s="185"/>
    </row>
    <row r="274" spans="1:20" x14ac:dyDescent="0.25">
      <c r="A274" s="152" t="s">
        <v>1258</v>
      </c>
      <c r="B274" s="211">
        <v>24</v>
      </c>
      <c r="C274" s="211" t="s">
        <v>1168</v>
      </c>
      <c r="D274" s="211" t="s">
        <v>1593</v>
      </c>
      <c r="E274" s="211" t="s">
        <v>1318</v>
      </c>
      <c r="F274" s="211">
        <v>20180413</v>
      </c>
      <c r="G274" s="211" t="s">
        <v>576</v>
      </c>
      <c r="H274" s="185">
        <v>2.1013000000000002</v>
      </c>
      <c r="I274" s="185">
        <v>2.1581999999999999</v>
      </c>
      <c r="J274" s="185">
        <v>2.1177999999999999</v>
      </c>
      <c r="K274" s="185"/>
      <c r="L274" s="89">
        <v>14.9415</v>
      </c>
      <c r="M274" s="89">
        <v>14.9499</v>
      </c>
      <c r="N274" s="185">
        <f t="shared" si="16"/>
        <v>5.6899999999999729E-2</v>
      </c>
      <c r="O274" s="185">
        <f t="shared" si="17"/>
        <v>1.6499999999999737E-2</v>
      </c>
      <c r="P274" s="185">
        <f t="shared" si="18"/>
        <v>-2.1013000000000002</v>
      </c>
      <c r="Q274" s="185">
        <f t="shared" si="19"/>
        <v>8.3999999999999631E-3</v>
      </c>
      <c r="T274" s="185"/>
    </row>
    <row r="275" spans="1:20" x14ac:dyDescent="0.25">
      <c r="A275" s="152" t="s">
        <v>1258</v>
      </c>
      <c r="B275" s="211">
        <v>24</v>
      </c>
      <c r="C275" s="211" t="s">
        <v>1168</v>
      </c>
      <c r="E275" s="211" t="s">
        <v>1319</v>
      </c>
      <c r="F275" s="211">
        <v>20180413</v>
      </c>
      <c r="G275" s="211" t="s">
        <v>576</v>
      </c>
      <c r="H275" s="185">
        <v>2.3104</v>
      </c>
      <c r="I275" s="185">
        <v>2.3607999999999998</v>
      </c>
      <c r="J275" s="185">
        <v>2.3319000000000001</v>
      </c>
      <c r="K275" s="185"/>
      <c r="L275" s="89">
        <v>14.410500000000001</v>
      </c>
      <c r="M275" s="89">
        <v>14.415800000000001</v>
      </c>
      <c r="N275" s="185">
        <f t="shared" si="16"/>
        <v>5.0399999999999778E-2</v>
      </c>
      <c r="O275" s="185">
        <f t="shared" si="17"/>
        <v>2.1500000000000075E-2</v>
      </c>
      <c r="P275" s="185">
        <f t="shared" si="18"/>
        <v>-2.3104</v>
      </c>
      <c r="Q275" s="185">
        <f t="shared" si="19"/>
        <v>5.3000000000000824E-3</v>
      </c>
      <c r="R275" s="185">
        <v>1.1324E-3</v>
      </c>
      <c r="S275" s="185" t="s">
        <v>1319</v>
      </c>
      <c r="T275" s="185"/>
    </row>
    <row r="276" spans="1:20" x14ac:dyDescent="0.25">
      <c r="A276" s="152" t="s">
        <v>1258</v>
      </c>
      <c r="B276" s="211">
        <v>24</v>
      </c>
      <c r="C276" s="211" t="s">
        <v>1168</v>
      </c>
      <c r="E276" s="211" t="s">
        <v>1320</v>
      </c>
      <c r="F276" s="211">
        <v>20180413</v>
      </c>
      <c r="G276" s="211" t="s">
        <v>576</v>
      </c>
      <c r="H276" s="185">
        <v>2.1861000000000002</v>
      </c>
      <c r="I276" s="185">
        <v>2.2507000000000001</v>
      </c>
      <c r="J276" s="185">
        <v>2.2050000000000001</v>
      </c>
      <c r="K276" s="185"/>
      <c r="L276" s="89">
        <v>14.949400000000001</v>
      </c>
      <c r="M276" s="89">
        <v>14.9575</v>
      </c>
      <c r="N276" s="185">
        <f t="shared" si="16"/>
        <v>6.4599999999999991E-2</v>
      </c>
      <c r="O276" s="185">
        <f t="shared" si="17"/>
        <v>1.8899999999999917E-2</v>
      </c>
      <c r="P276" s="185">
        <f t="shared" si="18"/>
        <v>-2.1861000000000002</v>
      </c>
      <c r="Q276" s="185">
        <f t="shared" si="19"/>
        <v>8.0999999999988859E-3</v>
      </c>
      <c r="R276" s="185">
        <v>1.3308E-3</v>
      </c>
      <c r="S276" s="185" t="s">
        <v>1320</v>
      </c>
      <c r="T276" s="185"/>
    </row>
    <row r="277" spans="1:20" x14ac:dyDescent="0.25">
      <c r="A277" s="152" t="s">
        <v>1258</v>
      </c>
      <c r="B277" s="211">
        <v>25</v>
      </c>
      <c r="C277" s="211" t="s">
        <v>1168</v>
      </c>
      <c r="D277" s="211" t="s">
        <v>1593</v>
      </c>
      <c r="E277" s="211" t="s">
        <v>1321</v>
      </c>
      <c r="F277" s="211">
        <v>20180413</v>
      </c>
      <c r="G277" s="211" t="s">
        <v>576</v>
      </c>
      <c r="H277" s="185">
        <v>1.9160999999999999</v>
      </c>
      <c r="I277" s="185">
        <v>1.9859</v>
      </c>
      <c r="J277" s="185">
        <v>1.9388000000000001</v>
      </c>
      <c r="K277" s="185">
        <v>1.9368000000000001</v>
      </c>
      <c r="L277" s="89">
        <v>14.970499999999999</v>
      </c>
      <c r="M277" s="89">
        <v>14.979699999999999</v>
      </c>
      <c r="N277" s="185">
        <f t="shared" si="16"/>
        <v>6.9800000000000084E-2</v>
      </c>
      <c r="O277" s="185">
        <f t="shared" si="17"/>
        <v>2.2700000000000164E-2</v>
      </c>
      <c r="P277" s="185">
        <f t="shared" si="18"/>
        <v>2.0700000000000163E-2</v>
      </c>
      <c r="Q277" s="185">
        <f t="shared" si="19"/>
        <v>9.1999999999998749E-3</v>
      </c>
      <c r="R277" s="185">
        <v>1.4659999999999999E-3</v>
      </c>
      <c r="S277" s="185" t="s">
        <v>1321</v>
      </c>
      <c r="T277" s="185"/>
    </row>
    <row r="278" spans="1:20" x14ac:dyDescent="0.25">
      <c r="A278" s="152" t="s">
        <v>1258</v>
      </c>
      <c r="B278" s="211">
        <v>25</v>
      </c>
      <c r="C278" s="211" t="s">
        <v>1168</v>
      </c>
      <c r="D278" s="211" t="s">
        <v>1593</v>
      </c>
      <c r="E278" s="211" t="s">
        <v>1322</v>
      </c>
      <c r="F278" s="211">
        <v>20180413</v>
      </c>
      <c r="G278" s="211" t="s">
        <v>576</v>
      </c>
      <c r="H278" s="185">
        <v>2.0476999999999999</v>
      </c>
      <c r="I278" s="185">
        <v>2.1124000000000001</v>
      </c>
      <c r="J278" s="185">
        <v>2.0672999999999999</v>
      </c>
      <c r="K278" s="185">
        <v>2.0659000000000001</v>
      </c>
      <c r="L278" s="89">
        <v>14.3567</v>
      </c>
      <c r="M278" s="89">
        <v>14.3645</v>
      </c>
      <c r="N278" s="185">
        <f t="shared" si="16"/>
        <v>6.4700000000000202E-2</v>
      </c>
      <c r="O278" s="185">
        <f t="shared" si="17"/>
        <v>1.9600000000000062E-2</v>
      </c>
      <c r="P278" s="185">
        <f t="shared" si="18"/>
        <v>1.8200000000000216E-2</v>
      </c>
      <c r="Q278" s="185">
        <f t="shared" si="19"/>
        <v>7.799999999999585E-3</v>
      </c>
      <c r="R278" s="185">
        <v>1.3484E-3</v>
      </c>
      <c r="S278" s="185" t="s">
        <v>1322</v>
      </c>
      <c r="T278" s="185"/>
    </row>
    <row r="279" spans="1:20" x14ac:dyDescent="0.25">
      <c r="A279" s="152" t="s">
        <v>1258</v>
      </c>
      <c r="B279" s="211">
        <v>25</v>
      </c>
      <c r="C279" s="211" t="s">
        <v>1168</v>
      </c>
      <c r="E279" s="211" t="s">
        <v>1323</v>
      </c>
      <c r="F279" s="211">
        <v>20180414</v>
      </c>
      <c r="G279" s="211" t="s">
        <v>576</v>
      </c>
      <c r="H279" s="185">
        <v>2.3184999999999998</v>
      </c>
      <c r="I279" s="185">
        <v>2.3778999999999999</v>
      </c>
      <c r="J279" s="185">
        <v>2.3353999999999999</v>
      </c>
      <c r="K279" s="89">
        <v>2.3372000000000002</v>
      </c>
      <c r="L279" s="89">
        <v>15.225</v>
      </c>
      <c r="M279" s="89">
        <v>15.233499999999999</v>
      </c>
      <c r="N279" s="185">
        <f t="shared" si="16"/>
        <v>5.9400000000000119E-2</v>
      </c>
      <c r="O279" s="185">
        <f t="shared" si="17"/>
        <v>1.6900000000000137E-2</v>
      </c>
      <c r="P279" s="185">
        <f t="shared" si="18"/>
        <v>1.8700000000000383E-2</v>
      </c>
      <c r="Q279" s="185">
        <f t="shared" si="19"/>
        <v>8.49999999999973E-3</v>
      </c>
      <c r="R279" s="185">
        <v>1.0187999999999998E-3</v>
      </c>
      <c r="S279" s="185" t="s">
        <v>1323</v>
      </c>
      <c r="T279" s="185"/>
    </row>
    <row r="280" spans="1:20" x14ac:dyDescent="0.25">
      <c r="A280" s="152" t="s">
        <v>1258</v>
      </c>
      <c r="B280" s="211">
        <v>25</v>
      </c>
      <c r="C280" s="211" t="s">
        <v>1168</v>
      </c>
      <c r="E280" s="211" t="s">
        <v>1324</v>
      </c>
      <c r="F280" s="211">
        <v>20180414</v>
      </c>
      <c r="G280" s="211" t="s">
        <v>576</v>
      </c>
      <c r="H280" s="185">
        <v>2.4716</v>
      </c>
      <c r="I280" s="185">
        <v>2.5529000000000002</v>
      </c>
      <c r="J280" s="185">
        <v>2.4965000000000002</v>
      </c>
      <c r="K280" s="185">
        <v>2.4964</v>
      </c>
      <c r="L280" s="89">
        <v>13.891400000000001</v>
      </c>
      <c r="M280" s="89">
        <v>13.9032</v>
      </c>
      <c r="N280" s="185">
        <f t="shared" si="16"/>
        <v>8.130000000000015E-2</v>
      </c>
      <c r="O280" s="185">
        <f t="shared" si="17"/>
        <v>2.4900000000000144E-2</v>
      </c>
      <c r="P280" s="185">
        <f t="shared" si="18"/>
        <v>2.4799999999999933E-2</v>
      </c>
      <c r="Q280" s="185">
        <f t="shared" si="19"/>
        <v>1.1799999999999145E-2</v>
      </c>
      <c r="R280" s="185">
        <v>1.6987999999999999E-3</v>
      </c>
      <c r="S280" s="185" t="s">
        <v>1324</v>
      </c>
      <c r="T280" s="185"/>
    </row>
    <row r="281" spans="1:20" x14ac:dyDescent="0.25">
      <c r="A281" s="152" t="s">
        <v>1258</v>
      </c>
      <c r="B281" s="211">
        <v>30</v>
      </c>
      <c r="C281" s="211" t="s">
        <v>1168</v>
      </c>
      <c r="D281" s="211" t="s">
        <v>1593</v>
      </c>
      <c r="E281" s="211" t="s">
        <v>1325</v>
      </c>
      <c r="F281" s="211">
        <v>20180414</v>
      </c>
      <c r="G281" s="211" t="s">
        <v>576</v>
      </c>
      <c r="H281" s="185">
        <v>2.4007999999999998</v>
      </c>
      <c r="I281" s="185">
        <v>2.4634</v>
      </c>
      <c r="J281" s="185">
        <v>2.4178999999999999</v>
      </c>
      <c r="K281" s="185">
        <v>2.4178999999999999</v>
      </c>
      <c r="L281" s="89">
        <v>15.408099999999999</v>
      </c>
      <c r="M281" s="89">
        <v>15.4162</v>
      </c>
      <c r="N281" s="185">
        <f t="shared" si="16"/>
        <v>6.2600000000000211E-2</v>
      </c>
      <c r="O281" s="185">
        <f t="shared" si="17"/>
        <v>1.7100000000000115E-2</v>
      </c>
      <c r="P281" s="185">
        <f t="shared" si="18"/>
        <v>1.7100000000000115E-2</v>
      </c>
      <c r="Q281" s="185">
        <f t="shared" si="19"/>
        <v>8.1000000000006622E-3</v>
      </c>
      <c r="R281" s="185">
        <v>1.1232E-3</v>
      </c>
      <c r="S281" s="185" t="s">
        <v>1325</v>
      </c>
      <c r="T281" s="185"/>
    </row>
    <row r="282" spans="1:20" x14ac:dyDescent="0.25">
      <c r="A282" s="189" t="s">
        <v>1258</v>
      </c>
      <c r="B282" s="211">
        <v>30</v>
      </c>
      <c r="C282" s="211" t="s">
        <v>1168</v>
      </c>
      <c r="D282" s="211" t="s">
        <v>1593</v>
      </c>
      <c r="E282" s="211" t="s">
        <v>1326</v>
      </c>
      <c r="F282" s="211">
        <v>20180414</v>
      </c>
      <c r="G282" s="211" t="s">
        <v>576</v>
      </c>
      <c r="H282" s="185">
        <v>2.1573000000000002</v>
      </c>
      <c r="I282" s="185">
        <v>2.2239</v>
      </c>
      <c r="J282" s="185">
        <v>2.1793</v>
      </c>
      <c r="K282" s="185">
        <v>2.1764999999999999</v>
      </c>
      <c r="L282" s="89">
        <v>14.851800000000001</v>
      </c>
      <c r="M282" s="89">
        <v>14.8613</v>
      </c>
      <c r="N282" s="185">
        <f t="shared" si="16"/>
        <v>6.659999999999977E-2</v>
      </c>
      <c r="O282" s="185">
        <f t="shared" si="17"/>
        <v>2.1999999999999797E-2</v>
      </c>
      <c r="P282" s="185">
        <f t="shared" si="18"/>
        <v>1.9199999999999662E-2</v>
      </c>
      <c r="Q282" s="185">
        <f t="shared" si="19"/>
        <v>9.4999999999991758E-3</v>
      </c>
      <c r="R282" s="185">
        <v>1.4832000000000001E-3</v>
      </c>
      <c r="S282" s="185" t="s">
        <v>1326</v>
      </c>
      <c r="T282" s="185"/>
    </row>
    <row r="283" spans="1:20" x14ac:dyDescent="0.25">
      <c r="A283" s="189" t="s">
        <v>1258</v>
      </c>
      <c r="B283" s="211">
        <v>30</v>
      </c>
      <c r="C283" s="211" t="s">
        <v>1168</v>
      </c>
      <c r="E283" s="211" t="s">
        <v>1327</v>
      </c>
      <c r="F283" s="211">
        <v>20180414</v>
      </c>
      <c r="G283" s="211" t="s">
        <v>576</v>
      </c>
      <c r="H283" s="185">
        <v>2.5091000000000001</v>
      </c>
      <c r="I283" s="185">
        <v>2.5849000000000002</v>
      </c>
      <c r="J283" s="185">
        <v>2.5314999999999999</v>
      </c>
      <c r="K283" s="89">
        <v>2.5287999999999999</v>
      </c>
      <c r="N283" s="185">
        <f t="shared" si="16"/>
        <v>7.580000000000009E-2</v>
      </c>
      <c r="O283" s="185">
        <f t="shared" si="17"/>
        <v>2.2399999999999753E-2</v>
      </c>
      <c r="P283" s="185">
        <f t="shared" si="18"/>
        <v>1.9699999999999829E-2</v>
      </c>
      <c r="Q283" s="185">
        <f t="shared" si="19"/>
        <v>0</v>
      </c>
      <c r="T283" s="185"/>
    </row>
    <row r="284" spans="1:20" x14ac:dyDescent="0.25">
      <c r="A284" s="152" t="s">
        <v>1197</v>
      </c>
      <c r="B284" s="211">
        <v>22</v>
      </c>
      <c r="C284" s="211" t="s">
        <v>1168</v>
      </c>
      <c r="D284" s="211" t="s">
        <v>1593</v>
      </c>
      <c r="E284" s="211" t="s">
        <v>1328</v>
      </c>
      <c r="F284" s="211">
        <v>20180414</v>
      </c>
      <c r="G284" s="211" t="s">
        <v>575</v>
      </c>
      <c r="H284" s="185">
        <v>1.9117</v>
      </c>
      <c r="I284" s="185">
        <v>1.9861</v>
      </c>
      <c r="J284" s="185">
        <v>1.9379</v>
      </c>
      <c r="K284" s="185"/>
      <c r="L284" s="89">
        <v>14.3398</v>
      </c>
      <c r="M284" s="89">
        <v>14.3499</v>
      </c>
      <c r="N284" s="185">
        <f t="shared" si="16"/>
        <v>7.4400000000000022E-2</v>
      </c>
      <c r="O284" s="185">
        <f t="shared" si="17"/>
        <v>2.6200000000000001E-2</v>
      </c>
      <c r="P284" s="185">
        <f t="shared" si="18"/>
        <v>-1.9117</v>
      </c>
      <c r="Q284" s="185">
        <f t="shared" si="19"/>
        <v>1.0099999999999554E-2</v>
      </c>
      <c r="R284" s="185">
        <v>2.2700000000000003E-3</v>
      </c>
      <c r="S284" s="185" t="s">
        <v>1328</v>
      </c>
      <c r="T284" s="185"/>
    </row>
    <row r="285" spans="1:20" x14ac:dyDescent="0.25">
      <c r="A285" s="152" t="s">
        <v>1197</v>
      </c>
      <c r="B285" s="211">
        <v>22</v>
      </c>
      <c r="C285" s="211" t="s">
        <v>1168</v>
      </c>
      <c r="D285" s="211" t="s">
        <v>1593</v>
      </c>
      <c r="E285" s="211" t="s">
        <v>1329</v>
      </c>
      <c r="F285" s="211">
        <v>20180414</v>
      </c>
      <c r="G285" s="211" t="s">
        <v>575</v>
      </c>
      <c r="H285" s="185">
        <v>2.1575000000000002</v>
      </c>
      <c r="I285" s="89">
        <v>2.2343000000000002</v>
      </c>
      <c r="J285" s="89">
        <v>2.1837</v>
      </c>
      <c r="L285" s="89">
        <v>14.4076</v>
      </c>
      <c r="M285" s="89">
        <v>14.4185</v>
      </c>
      <c r="N285" s="185">
        <f t="shared" si="16"/>
        <v>7.6799999999999979E-2</v>
      </c>
      <c r="O285" s="185">
        <f t="shared" si="17"/>
        <v>2.6199999999999779E-2</v>
      </c>
      <c r="P285" s="185">
        <f t="shared" si="18"/>
        <v>-2.1575000000000002</v>
      </c>
      <c r="Q285" s="185">
        <f t="shared" si="19"/>
        <v>1.0899999999999466E-2</v>
      </c>
      <c r="R285" s="185">
        <v>2.2147999999999998E-3</v>
      </c>
      <c r="S285" s="185" t="s">
        <v>1329</v>
      </c>
      <c r="T285" s="185"/>
    </row>
    <row r="286" spans="1:20" x14ac:dyDescent="0.25">
      <c r="A286" s="189" t="s">
        <v>1197</v>
      </c>
      <c r="B286" s="211">
        <v>22</v>
      </c>
      <c r="C286" s="211" t="s">
        <v>1168</v>
      </c>
      <c r="E286" s="211" t="s">
        <v>1330</v>
      </c>
      <c r="F286" s="211">
        <v>20180414</v>
      </c>
      <c r="G286" s="211" t="s">
        <v>575</v>
      </c>
      <c r="H286" s="185">
        <v>2.1600999999999999</v>
      </c>
      <c r="I286" s="185">
        <v>2.2387999999999999</v>
      </c>
      <c r="J286" s="185">
        <v>2.1837</v>
      </c>
      <c r="K286" s="185"/>
      <c r="L286" s="89">
        <v>13.901400000000001</v>
      </c>
      <c r="M286" s="89">
        <v>13.912100000000001</v>
      </c>
      <c r="N286" s="185">
        <f t="shared" si="16"/>
        <v>7.8699999999999992E-2</v>
      </c>
      <c r="O286" s="185">
        <f t="shared" si="17"/>
        <v>2.3600000000000065E-2</v>
      </c>
      <c r="P286" s="185">
        <f t="shared" si="18"/>
        <v>-2.1600999999999999</v>
      </c>
      <c r="Q286" s="185">
        <f t="shared" si="19"/>
        <v>1.0699999999999932E-2</v>
      </c>
      <c r="R286" s="185">
        <v>2.4867999999999999E-3</v>
      </c>
      <c r="S286" s="185" t="s">
        <v>1330</v>
      </c>
      <c r="T286" s="185"/>
    </row>
    <row r="287" spans="1:20" x14ac:dyDescent="0.25">
      <c r="A287" s="152" t="s">
        <v>1197</v>
      </c>
      <c r="B287" s="211">
        <v>22</v>
      </c>
      <c r="C287" s="211" t="s">
        <v>1168</v>
      </c>
      <c r="E287" s="211" t="s">
        <v>1331</v>
      </c>
      <c r="F287" s="211">
        <v>20180414</v>
      </c>
      <c r="G287" s="211" t="s">
        <v>575</v>
      </c>
      <c r="H287" s="185">
        <v>2.2517</v>
      </c>
      <c r="I287" s="185">
        <v>2.3408000000000002</v>
      </c>
      <c r="J287" s="185">
        <v>2.2829999999999999</v>
      </c>
      <c r="N287" s="185">
        <f t="shared" si="16"/>
        <v>8.9100000000000179E-2</v>
      </c>
      <c r="O287" s="185">
        <f t="shared" si="17"/>
        <v>3.1299999999999883E-2</v>
      </c>
      <c r="P287" s="185">
        <f t="shared" si="18"/>
        <v>-2.2517</v>
      </c>
      <c r="Q287" s="185">
        <f t="shared" si="19"/>
        <v>0</v>
      </c>
      <c r="R287" s="185">
        <v>7.1759999999999999E-4</v>
      </c>
      <c r="S287" s="185" t="s">
        <v>1331</v>
      </c>
      <c r="T287" s="185"/>
    </row>
    <row r="288" spans="1:20" x14ac:dyDescent="0.25">
      <c r="A288" s="189" t="s">
        <v>1197</v>
      </c>
      <c r="B288" s="211">
        <v>23</v>
      </c>
      <c r="C288" s="211" t="s">
        <v>1168</v>
      </c>
      <c r="D288" s="211" t="s">
        <v>1593</v>
      </c>
      <c r="E288" s="211" t="s">
        <v>1332</v>
      </c>
      <c r="F288" s="211">
        <v>20180414</v>
      </c>
      <c r="G288" s="211" t="s">
        <v>575</v>
      </c>
      <c r="H288" s="185">
        <v>2.0415000000000001</v>
      </c>
      <c r="I288" s="185">
        <v>2.1175000000000002</v>
      </c>
      <c r="J288" s="185">
        <v>2.0697999999999999</v>
      </c>
      <c r="L288" s="89">
        <v>15.5761</v>
      </c>
      <c r="M288" s="89">
        <v>15.5876</v>
      </c>
      <c r="N288" s="185">
        <f t="shared" si="16"/>
        <v>7.6000000000000068E-2</v>
      </c>
      <c r="O288" s="185">
        <f t="shared" si="17"/>
        <v>2.829999999999977E-2</v>
      </c>
      <c r="P288" s="185">
        <f t="shared" si="18"/>
        <v>-2.0415000000000001</v>
      </c>
      <c r="Q288" s="185">
        <f t="shared" si="19"/>
        <v>1.1499999999999844E-2</v>
      </c>
      <c r="R288" s="185">
        <v>2.3184E-3</v>
      </c>
      <c r="S288" s="185" t="s">
        <v>1332</v>
      </c>
      <c r="T288" s="185"/>
    </row>
    <row r="289" spans="1:20" x14ac:dyDescent="0.25">
      <c r="A289" s="189" t="s">
        <v>1197</v>
      </c>
      <c r="B289" s="211">
        <v>23</v>
      </c>
      <c r="C289" s="211" t="s">
        <v>1168</v>
      </c>
      <c r="D289" s="211" t="s">
        <v>1593</v>
      </c>
      <c r="E289" s="211" t="s">
        <v>1333</v>
      </c>
      <c r="F289" s="211">
        <v>20180414</v>
      </c>
      <c r="G289" s="211" t="s">
        <v>575</v>
      </c>
      <c r="H289" s="185">
        <v>2.2568000000000001</v>
      </c>
      <c r="I289" s="185">
        <v>2.3239000000000001</v>
      </c>
      <c r="J289" s="185">
        <v>2.2808000000000002</v>
      </c>
      <c r="L289" s="89">
        <v>14.269600000000001</v>
      </c>
      <c r="M289" s="89">
        <v>14.278600000000001</v>
      </c>
      <c r="N289" s="185">
        <f t="shared" si="16"/>
        <v>6.7099999999999937E-2</v>
      </c>
      <c r="O289" s="185">
        <f t="shared" si="17"/>
        <v>2.4000000000000021E-2</v>
      </c>
      <c r="P289" s="185">
        <f t="shared" si="18"/>
        <v>-2.2568000000000001</v>
      </c>
      <c r="Q289" s="185">
        <f t="shared" si="19"/>
        <v>9.0000000000003411E-3</v>
      </c>
      <c r="R289" s="185">
        <v>1.9036000000000001E-3</v>
      </c>
      <c r="S289" s="185" t="s">
        <v>1333</v>
      </c>
      <c r="T289" s="185"/>
    </row>
    <row r="290" spans="1:20" x14ac:dyDescent="0.25">
      <c r="A290" s="152" t="s">
        <v>1197</v>
      </c>
      <c r="B290" s="211">
        <v>23</v>
      </c>
      <c r="C290" s="211" t="s">
        <v>1168</v>
      </c>
      <c r="E290" s="211" t="s">
        <v>1334</v>
      </c>
      <c r="F290" s="211">
        <v>20180414</v>
      </c>
      <c r="G290" s="211" t="s">
        <v>575</v>
      </c>
      <c r="H290" s="185">
        <v>2.1408999999999998</v>
      </c>
      <c r="I290" s="185">
        <v>2.2115</v>
      </c>
      <c r="J290" s="185">
        <v>2.1655000000000002</v>
      </c>
      <c r="K290" s="185"/>
      <c r="L290" s="89">
        <v>15.3772</v>
      </c>
      <c r="M290" s="89">
        <v>15.387499999999999</v>
      </c>
      <c r="N290" s="185">
        <f t="shared" si="16"/>
        <v>7.0600000000000218E-2</v>
      </c>
      <c r="O290" s="185">
        <f t="shared" si="17"/>
        <v>2.4600000000000399E-2</v>
      </c>
      <c r="P290" s="185">
        <f t="shared" si="18"/>
        <v>-2.1408999999999998</v>
      </c>
      <c r="Q290" s="185">
        <f t="shared" si="19"/>
        <v>1.0299999999999088E-2</v>
      </c>
      <c r="R290" s="185">
        <v>2.0144000000000004E-3</v>
      </c>
      <c r="S290" s="185" t="s">
        <v>1334</v>
      </c>
      <c r="T290" s="185"/>
    </row>
    <row r="291" spans="1:20" x14ac:dyDescent="0.25">
      <c r="A291" s="152" t="s">
        <v>1197</v>
      </c>
      <c r="B291" s="211">
        <v>23</v>
      </c>
      <c r="C291" s="211" t="s">
        <v>1168</v>
      </c>
      <c r="E291" s="211" t="s">
        <v>1335</v>
      </c>
      <c r="F291" s="211">
        <v>20180414</v>
      </c>
      <c r="G291" s="211" t="s">
        <v>575</v>
      </c>
      <c r="H291" s="185">
        <v>2.6669</v>
      </c>
      <c r="I291" s="185">
        <v>2.7441</v>
      </c>
      <c r="J291" s="185">
        <v>2.694</v>
      </c>
      <c r="K291" s="185"/>
      <c r="L291" s="89">
        <v>15.069800000000001</v>
      </c>
      <c r="M291" s="89">
        <v>15.080399999999999</v>
      </c>
      <c r="N291" s="185">
        <f t="shared" si="16"/>
        <v>7.7199999999999935E-2</v>
      </c>
      <c r="O291" s="185">
        <f t="shared" si="17"/>
        <v>2.7099999999999902E-2</v>
      </c>
      <c r="P291" s="185">
        <f t="shared" si="18"/>
        <v>-2.6669</v>
      </c>
      <c r="Q291" s="185">
        <f t="shared" si="19"/>
        <v>1.0599999999998388E-2</v>
      </c>
      <c r="R291" s="185">
        <v>2.1216E-3</v>
      </c>
      <c r="S291" s="185" t="s">
        <v>1335</v>
      </c>
      <c r="T291" s="185"/>
    </row>
    <row r="292" spans="1:20" x14ac:dyDescent="0.25">
      <c r="A292" s="152" t="s">
        <v>1197</v>
      </c>
      <c r="B292" s="211">
        <v>24</v>
      </c>
      <c r="C292" s="211" t="s">
        <v>1168</v>
      </c>
      <c r="D292" s="211" t="s">
        <v>1593</v>
      </c>
      <c r="E292" s="184" t="s">
        <v>1336</v>
      </c>
      <c r="F292" s="211">
        <v>20180414</v>
      </c>
      <c r="G292" s="211" t="s">
        <v>575</v>
      </c>
      <c r="H292" s="185">
        <v>1.8844000000000001</v>
      </c>
      <c r="I292" s="185">
        <v>1.9549000000000001</v>
      </c>
      <c r="J292" s="185">
        <v>1.9074</v>
      </c>
      <c r="L292" s="89">
        <v>14.6159</v>
      </c>
      <c r="M292" s="89">
        <v>14.6259</v>
      </c>
      <c r="N292" s="185">
        <f t="shared" si="16"/>
        <v>7.0500000000000007E-2</v>
      </c>
      <c r="O292" s="185">
        <f t="shared" si="17"/>
        <v>2.2999999999999909E-2</v>
      </c>
      <c r="P292" s="185">
        <f t="shared" si="18"/>
        <v>-1.8844000000000001</v>
      </c>
      <c r="Q292" s="185">
        <f t="shared" si="19"/>
        <v>9.9999999999997868E-3</v>
      </c>
      <c r="R292" s="185">
        <v>1.6379999999999999E-3</v>
      </c>
      <c r="S292" s="185" t="s">
        <v>1336</v>
      </c>
      <c r="T292" s="185"/>
    </row>
    <row r="293" spans="1:20" x14ac:dyDescent="0.25">
      <c r="A293" s="152" t="s">
        <v>1197</v>
      </c>
      <c r="B293" s="211">
        <v>24</v>
      </c>
      <c r="C293" s="211" t="s">
        <v>1168</v>
      </c>
      <c r="D293" s="211" t="s">
        <v>1593</v>
      </c>
      <c r="E293" s="211" t="s">
        <v>1337</v>
      </c>
      <c r="F293" s="211">
        <v>20180414</v>
      </c>
      <c r="G293" s="211" t="s">
        <v>575</v>
      </c>
      <c r="H293" s="185">
        <v>2.1158999999999999</v>
      </c>
      <c r="I293" s="185">
        <v>2.2002000000000002</v>
      </c>
      <c r="J293" s="185">
        <v>2.1440999999999999</v>
      </c>
      <c r="K293" s="185"/>
      <c r="L293" s="89">
        <v>15.1457</v>
      </c>
      <c r="M293" s="89">
        <v>15.1595</v>
      </c>
      <c r="N293" s="185">
        <f t="shared" si="16"/>
        <v>8.4300000000000264E-2</v>
      </c>
      <c r="O293" s="185">
        <f t="shared" si="17"/>
        <v>2.8200000000000003E-2</v>
      </c>
      <c r="P293" s="185">
        <f t="shared" si="18"/>
        <v>-2.1158999999999999</v>
      </c>
      <c r="Q293" s="185">
        <f t="shared" si="19"/>
        <v>1.3799999999999812E-2</v>
      </c>
      <c r="T293" s="185"/>
    </row>
    <row r="294" spans="1:20" x14ac:dyDescent="0.25">
      <c r="A294" s="152" t="s">
        <v>1197</v>
      </c>
      <c r="B294" s="211">
        <v>24</v>
      </c>
      <c r="C294" s="211" t="s">
        <v>1168</v>
      </c>
      <c r="E294" s="211" t="s">
        <v>1338</v>
      </c>
      <c r="F294" s="211">
        <v>20180414</v>
      </c>
      <c r="G294" s="211" t="s">
        <v>575</v>
      </c>
      <c r="H294" s="185">
        <v>2.2275999999999998</v>
      </c>
      <c r="I294" s="185">
        <v>2.3005</v>
      </c>
      <c r="J294" s="185">
        <v>2.2519</v>
      </c>
      <c r="K294" s="185">
        <v>2.25</v>
      </c>
      <c r="L294" s="89">
        <v>13.8681</v>
      </c>
      <c r="M294" s="89">
        <v>13.8779</v>
      </c>
      <c r="N294" s="185">
        <f t="shared" si="16"/>
        <v>7.2900000000000187E-2</v>
      </c>
      <c r="O294" s="185">
        <f t="shared" si="17"/>
        <v>2.430000000000021E-2</v>
      </c>
      <c r="P294" s="185">
        <f t="shared" si="18"/>
        <v>2.2400000000000198E-2</v>
      </c>
      <c r="Q294" s="185">
        <f t="shared" si="19"/>
        <v>9.800000000000253E-3</v>
      </c>
      <c r="R294" s="185">
        <v>1.8384E-3</v>
      </c>
      <c r="S294" s="185" t="s">
        <v>1338</v>
      </c>
      <c r="T294" s="185"/>
    </row>
    <row r="295" spans="1:20" x14ac:dyDescent="0.25">
      <c r="A295" s="152" t="s">
        <v>1197</v>
      </c>
      <c r="B295" s="211">
        <v>24</v>
      </c>
      <c r="C295" s="211" t="s">
        <v>1168</v>
      </c>
      <c r="E295" s="211" t="s">
        <v>1339</v>
      </c>
      <c r="F295" s="211">
        <v>20180414</v>
      </c>
      <c r="G295" s="211" t="s">
        <v>575</v>
      </c>
      <c r="H295" s="185">
        <v>2.1999</v>
      </c>
      <c r="I295" s="185">
        <v>2.2734999999999999</v>
      </c>
      <c r="J295" s="185">
        <v>2.2273000000000001</v>
      </c>
      <c r="K295" s="185">
        <v>2.2258</v>
      </c>
      <c r="L295" s="89">
        <v>14.9154</v>
      </c>
      <c r="M295" s="89">
        <v>14.9277</v>
      </c>
      <c r="N295" s="185">
        <f t="shared" si="16"/>
        <v>7.3599999999999888E-2</v>
      </c>
      <c r="O295" s="185">
        <f t="shared" si="17"/>
        <v>2.7400000000000091E-2</v>
      </c>
      <c r="P295" s="185">
        <f t="shared" si="18"/>
        <v>2.5900000000000034E-2</v>
      </c>
      <c r="Q295" s="185">
        <f t="shared" si="19"/>
        <v>1.2299999999999756E-2</v>
      </c>
      <c r="R295" s="185">
        <v>2.1324E-3</v>
      </c>
      <c r="S295" s="185" t="s">
        <v>1339</v>
      </c>
      <c r="T295" s="185"/>
    </row>
    <row r="296" spans="1:20" x14ac:dyDescent="0.25">
      <c r="A296" s="152" t="s">
        <v>1197</v>
      </c>
      <c r="B296" s="211">
        <v>25</v>
      </c>
      <c r="C296" s="211" t="s">
        <v>1168</v>
      </c>
      <c r="D296" s="211" t="s">
        <v>1593</v>
      </c>
      <c r="E296" s="211" t="s">
        <v>1340</v>
      </c>
      <c r="F296" s="211">
        <v>20180414</v>
      </c>
      <c r="G296" s="211" t="s">
        <v>575</v>
      </c>
      <c r="H296" s="185">
        <v>2.0468000000000002</v>
      </c>
      <c r="I296" s="185">
        <v>2.1181000000000001</v>
      </c>
      <c r="J296" s="185">
        <v>2.0722999999999998</v>
      </c>
      <c r="K296" s="185">
        <v>2.0693999999999999</v>
      </c>
      <c r="L296" s="178">
        <v>15.3286</v>
      </c>
      <c r="M296" s="89">
        <v>15.3409</v>
      </c>
      <c r="N296" s="185">
        <f t="shared" si="16"/>
        <v>7.1299999999999919E-2</v>
      </c>
      <c r="O296" s="185">
        <f t="shared" si="17"/>
        <v>2.5499999999999634E-2</v>
      </c>
      <c r="P296" s="185">
        <f t="shared" si="18"/>
        <v>2.2599999999999731E-2</v>
      </c>
      <c r="Q296" s="185">
        <f t="shared" si="19"/>
        <v>1.2299999999999756E-2</v>
      </c>
      <c r="R296" s="185">
        <v>1.8711999999999999E-3</v>
      </c>
      <c r="S296" s="185" t="s">
        <v>1340</v>
      </c>
      <c r="T296" s="185"/>
    </row>
    <row r="297" spans="1:20" x14ac:dyDescent="0.25">
      <c r="A297" s="152" t="s">
        <v>1197</v>
      </c>
      <c r="B297" s="211">
        <v>25</v>
      </c>
      <c r="C297" s="211" t="s">
        <v>1168</v>
      </c>
      <c r="D297" s="211" t="s">
        <v>1593</v>
      </c>
      <c r="E297" s="211" t="s">
        <v>1341</v>
      </c>
      <c r="F297" s="211">
        <v>20180414</v>
      </c>
      <c r="G297" s="211" t="s">
        <v>575</v>
      </c>
      <c r="H297" s="185">
        <v>2.0207000000000002</v>
      </c>
      <c r="I297" s="185">
        <v>2.0992999999999999</v>
      </c>
      <c r="J297" s="185">
        <v>2.0480999999999998</v>
      </c>
      <c r="K297" s="185">
        <v>2.044</v>
      </c>
      <c r="L297" s="178">
        <v>14.2799</v>
      </c>
      <c r="M297" s="89">
        <v>14.291700000000001</v>
      </c>
      <c r="N297" s="185">
        <f t="shared" si="16"/>
        <v>7.8599999999999781E-2</v>
      </c>
      <c r="O297" s="185">
        <f t="shared" si="17"/>
        <v>2.7399999999999647E-2</v>
      </c>
      <c r="P297" s="185">
        <f t="shared" si="18"/>
        <v>2.3299999999999876E-2</v>
      </c>
      <c r="Q297" s="185">
        <f t="shared" si="19"/>
        <v>1.1800000000000921E-2</v>
      </c>
      <c r="R297" s="185">
        <v>2.1396000000000002E-3</v>
      </c>
      <c r="S297" s="185" t="s">
        <v>1341</v>
      </c>
      <c r="T297" s="185"/>
    </row>
    <row r="298" spans="1:20" x14ac:dyDescent="0.25">
      <c r="A298" s="152" t="s">
        <v>1197</v>
      </c>
      <c r="B298" s="211">
        <v>25</v>
      </c>
      <c r="C298" s="211" t="s">
        <v>1168</v>
      </c>
      <c r="E298" s="211" t="s">
        <v>1342</v>
      </c>
      <c r="F298" s="211">
        <v>20180414</v>
      </c>
      <c r="G298" s="211" t="s">
        <v>575</v>
      </c>
      <c r="H298" s="185">
        <v>2.0848</v>
      </c>
      <c r="I298" s="185">
        <v>2.1815000000000002</v>
      </c>
      <c r="J298" s="185">
        <v>2.1181999999999999</v>
      </c>
      <c r="K298" s="185">
        <v>2.1114999999999999</v>
      </c>
      <c r="L298" s="178">
        <v>14.2979</v>
      </c>
      <c r="M298" s="89">
        <v>14.311400000000001</v>
      </c>
      <c r="N298" s="185">
        <f t="shared" si="16"/>
        <v>9.670000000000023E-2</v>
      </c>
      <c r="O298" s="185">
        <f t="shared" si="17"/>
        <v>3.3399999999999874E-2</v>
      </c>
      <c r="P298" s="185">
        <f t="shared" si="18"/>
        <v>2.6699999999999946E-2</v>
      </c>
      <c r="Q298" s="185">
        <f t="shared" si="19"/>
        <v>1.3500000000000512E-2</v>
      </c>
      <c r="R298" s="185">
        <v>2.5048000000000002E-3</v>
      </c>
      <c r="S298" s="185" t="s">
        <v>1342</v>
      </c>
      <c r="T298" s="185"/>
    </row>
    <row r="299" spans="1:20" x14ac:dyDescent="0.25">
      <c r="A299" s="189" t="s">
        <v>1197</v>
      </c>
      <c r="B299" s="211">
        <v>25</v>
      </c>
      <c r="C299" s="211" t="s">
        <v>1168</v>
      </c>
      <c r="E299" s="211" t="s">
        <v>1343</v>
      </c>
      <c r="F299" s="211">
        <v>20180414</v>
      </c>
      <c r="G299" s="211" t="s">
        <v>575</v>
      </c>
      <c r="H299" s="185">
        <v>2.0971000000000002</v>
      </c>
      <c r="I299" s="185">
        <v>2.1966000000000001</v>
      </c>
      <c r="J299" s="185">
        <v>2.1331000000000002</v>
      </c>
      <c r="K299" s="185">
        <v>2.1257999999999999</v>
      </c>
      <c r="L299" s="89">
        <v>14.571999999999999</v>
      </c>
      <c r="M299" s="89">
        <v>14.586</v>
      </c>
      <c r="N299" s="185">
        <f t="shared" si="16"/>
        <v>9.9499999999999922E-2</v>
      </c>
      <c r="O299" s="185">
        <f t="shared" si="17"/>
        <v>3.6000000000000032E-2</v>
      </c>
      <c r="P299" s="185">
        <f t="shared" si="18"/>
        <v>2.8699999999999726E-2</v>
      </c>
      <c r="Q299" s="185">
        <f t="shared" si="19"/>
        <v>1.4000000000001123E-2</v>
      </c>
      <c r="R299" s="185">
        <v>2.8227999999999999E-3</v>
      </c>
      <c r="S299" s="185" t="s">
        <v>1343</v>
      </c>
      <c r="T299" s="185"/>
    </row>
    <row r="300" spans="1:20" x14ac:dyDescent="0.25">
      <c r="A300" s="189" t="s">
        <v>1197</v>
      </c>
      <c r="B300" s="211">
        <v>30</v>
      </c>
      <c r="C300" s="211" t="s">
        <v>1168</v>
      </c>
      <c r="D300" s="211" t="s">
        <v>1593</v>
      </c>
      <c r="E300" s="211" t="s">
        <v>1344</v>
      </c>
      <c r="F300" s="211">
        <v>20180414</v>
      </c>
      <c r="G300" s="211" t="s">
        <v>575</v>
      </c>
      <c r="H300" s="185">
        <v>2.0657000000000001</v>
      </c>
      <c r="I300" s="185">
        <v>2.1478999999999999</v>
      </c>
      <c r="J300" s="185">
        <v>2.0971000000000002</v>
      </c>
      <c r="K300" s="185">
        <v>2.0901999999999998</v>
      </c>
      <c r="L300" s="89">
        <v>14.443099999999999</v>
      </c>
      <c r="M300" s="89">
        <v>14.4541</v>
      </c>
      <c r="N300" s="185">
        <f t="shared" si="16"/>
        <v>8.2199999999999829E-2</v>
      </c>
      <c r="O300" s="185">
        <f t="shared" si="17"/>
        <v>3.1400000000000095E-2</v>
      </c>
      <c r="P300" s="185">
        <f t="shared" si="18"/>
        <v>2.4499999999999744E-2</v>
      </c>
      <c r="Q300" s="185">
        <f t="shared" si="19"/>
        <v>1.1000000000001009E-2</v>
      </c>
      <c r="R300" s="185">
        <v>2.1564000000000002E-3</v>
      </c>
      <c r="S300" s="185" t="s">
        <v>1344</v>
      </c>
      <c r="T300" s="185"/>
    </row>
    <row r="301" spans="1:20" x14ac:dyDescent="0.25">
      <c r="A301" s="189" t="s">
        <v>1197</v>
      </c>
      <c r="B301" s="211">
        <v>30</v>
      </c>
      <c r="C301" s="211" t="s">
        <v>1168</v>
      </c>
      <c r="D301" s="211" t="s">
        <v>1593</v>
      </c>
      <c r="E301" s="211" t="s">
        <v>1345</v>
      </c>
      <c r="F301" s="211">
        <v>20180414</v>
      </c>
      <c r="G301" s="211" t="s">
        <v>575</v>
      </c>
      <c r="H301" s="185">
        <v>2.0642</v>
      </c>
      <c r="I301" s="185">
        <v>2.1560999999999999</v>
      </c>
      <c r="J301" s="185">
        <v>2.0966999999999998</v>
      </c>
      <c r="K301" s="185">
        <v>2.0886999999999998</v>
      </c>
      <c r="L301" s="89">
        <v>15.3889</v>
      </c>
      <c r="M301" s="89">
        <v>15.402699999999999</v>
      </c>
      <c r="N301" s="185">
        <f t="shared" si="16"/>
        <v>9.1899999999999871E-2</v>
      </c>
      <c r="O301" s="185">
        <f t="shared" si="17"/>
        <v>3.2499999999999751E-2</v>
      </c>
      <c r="P301" s="185">
        <f t="shared" si="18"/>
        <v>2.4499999999999744E-2</v>
      </c>
      <c r="Q301" s="185">
        <f t="shared" si="19"/>
        <v>1.3799999999999812E-2</v>
      </c>
      <c r="R301" s="185">
        <v>2.5055999999999998E-3</v>
      </c>
      <c r="S301" s="185" t="s">
        <v>1345</v>
      </c>
      <c r="T301" s="185"/>
    </row>
    <row r="302" spans="1:20" x14ac:dyDescent="0.25">
      <c r="A302" s="189" t="s">
        <v>1197</v>
      </c>
      <c r="B302" s="211">
        <v>30</v>
      </c>
      <c r="C302" s="211" t="s">
        <v>1168</v>
      </c>
      <c r="E302" s="211" t="s">
        <v>1346</v>
      </c>
      <c r="F302" s="211">
        <v>20180414</v>
      </c>
      <c r="G302" s="211" t="s">
        <v>575</v>
      </c>
      <c r="H302" s="185">
        <v>1.9804999999999999</v>
      </c>
      <c r="I302" s="185">
        <v>2.0670999999999999</v>
      </c>
      <c r="J302" s="185">
        <v>2.0099</v>
      </c>
      <c r="K302" s="185">
        <v>2.0045999999999999</v>
      </c>
      <c r="L302" s="89">
        <v>15.4878</v>
      </c>
      <c r="M302" s="89">
        <v>15.4999</v>
      </c>
      <c r="N302" s="185">
        <f t="shared" si="16"/>
        <v>8.660000000000001E-2</v>
      </c>
      <c r="O302" s="185">
        <f t="shared" si="17"/>
        <v>2.9400000000000093E-2</v>
      </c>
      <c r="P302" s="185">
        <f t="shared" si="18"/>
        <v>2.410000000000001E-2</v>
      </c>
      <c r="Q302" s="185">
        <f t="shared" si="19"/>
        <v>1.2100000000000222E-2</v>
      </c>
      <c r="R302" s="185">
        <v>2.1012000000000001E-3</v>
      </c>
      <c r="S302" s="185" t="s">
        <v>1346</v>
      </c>
      <c r="T302" s="185"/>
    </row>
    <row r="303" spans="1:20" x14ac:dyDescent="0.25">
      <c r="A303" s="189" t="s">
        <v>1197</v>
      </c>
      <c r="B303" s="211">
        <v>30</v>
      </c>
      <c r="C303" s="211" t="s">
        <v>1168</v>
      </c>
      <c r="E303" s="211" t="s">
        <v>1347</v>
      </c>
      <c r="F303" s="211">
        <v>20180414</v>
      </c>
      <c r="G303" s="211" t="s">
        <v>575</v>
      </c>
      <c r="H303" s="185">
        <v>1.9719</v>
      </c>
      <c r="I303" s="185">
        <v>2.0482</v>
      </c>
      <c r="J303" s="185">
        <v>1.9988999999999999</v>
      </c>
      <c r="K303" s="89">
        <v>1.9933000000000001</v>
      </c>
      <c r="N303" s="185">
        <f t="shared" si="16"/>
        <v>7.6300000000000034E-2</v>
      </c>
      <c r="O303" s="185">
        <f t="shared" si="17"/>
        <v>2.6999999999999913E-2</v>
      </c>
      <c r="P303" s="185">
        <f t="shared" si="18"/>
        <v>2.1400000000000086E-2</v>
      </c>
      <c r="Q303" s="185">
        <f t="shared" si="19"/>
        <v>0</v>
      </c>
      <c r="T303" s="185"/>
    </row>
    <row r="304" spans="1:20" x14ac:dyDescent="0.25">
      <c r="A304" s="189" t="s">
        <v>1381</v>
      </c>
      <c r="B304" s="211">
        <v>40</v>
      </c>
      <c r="C304" s="211" t="s">
        <v>1168</v>
      </c>
      <c r="D304" s="211" t="s">
        <v>1593</v>
      </c>
      <c r="E304" s="211" t="s">
        <v>1584</v>
      </c>
      <c r="F304" s="211">
        <v>20180504</v>
      </c>
      <c r="G304" s="211" t="s">
        <v>219</v>
      </c>
      <c r="H304" s="185">
        <v>2.0573999999999999</v>
      </c>
      <c r="I304" s="185">
        <v>2.1227</v>
      </c>
      <c r="J304" s="185">
        <v>2.0674999999999999</v>
      </c>
      <c r="K304" s="185">
        <v>2.0708000000000002</v>
      </c>
      <c r="L304" s="89">
        <v>15.3536</v>
      </c>
      <c r="M304" s="89">
        <v>15.3575</v>
      </c>
      <c r="N304" s="185">
        <f t="shared" si="16"/>
        <v>6.5300000000000136E-2</v>
      </c>
      <c r="O304" s="185">
        <f t="shared" si="17"/>
        <v>1.0099999999999998E-2</v>
      </c>
      <c r="P304" s="185">
        <f t="shared" si="18"/>
        <v>1.3400000000000301E-2</v>
      </c>
      <c r="Q304" s="185">
        <f t="shared" si="19"/>
        <v>3.8999999999997925E-3</v>
      </c>
      <c r="R304" s="185">
        <v>8.5959999999999997E-4</v>
      </c>
      <c r="S304" s="185" t="s">
        <v>1584</v>
      </c>
      <c r="T304" s="185"/>
    </row>
    <row r="305" spans="1:20" x14ac:dyDescent="0.25">
      <c r="A305" s="189" t="s">
        <v>1381</v>
      </c>
      <c r="B305" s="211">
        <v>40</v>
      </c>
      <c r="C305" s="211" t="s">
        <v>1168</v>
      </c>
      <c r="D305" s="211" t="s">
        <v>1593</v>
      </c>
      <c r="E305" s="211" t="s">
        <v>1585</v>
      </c>
      <c r="F305" s="211">
        <v>20180504</v>
      </c>
      <c r="G305" s="211" t="s">
        <v>219</v>
      </c>
      <c r="H305" s="185">
        <v>2.36</v>
      </c>
      <c r="I305" s="89">
        <v>2.4060999999999999</v>
      </c>
      <c r="J305" s="89">
        <v>2.3664000000000001</v>
      </c>
      <c r="K305" s="89">
        <v>2.3717000000000001</v>
      </c>
      <c r="L305" s="89">
        <v>15.167999999999999</v>
      </c>
      <c r="M305" s="89">
        <v>15.171200000000001</v>
      </c>
      <c r="N305" s="185">
        <f t="shared" si="16"/>
        <v>4.610000000000003E-2</v>
      </c>
      <c r="O305" s="185">
        <f t="shared" si="17"/>
        <v>6.4000000000001833E-3</v>
      </c>
      <c r="P305" s="185">
        <f t="shared" si="18"/>
        <v>1.1700000000000266E-2</v>
      </c>
      <c r="Q305" s="185">
        <f t="shared" si="19"/>
        <v>3.2000000000014239E-3</v>
      </c>
      <c r="R305" s="185">
        <v>7.9199999999999995E-4</v>
      </c>
      <c r="S305" s="185" t="s">
        <v>1585</v>
      </c>
      <c r="T305" s="185"/>
    </row>
    <row r="306" spans="1:20" x14ac:dyDescent="0.25">
      <c r="A306" s="189" t="s">
        <v>1381</v>
      </c>
      <c r="B306" s="211">
        <v>40</v>
      </c>
      <c r="C306" s="211" t="s">
        <v>1168</v>
      </c>
      <c r="E306" s="211" t="s">
        <v>1586</v>
      </c>
      <c r="F306" s="211">
        <v>20180504</v>
      </c>
      <c r="G306" s="211" t="s">
        <v>219</v>
      </c>
      <c r="H306" s="185">
        <v>2.1234000000000002</v>
      </c>
      <c r="I306" s="185">
        <v>2.1852999999999998</v>
      </c>
      <c r="J306" s="185">
        <v>2.1326000000000001</v>
      </c>
      <c r="K306" s="185">
        <v>2.1377000000000002</v>
      </c>
      <c r="L306" s="89">
        <v>14.984999999999999</v>
      </c>
      <c r="M306" s="89">
        <v>14.987299999999999</v>
      </c>
      <c r="N306" s="185">
        <f t="shared" si="16"/>
        <v>6.1899999999999622E-2</v>
      </c>
      <c r="O306" s="185">
        <f t="shared" si="17"/>
        <v>9.1999999999998749E-3</v>
      </c>
      <c r="P306" s="185">
        <f t="shared" si="18"/>
        <v>1.4299999999999979E-2</v>
      </c>
      <c r="Q306" s="185">
        <f t="shared" si="19"/>
        <v>2.2999999999999687E-3</v>
      </c>
      <c r="R306" s="185">
        <v>8.3720000000000008E-4</v>
      </c>
      <c r="S306" s="185" t="s">
        <v>1586</v>
      </c>
      <c r="T306" s="185"/>
    </row>
    <row r="307" spans="1:20" x14ac:dyDescent="0.25">
      <c r="A307" s="189" t="s">
        <v>1381</v>
      </c>
      <c r="B307" s="211">
        <v>30</v>
      </c>
      <c r="C307" s="211" t="s">
        <v>1168</v>
      </c>
      <c r="D307" s="211" t="s">
        <v>1593</v>
      </c>
      <c r="E307" s="211" t="s">
        <v>1379</v>
      </c>
      <c r="F307" s="211">
        <v>20180501</v>
      </c>
      <c r="G307" s="211" t="s">
        <v>219</v>
      </c>
      <c r="H307" s="89">
        <v>1.9705999999999999</v>
      </c>
      <c r="I307" s="89">
        <v>2.016</v>
      </c>
      <c r="J307" s="89">
        <v>1.9823</v>
      </c>
      <c r="K307" s="89">
        <v>1.9842</v>
      </c>
      <c r="L307" s="89">
        <v>14.923</v>
      </c>
      <c r="M307" s="89">
        <v>14.9283</v>
      </c>
      <c r="N307" s="185">
        <f t="shared" si="16"/>
        <v>4.5400000000000107E-2</v>
      </c>
      <c r="O307" s="185">
        <f t="shared" si="17"/>
        <v>1.1700000000000044E-2</v>
      </c>
      <c r="P307" s="185">
        <f t="shared" si="18"/>
        <v>1.3600000000000056E-2</v>
      </c>
      <c r="Q307" s="185">
        <f t="shared" si="19"/>
        <v>5.3000000000000824E-3</v>
      </c>
      <c r="R307" s="185">
        <v>8.6560000000000001E-4</v>
      </c>
      <c r="S307" s="185" t="s">
        <v>1379</v>
      </c>
      <c r="T307" s="185"/>
    </row>
    <row r="308" spans="1:20" x14ac:dyDescent="0.25">
      <c r="A308" s="189" t="s">
        <v>1381</v>
      </c>
      <c r="B308" s="211">
        <v>30</v>
      </c>
      <c r="C308" s="211" t="s">
        <v>1168</v>
      </c>
      <c r="D308" s="211" t="s">
        <v>1593</v>
      </c>
      <c r="E308" s="211" t="s">
        <v>1380</v>
      </c>
      <c r="F308" s="211">
        <v>20180501</v>
      </c>
      <c r="G308" s="211" t="s">
        <v>219</v>
      </c>
      <c r="H308" s="185">
        <v>2.2353999999999998</v>
      </c>
      <c r="I308" s="185">
        <v>2.3327</v>
      </c>
      <c r="J308" s="89">
        <v>2.2635999999999998</v>
      </c>
      <c r="K308" s="89">
        <v>2.2595999999999998</v>
      </c>
      <c r="L308" s="89">
        <v>13.7971</v>
      </c>
      <c r="M308" s="89">
        <v>13.8073</v>
      </c>
      <c r="N308" s="185">
        <f t="shared" si="16"/>
        <v>9.7300000000000164E-2</v>
      </c>
      <c r="O308" s="185">
        <f t="shared" si="17"/>
        <v>2.8200000000000003E-2</v>
      </c>
      <c r="P308" s="185">
        <f t="shared" si="18"/>
        <v>2.4199999999999999E-2</v>
      </c>
      <c r="Q308" s="185">
        <f t="shared" si="19"/>
        <v>1.0199999999999321E-2</v>
      </c>
      <c r="R308" s="185">
        <v>1.7732000000000002E-3</v>
      </c>
      <c r="S308" s="185" t="s">
        <v>1380</v>
      </c>
      <c r="T308" s="185"/>
    </row>
    <row r="309" spans="1:20" x14ac:dyDescent="0.25">
      <c r="A309" s="189" t="s">
        <v>1381</v>
      </c>
      <c r="B309" s="211">
        <v>30</v>
      </c>
      <c r="C309" s="211" t="s">
        <v>1168</v>
      </c>
      <c r="E309" s="211" t="s">
        <v>1413</v>
      </c>
      <c r="F309" s="211">
        <v>20180502</v>
      </c>
      <c r="G309" s="211" t="s">
        <v>219</v>
      </c>
      <c r="H309" s="185">
        <v>2.1518999999999999</v>
      </c>
      <c r="I309" s="185">
        <v>2.2321</v>
      </c>
      <c r="J309" s="185">
        <v>2.1743999999999999</v>
      </c>
      <c r="K309" s="89">
        <v>2.1716000000000002</v>
      </c>
      <c r="L309" s="89">
        <v>14.2767</v>
      </c>
      <c r="M309" s="89">
        <v>14.2845</v>
      </c>
      <c r="N309" s="185">
        <f t="shared" si="16"/>
        <v>8.0200000000000049E-2</v>
      </c>
      <c r="O309" s="185">
        <f t="shared" si="17"/>
        <v>2.2499999999999964E-2</v>
      </c>
      <c r="P309" s="185">
        <f t="shared" si="18"/>
        <v>1.9700000000000273E-2</v>
      </c>
      <c r="Q309" s="185">
        <f t="shared" si="19"/>
        <v>7.799999999999585E-3</v>
      </c>
      <c r="R309" s="185">
        <v>1.2960000000000001E-3</v>
      </c>
      <c r="S309" s="185" t="s">
        <v>1413</v>
      </c>
      <c r="T309" s="185"/>
    </row>
    <row r="310" spans="1:20" x14ac:dyDescent="0.25">
      <c r="A310" s="189" t="s">
        <v>1381</v>
      </c>
      <c r="B310" s="211">
        <v>30</v>
      </c>
      <c r="C310" s="211" t="s">
        <v>1168</v>
      </c>
      <c r="E310" s="211" t="s">
        <v>1414</v>
      </c>
      <c r="F310" s="211">
        <v>20180502</v>
      </c>
      <c r="G310" s="211" t="s">
        <v>219</v>
      </c>
      <c r="H310" s="185">
        <v>1.9671000000000001</v>
      </c>
      <c r="I310" s="185">
        <v>2.0798999999999999</v>
      </c>
      <c r="J310" s="185">
        <v>2.0049999999999999</v>
      </c>
      <c r="K310" s="185">
        <v>1.9962</v>
      </c>
      <c r="L310" s="89">
        <v>14.5564</v>
      </c>
      <c r="M310" s="89">
        <v>14.5703</v>
      </c>
      <c r="N310" s="185">
        <f t="shared" si="16"/>
        <v>0.11279999999999979</v>
      </c>
      <c r="O310" s="185">
        <f t="shared" si="17"/>
        <v>3.7899999999999823E-2</v>
      </c>
      <c r="P310" s="185">
        <f t="shared" si="18"/>
        <v>2.9099999999999904E-2</v>
      </c>
      <c r="Q310" s="185">
        <f t="shared" si="19"/>
        <v>1.3899999999999579E-2</v>
      </c>
      <c r="R310" s="185">
        <v>2.6795999999999999E-3</v>
      </c>
      <c r="S310" s="185" t="s">
        <v>1414</v>
      </c>
      <c r="T310" s="185"/>
    </row>
    <row r="311" spans="1:20" x14ac:dyDescent="0.25">
      <c r="A311" s="189" t="s">
        <v>1381</v>
      </c>
      <c r="B311" s="211">
        <v>33</v>
      </c>
      <c r="C311" s="211" t="s">
        <v>1168</v>
      </c>
      <c r="D311" s="211" t="s">
        <v>1593</v>
      </c>
      <c r="E311" s="211" t="s">
        <v>1415</v>
      </c>
      <c r="F311" s="211">
        <v>20180502</v>
      </c>
      <c r="G311" s="211" t="s">
        <v>219</v>
      </c>
      <c r="H311" s="185">
        <v>2.0470000000000002</v>
      </c>
      <c r="I311" s="185">
        <v>2.1248999999999998</v>
      </c>
      <c r="J311" s="185">
        <v>2.0682999999999998</v>
      </c>
      <c r="K311" s="185">
        <v>2.0851999999999999</v>
      </c>
      <c r="L311" s="89">
        <v>15.1479</v>
      </c>
      <c r="M311" s="89">
        <v>15.1556</v>
      </c>
      <c r="N311" s="185">
        <f t="shared" si="16"/>
        <v>7.7899999999999636E-2</v>
      </c>
      <c r="O311" s="185">
        <f t="shared" si="17"/>
        <v>2.1299999999999653E-2</v>
      </c>
      <c r="P311" s="185">
        <f t="shared" si="18"/>
        <v>3.819999999999979E-2</v>
      </c>
      <c r="Q311" s="185">
        <f t="shared" si="19"/>
        <v>7.6999999999998181E-3</v>
      </c>
      <c r="R311" s="185">
        <v>1.3343999999999999E-3</v>
      </c>
      <c r="S311" s="185" t="s">
        <v>1415</v>
      </c>
      <c r="T311" s="185"/>
    </row>
    <row r="312" spans="1:20" x14ac:dyDescent="0.25">
      <c r="A312" s="189" t="s">
        <v>1381</v>
      </c>
      <c r="B312" s="211">
        <v>33</v>
      </c>
      <c r="C312" s="211" t="s">
        <v>1168</v>
      </c>
      <c r="D312" s="211" t="s">
        <v>1593</v>
      </c>
      <c r="E312" s="211" t="s">
        <v>1416</v>
      </c>
      <c r="F312" s="211">
        <v>20180502</v>
      </c>
      <c r="G312" s="211" t="s">
        <v>219</v>
      </c>
      <c r="H312" s="185">
        <v>2.7179000000000002</v>
      </c>
      <c r="I312" s="185">
        <v>2.7934999999999999</v>
      </c>
      <c r="J312" s="185">
        <v>2.738</v>
      </c>
      <c r="K312" s="89">
        <v>2.7553000000000001</v>
      </c>
      <c r="L312" s="89">
        <v>14.5871</v>
      </c>
      <c r="M312" s="89">
        <v>14.5943</v>
      </c>
      <c r="N312" s="185">
        <f t="shared" si="16"/>
        <v>7.5599999999999667E-2</v>
      </c>
      <c r="O312" s="185">
        <f t="shared" si="17"/>
        <v>2.0099999999999785E-2</v>
      </c>
      <c r="P312" s="185">
        <f t="shared" si="18"/>
        <v>3.7399999999999878E-2</v>
      </c>
      <c r="Q312" s="185">
        <f t="shared" si="19"/>
        <v>7.2000000000009834E-3</v>
      </c>
      <c r="R312" s="185">
        <v>1.24E-3</v>
      </c>
      <c r="S312" s="185" t="s">
        <v>1416</v>
      </c>
      <c r="T312" s="185"/>
    </row>
    <row r="313" spans="1:20" x14ac:dyDescent="0.25">
      <c r="A313" s="189" t="s">
        <v>1381</v>
      </c>
      <c r="B313" s="211">
        <v>33</v>
      </c>
      <c r="C313" s="211" t="s">
        <v>1168</v>
      </c>
      <c r="E313" s="211" t="s">
        <v>1417</v>
      </c>
      <c r="F313" s="211">
        <v>20180502</v>
      </c>
      <c r="G313" s="211" t="s">
        <v>219</v>
      </c>
      <c r="H313" s="185">
        <v>1.9994000000000001</v>
      </c>
      <c r="I313" s="185">
        <v>2.0935000000000001</v>
      </c>
      <c r="J313" s="185">
        <v>2.028</v>
      </c>
      <c r="K313" s="185">
        <v>2.0287000000000002</v>
      </c>
      <c r="L313" s="89">
        <v>14.8774</v>
      </c>
      <c r="M313" s="89">
        <v>14.887600000000001</v>
      </c>
      <c r="N313" s="185">
        <f t="shared" si="16"/>
        <v>9.4100000000000072E-2</v>
      </c>
      <c r="O313" s="185">
        <f t="shared" si="17"/>
        <v>2.8599999999999959E-2</v>
      </c>
      <c r="P313" s="185">
        <f t="shared" si="18"/>
        <v>2.9300000000000104E-2</v>
      </c>
      <c r="Q313" s="185">
        <f t="shared" si="19"/>
        <v>1.0200000000001097E-2</v>
      </c>
      <c r="R313" s="185">
        <v>1.7512000000000001E-3</v>
      </c>
      <c r="S313" s="185" t="s">
        <v>1417</v>
      </c>
      <c r="T313" s="185"/>
    </row>
    <row r="314" spans="1:20" x14ac:dyDescent="0.25">
      <c r="A314" s="189" t="s">
        <v>1381</v>
      </c>
      <c r="B314" s="211">
        <v>33</v>
      </c>
      <c r="C314" s="211" t="s">
        <v>1168</v>
      </c>
      <c r="E314" s="211" t="s">
        <v>1418</v>
      </c>
      <c r="F314" s="211">
        <v>20180502</v>
      </c>
      <c r="G314" s="211" t="s">
        <v>219</v>
      </c>
      <c r="H314" s="185">
        <v>2.06</v>
      </c>
      <c r="I314" s="185">
        <v>2.1505999999999998</v>
      </c>
      <c r="J314" s="185">
        <v>2.0857999999999999</v>
      </c>
      <c r="K314" s="185">
        <v>2.1031</v>
      </c>
      <c r="L314" s="89">
        <v>14.8505</v>
      </c>
      <c r="M314" s="89">
        <v>14.8588</v>
      </c>
      <c r="N314" s="185">
        <f t="shared" si="16"/>
        <v>9.0599999999999792E-2</v>
      </c>
      <c r="O314" s="185">
        <f t="shared" si="17"/>
        <v>2.5799999999999823E-2</v>
      </c>
      <c r="P314" s="185">
        <f t="shared" si="18"/>
        <v>4.3099999999999916E-2</v>
      </c>
      <c r="Q314" s="185">
        <f t="shared" si="19"/>
        <v>8.3000000000001961E-3</v>
      </c>
      <c r="R314" s="185">
        <v>1.3668E-3</v>
      </c>
      <c r="S314" s="185" t="s">
        <v>1418</v>
      </c>
      <c r="T314" s="185"/>
    </row>
    <row r="315" spans="1:20" x14ac:dyDescent="0.25">
      <c r="A315" s="189" t="s">
        <v>1381</v>
      </c>
      <c r="B315" s="211">
        <v>35</v>
      </c>
      <c r="C315" s="211" t="s">
        <v>1168</v>
      </c>
      <c r="D315" s="211" t="s">
        <v>1593</v>
      </c>
      <c r="E315" s="211" t="s">
        <v>1419</v>
      </c>
      <c r="F315" s="211">
        <v>20180502</v>
      </c>
      <c r="G315" s="211" t="s">
        <v>219</v>
      </c>
      <c r="H315" s="185">
        <v>2.1284000000000001</v>
      </c>
      <c r="I315" s="185">
        <v>2.2063999999999999</v>
      </c>
      <c r="J315" s="185">
        <v>2.1490999999999998</v>
      </c>
      <c r="K315" s="185">
        <v>2.1684000000000001</v>
      </c>
      <c r="L315" s="89">
        <v>14.973800000000001</v>
      </c>
      <c r="M315" s="89">
        <v>14.979699999999999</v>
      </c>
      <c r="N315" s="185">
        <f t="shared" si="16"/>
        <v>7.7999999999999847E-2</v>
      </c>
      <c r="O315" s="185">
        <f t="shared" si="17"/>
        <v>2.0699999999999719E-2</v>
      </c>
      <c r="P315" s="185">
        <f t="shared" si="18"/>
        <v>4.0000000000000036E-2</v>
      </c>
      <c r="Q315" s="185">
        <f t="shared" si="19"/>
        <v>5.8999999999986841E-3</v>
      </c>
      <c r="T315" s="185"/>
    </row>
    <row r="316" spans="1:20" x14ac:dyDescent="0.25">
      <c r="A316" s="189" t="s">
        <v>1381</v>
      </c>
      <c r="B316" s="211">
        <v>35</v>
      </c>
      <c r="C316" s="211" t="s">
        <v>1168</v>
      </c>
      <c r="D316" s="211" t="s">
        <v>1593</v>
      </c>
      <c r="E316" s="211" t="s">
        <v>1420</v>
      </c>
      <c r="F316" s="211">
        <v>20180502</v>
      </c>
      <c r="G316" s="211" t="s">
        <v>219</v>
      </c>
      <c r="H316" s="185">
        <v>2.1162000000000001</v>
      </c>
      <c r="I316" s="185">
        <v>2.1888000000000001</v>
      </c>
      <c r="J316" s="185">
        <v>2.1358999999999999</v>
      </c>
      <c r="K316" s="185">
        <v>2.1551</v>
      </c>
      <c r="L316" s="89">
        <v>14.2433</v>
      </c>
      <c r="M316" s="89">
        <v>14.249000000000001</v>
      </c>
      <c r="N316" s="185">
        <f t="shared" si="16"/>
        <v>7.2599999999999998E-2</v>
      </c>
      <c r="O316" s="185">
        <f t="shared" si="17"/>
        <v>1.9699999999999829E-2</v>
      </c>
      <c r="P316" s="185">
        <f t="shared" si="18"/>
        <v>3.8899999999999935E-2</v>
      </c>
      <c r="Q316" s="185">
        <f t="shared" si="19"/>
        <v>5.7000000000009265E-3</v>
      </c>
      <c r="T316" s="185"/>
    </row>
    <row r="317" spans="1:20" x14ac:dyDescent="0.25">
      <c r="A317" s="189" t="s">
        <v>1381</v>
      </c>
      <c r="B317" s="211">
        <v>35</v>
      </c>
      <c r="C317" s="211" t="s">
        <v>1168</v>
      </c>
      <c r="E317" s="211" t="s">
        <v>476</v>
      </c>
      <c r="F317" s="211">
        <v>20180503</v>
      </c>
      <c r="G317" s="211" t="s">
        <v>219</v>
      </c>
      <c r="H317" s="185">
        <v>2.1831999999999998</v>
      </c>
      <c r="I317" s="185">
        <v>2.2328000000000001</v>
      </c>
      <c r="J317" s="185">
        <v>2.1958000000000002</v>
      </c>
      <c r="K317" s="185">
        <v>2.2166999999999999</v>
      </c>
      <c r="L317" s="89">
        <v>15.283899999999999</v>
      </c>
      <c r="M317" s="89">
        <v>15.286</v>
      </c>
      <c r="N317" s="185">
        <f t="shared" si="16"/>
        <v>4.9600000000000311E-2</v>
      </c>
      <c r="O317" s="185">
        <f t="shared" si="17"/>
        <v>1.2600000000000389E-2</v>
      </c>
      <c r="P317" s="185">
        <f t="shared" si="18"/>
        <v>3.3500000000000085E-2</v>
      </c>
      <c r="Q317" s="185">
        <f t="shared" si="19"/>
        <v>2.1000000000004349E-3</v>
      </c>
      <c r="T317" s="185"/>
    </row>
    <row r="318" spans="1:20" x14ac:dyDescent="0.25">
      <c r="A318" s="189" t="s">
        <v>1381</v>
      </c>
      <c r="B318" s="211">
        <v>35</v>
      </c>
      <c r="C318" s="211" t="s">
        <v>1168</v>
      </c>
      <c r="E318" s="211" t="s">
        <v>477</v>
      </c>
      <c r="F318" s="211">
        <v>20180503</v>
      </c>
      <c r="G318" s="211" t="s">
        <v>219</v>
      </c>
      <c r="H318" s="185">
        <v>1.9433</v>
      </c>
      <c r="I318" s="185">
        <v>2.0448</v>
      </c>
      <c r="J318" s="185">
        <v>1.9722999999999999</v>
      </c>
      <c r="K318" s="185">
        <v>1.9872000000000001</v>
      </c>
      <c r="L318" s="89">
        <v>15.3683</v>
      </c>
      <c r="M318" s="89">
        <v>15.375500000000001</v>
      </c>
      <c r="N318" s="185">
        <f t="shared" si="16"/>
        <v>0.10149999999999992</v>
      </c>
      <c r="O318" s="185">
        <f t="shared" si="17"/>
        <v>2.8999999999999915E-2</v>
      </c>
      <c r="P318" s="185">
        <f t="shared" si="18"/>
        <v>4.390000000000005E-2</v>
      </c>
      <c r="Q318" s="185">
        <f t="shared" si="19"/>
        <v>7.2000000000009834E-3</v>
      </c>
      <c r="T318" s="185"/>
    </row>
    <row r="319" spans="1:20" x14ac:dyDescent="0.25">
      <c r="A319" s="189" t="s">
        <v>1381</v>
      </c>
      <c r="B319" s="211">
        <v>36</v>
      </c>
      <c r="C319" s="211" t="s">
        <v>1168</v>
      </c>
      <c r="D319" s="211" t="s">
        <v>1593</v>
      </c>
      <c r="E319" s="211" t="s">
        <v>1421</v>
      </c>
      <c r="F319" s="211">
        <v>20180503</v>
      </c>
      <c r="G319" s="211" t="s">
        <v>219</v>
      </c>
      <c r="H319" s="185">
        <v>2.1229</v>
      </c>
      <c r="I319" s="185">
        <v>2.2006999999999999</v>
      </c>
      <c r="J319" s="185">
        <v>2.1442999999999999</v>
      </c>
      <c r="K319" s="185">
        <v>2.1415000000000002</v>
      </c>
      <c r="L319" s="89">
        <v>14.322800000000001</v>
      </c>
      <c r="M319" s="89">
        <v>14.339600000000001</v>
      </c>
      <c r="N319" s="185">
        <f t="shared" si="16"/>
        <v>7.7799999999999869E-2</v>
      </c>
      <c r="O319" s="185">
        <f t="shared" si="17"/>
        <v>2.1399999999999864E-2</v>
      </c>
      <c r="P319" s="185">
        <f t="shared" si="18"/>
        <v>1.8600000000000172E-2</v>
      </c>
      <c r="Q319" s="185">
        <f t="shared" si="19"/>
        <v>1.6799999999999926E-2</v>
      </c>
      <c r="T319" s="185"/>
    </row>
    <row r="320" spans="1:20" x14ac:dyDescent="0.25">
      <c r="A320" s="189" t="s">
        <v>1381</v>
      </c>
      <c r="B320" s="211">
        <v>36</v>
      </c>
      <c r="C320" s="211" t="s">
        <v>1168</v>
      </c>
      <c r="D320" s="211" t="s">
        <v>1593</v>
      </c>
      <c r="E320" s="211" t="s">
        <v>1422</v>
      </c>
      <c r="F320" s="211">
        <v>20180503</v>
      </c>
      <c r="G320" s="211" t="s">
        <v>219</v>
      </c>
      <c r="H320" s="185">
        <v>2.1114999999999999</v>
      </c>
      <c r="I320" s="185">
        <v>2.1907999999999999</v>
      </c>
      <c r="J320" s="185">
        <v>2.1343000000000001</v>
      </c>
      <c r="K320" s="89">
        <v>2.13</v>
      </c>
      <c r="L320" s="89">
        <v>14.5418</v>
      </c>
      <c r="M320" s="89">
        <v>14.5494</v>
      </c>
      <c r="N320" s="185">
        <f t="shared" si="16"/>
        <v>7.9299999999999926E-2</v>
      </c>
      <c r="O320" s="185">
        <f t="shared" si="17"/>
        <v>2.2800000000000153E-2</v>
      </c>
      <c r="P320" s="185">
        <f t="shared" si="18"/>
        <v>1.8499999999999961E-2</v>
      </c>
      <c r="Q320" s="185">
        <f t="shared" si="19"/>
        <v>7.6000000000000512E-3</v>
      </c>
      <c r="T320" s="185"/>
    </row>
    <row r="321" spans="1:20" x14ac:dyDescent="0.25">
      <c r="A321" s="189" t="s">
        <v>1381</v>
      </c>
      <c r="B321" s="211">
        <v>36</v>
      </c>
      <c r="C321" s="211" t="s">
        <v>1168</v>
      </c>
      <c r="E321" s="211" t="s">
        <v>1423</v>
      </c>
      <c r="F321" s="211">
        <v>20180503</v>
      </c>
      <c r="G321" s="211" t="s">
        <v>219</v>
      </c>
      <c r="H321" s="185">
        <v>2.0247000000000002</v>
      </c>
      <c r="I321" s="185">
        <v>2.1158000000000001</v>
      </c>
      <c r="J321" s="185">
        <v>2.0505</v>
      </c>
      <c r="K321" s="185">
        <v>2.0466000000000002</v>
      </c>
      <c r="L321" s="89">
        <v>14.643000000000001</v>
      </c>
      <c r="M321" s="89">
        <v>14.651</v>
      </c>
      <c r="N321" s="185">
        <f t="shared" si="16"/>
        <v>9.1099999999999959E-2</v>
      </c>
      <c r="O321" s="185">
        <f t="shared" si="17"/>
        <v>2.5799999999999823E-2</v>
      </c>
      <c r="P321" s="185">
        <f t="shared" si="18"/>
        <v>2.1900000000000031E-2</v>
      </c>
      <c r="Q321" s="185">
        <f t="shared" si="19"/>
        <v>7.9999999999991189E-3</v>
      </c>
      <c r="T321" s="185"/>
    </row>
    <row r="322" spans="1:20" x14ac:dyDescent="0.25">
      <c r="A322" s="189" t="s">
        <v>1381</v>
      </c>
      <c r="B322" s="211">
        <v>36</v>
      </c>
      <c r="C322" s="211" t="s">
        <v>1168</v>
      </c>
      <c r="E322" s="211" t="s">
        <v>1424</v>
      </c>
      <c r="F322" s="211">
        <v>20180503</v>
      </c>
      <c r="G322" s="211" t="s">
        <v>219</v>
      </c>
      <c r="H322" s="185">
        <v>1.9913000000000001</v>
      </c>
      <c r="I322" s="185">
        <v>2.0655000000000001</v>
      </c>
      <c r="J322" s="185">
        <v>2.0118999999999998</v>
      </c>
      <c r="K322" s="185">
        <v>2.0089000000000001</v>
      </c>
      <c r="L322" s="89">
        <v>14.430300000000001</v>
      </c>
      <c r="M322" s="89">
        <v>14.4369</v>
      </c>
      <c r="N322" s="185">
        <f t="shared" ref="N322:N385" si="20">I322-H322</f>
        <v>7.4200000000000044E-2</v>
      </c>
      <c r="O322" s="185">
        <f t="shared" ref="O322:O385" si="21">J322-H322</f>
        <v>2.059999999999973E-2</v>
      </c>
      <c r="P322" s="185">
        <f t="shared" ref="P322:P385" si="22">K322-H322</f>
        <v>1.760000000000006E-2</v>
      </c>
      <c r="Q322" s="185">
        <f t="shared" ref="Q322:Q385" si="23">M322-L322</f>
        <v>6.599999999998829E-3</v>
      </c>
      <c r="T322" s="185"/>
    </row>
    <row r="323" spans="1:20" x14ac:dyDescent="0.25">
      <c r="A323" s="189" t="s">
        <v>1381</v>
      </c>
      <c r="B323" s="211">
        <v>37</v>
      </c>
      <c r="C323" s="211" t="s">
        <v>1168</v>
      </c>
      <c r="D323" s="211" t="s">
        <v>1593</v>
      </c>
      <c r="E323" s="211" t="s">
        <v>1425</v>
      </c>
      <c r="F323" s="211">
        <v>20180503</v>
      </c>
      <c r="G323" s="211" t="s">
        <v>219</v>
      </c>
      <c r="H323" s="185">
        <v>2.1631999999999998</v>
      </c>
      <c r="I323" s="185">
        <v>2.2682000000000002</v>
      </c>
      <c r="J323" s="185">
        <v>2.1953</v>
      </c>
      <c r="K323" s="185">
        <v>2.1873999999999998</v>
      </c>
      <c r="L323" s="89">
        <v>14.4983</v>
      </c>
      <c r="M323" s="89">
        <v>14.508599999999999</v>
      </c>
      <c r="N323" s="185">
        <f t="shared" si="20"/>
        <v>0.10500000000000043</v>
      </c>
      <c r="O323" s="185">
        <f t="shared" si="21"/>
        <v>3.2100000000000239E-2</v>
      </c>
      <c r="P323" s="185">
        <f t="shared" si="22"/>
        <v>2.4199999999999999E-2</v>
      </c>
      <c r="Q323" s="185">
        <f t="shared" si="23"/>
        <v>1.0299999999999088E-2</v>
      </c>
      <c r="T323" s="185"/>
    </row>
    <row r="324" spans="1:20" x14ac:dyDescent="0.25">
      <c r="A324" s="189" t="s">
        <v>1381</v>
      </c>
      <c r="B324" s="211">
        <v>30</v>
      </c>
      <c r="C324" s="211" t="s">
        <v>1168</v>
      </c>
      <c r="D324" s="211" t="s">
        <v>1593</v>
      </c>
      <c r="E324" s="211" t="s">
        <v>511</v>
      </c>
      <c r="F324" s="211">
        <v>20180502</v>
      </c>
      <c r="G324" s="211" t="s">
        <v>142</v>
      </c>
      <c r="H324" s="185">
        <v>2.4182999999999999</v>
      </c>
      <c r="I324" s="185">
        <v>2.5367000000000002</v>
      </c>
      <c r="J324" s="185">
        <v>2.4601000000000002</v>
      </c>
      <c r="K324" s="185">
        <v>2.4506000000000001</v>
      </c>
      <c r="L324" s="89">
        <v>14.048</v>
      </c>
      <c r="M324" s="89">
        <v>14.0631</v>
      </c>
      <c r="N324" s="185">
        <f t="shared" si="20"/>
        <v>0.11840000000000028</v>
      </c>
      <c r="O324" s="185">
        <f t="shared" si="21"/>
        <v>4.1800000000000281E-2</v>
      </c>
      <c r="P324" s="185">
        <f t="shared" si="22"/>
        <v>3.2300000000000217E-2</v>
      </c>
      <c r="Q324" s="185">
        <f t="shared" si="23"/>
        <v>1.5100000000000335E-2</v>
      </c>
      <c r="R324" s="185">
        <v>2.8700000000000002E-3</v>
      </c>
      <c r="S324" s="185" t="s">
        <v>511</v>
      </c>
      <c r="T324" s="185"/>
    </row>
    <row r="325" spans="1:20" x14ac:dyDescent="0.25">
      <c r="A325" s="189" t="s">
        <v>1381</v>
      </c>
      <c r="B325" s="211">
        <v>30</v>
      </c>
      <c r="C325" s="211" t="s">
        <v>1168</v>
      </c>
      <c r="D325" s="211" t="s">
        <v>1593</v>
      </c>
      <c r="E325" s="211" t="s">
        <v>512</v>
      </c>
      <c r="F325" s="211">
        <v>20180502</v>
      </c>
      <c r="G325" s="211" t="s">
        <v>142</v>
      </c>
      <c r="H325" s="185">
        <v>2.2296999999999998</v>
      </c>
      <c r="I325" s="185">
        <v>2.3319999999999999</v>
      </c>
      <c r="J325" s="185">
        <v>2.2738999999999998</v>
      </c>
      <c r="K325" s="185">
        <v>2.2662</v>
      </c>
      <c r="L325" s="89">
        <v>14.5715</v>
      </c>
      <c r="M325" s="89">
        <v>14.583</v>
      </c>
      <c r="N325" s="185">
        <f t="shared" si="20"/>
        <v>0.10230000000000006</v>
      </c>
      <c r="O325" s="185">
        <f t="shared" si="21"/>
        <v>4.4200000000000017E-2</v>
      </c>
      <c r="P325" s="185">
        <f t="shared" si="22"/>
        <v>3.6500000000000199E-2</v>
      </c>
      <c r="Q325" s="185">
        <f t="shared" si="23"/>
        <v>1.1499999999999844E-2</v>
      </c>
      <c r="R325" s="185">
        <v>2.5888E-3</v>
      </c>
      <c r="S325" s="185" t="s">
        <v>512</v>
      </c>
      <c r="T325" s="185"/>
    </row>
    <row r="326" spans="1:20" x14ac:dyDescent="0.25">
      <c r="A326" s="189" t="s">
        <v>1381</v>
      </c>
      <c r="B326" s="211">
        <v>30</v>
      </c>
      <c r="C326" s="211" t="s">
        <v>1168</v>
      </c>
      <c r="E326" s="211" t="s">
        <v>513</v>
      </c>
      <c r="F326" s="211">
        <v>20180502</v>
      </c>
      <c r="G326" s="211" t="s">
        <v>142</v>
      </c>
      <c r="H326" s="185">
        <v>2.3109000000000002</v>
      </c>
      <c r="I326" s="185">
        <v>2.4</v>
      </c>
      <c r="J326" s="185">
        <v>2.347</v>
      </c>
      <c r="K326" s="185">
        <v>2.3393000000000002</v>
      </c>
      <c r="L326" s="89">
        <v>14.686999999999999</v>
      </c>
      <c r="M326" s="89">
        <v>14.699400000000001</v>
      </c>
      <c r="N326" s="185">
        <f t="shared" si="20"/>
        <v>8.9099999999999735E-2</v>
      </c>
      <c r="O326" s="185">
        <f t="shared" si="21"/>
        <v>3.6099999999999799E-2</v>
      </c>
      <c r="P326" s="185">
        <f t="shared" si="22"/>
        <v>2.8399999999999981E-2</v>
      </c>
      <c r="Q326" s="185">
        <f t="shared" si="23"/>
        <v>1.2400000000001299E-2</v>
      </c>
      <c r="R326" s="185">
        <v>2.8288000000000002E-3</v>
      </c>
      <c r="S326" s="185" t="s">
        <v>513</v>
      </c>
      <c r="T326" s="185"/>
    </row>
    <row r="327" spans="1:20" x14ac:dyDescent="0.25">
      <c r="A327" s="189" t="s">
        <v>1381</v>
      </c>
      <c r="B327" s="211">
        <v>30</v>
      </c>
      <c r="C327" s="211" t="s">
        <v>1168</v>
      </c>
      <c r="E327" s="211" t="s">
        <v>514</v>
      </c>
      <c r="F327" s="211">
        <v>20180502</v>
      </c>
      <c r="G327" s="211" t="s">
        <v>142</v>
      </c>
      <c r="H327" s="185">
        <v>2.3593000000000002</v>
      </c>
      <c r="I327" s="185">
        <v>2.4578000000000002</v>
      </c>
      <c r="J327" s="185">
        <v>2.3952</v>
      </c>
      <c r="K327" s="185">
        <v>2.3875999999999999</v>
      </c>
      <c r="L327" s="89">
        <v>14.6549</v>
      </c>
      <c r="M327" s="89">
        <v>14.6676</v>
      </c>
      <c r="N327" s="185">
        <f t="shared" si="20"/>
        <v>9.8500000000000032E-2</v>
      </c>
      <c r="O327" s="185">
        <f t="shared" si="21"/>
        <v>3.5899999999999821E-2</v>
      </c>
      <c r="P327" s="185">
        <f t="shared" si="22"/>
        <v>2.829999999999977E-2</v>
      </c>
      <c r="Q327" s="185">
        <f t="shared" si="23"/>
        <v>1.27000000000006E-2</v>
      </c>
      <c r="R327" s="185">
        <v>2.7975999999999999E-3</v>
      </c>
      <c r="S327" s="185" t="s">
        <v>514</v>
      </c>
      <c r="T327" s="185"/>
    </row>
    <row r="328" spans="1:20" x14ac:dyDescent="0.25">
      <c r="A328" s="189" t="s">
        <v>1381</v>
      </c>
      <c r="B328" s="211">
        <v>33</v>
      </c>
      <c r="C328" s="211" t="s">
        <v>1168</v>
      </c>
      <c r="D328" s="211" t="s">
        <v>1593</v>
      </c>
      <c r="E328" s="211" t="s">
        <v>515</v>
      </c>
      <c r="F328" s="211">
        <v>20180502</v>
      </c>
      <c r="G328" s="211" t="s">
        <v>142</v>
      </c>
      <c r="H328" s="185">
        <v>2.141</v>
      </c>
      <c r="I328" s="185">
        <v>2.2284999999999999</v>
      </c>
      <c r="J328" s="185">
        <v>2.1757</v>
      </c>
      <c r="K328" s="185">
        <v>2.1808999999999998</v>
      </c>
      <c r="L328" s="89">
        <v>14.62</v>
      </c>
      <c r="M328" s="89">
        <v>14.634</v>
      </c>
      <c r="N328" s="185">
        <f t="shared" si="20"/>
        <v>8.7499999999999911E-2</v>
      </c>
      <c r="O328" s="185">
        <f t="shared" si="21"/>
        <v>3.4699999999999953E-2</v>
      </c>
      <c r="P328" s="185">
        <f t="shared" si="22"/>
        <v>3.9899999999999824E-2</v>
      </c>
      <c r="Q328" s="185">
        <f t="shared" si="23"/>
        <v>1.4000000000001123E-2</v>
      </c>
      <c r="R328" s="185">
        <v>2.8019999999999998E-3</v>
      </c>
      <c r="S328" s="185" t="s">
        <v>515</v>
      </c>
      <c r="T328" s="185"/>
    </row>
    <row r="329" spans="1:20" x14ac:dyDescent="0.25">
      <c r="A329" s="189" t="s">
        <v>1381</v>
      </c>
      <c r="B329" s="211">
        <v>33</v>
      </c>
      <c r="C329" s="211" t="s">
        <v>1168</v>
      </c>
      <c r="D329" s="211" t="s">
        <v>1593</v>
      </c>
      <c r="E329" s="211" t="s">
        <v>516</v>
      </c>
      <c r="F329" s="211">
        <v>20180502</v>
      </c>
      <c r="G329" s="211" t="s">
        <v>142</v>
      </c>
      <c r="H329" s="185">
        <v>2.5133000000000001</v>
      </c>
      <c r="I329" s="185">
        <v>2.6019000000000001</v>
      </c>
      <c r="J329" s="185">
        <v>2.5472000000000001</v>
      </c>
      <c r="K329" s="89">
        <v>2.5562999999999998</v>
      </c>
      <c r="L329" s="89">
        <v>14.312099999999999</v>
      </c>
      <c r="M329" s="89">
        <v>14.3245</v>
      </c>
      <c r="N329" s="185">
        <f t="shared" si="20"/>
        <v>8.8600000000000012E-2</v>
      </c>
      <c r="O329" s="185">
        <f t="shared" si="21"/>
        <v>3.3900000000000041E-2</v>
      </c>
      <c r="P329" s="185">
        <f t="shared" si="22"/>
        <v>4.2999999999999705E-2</v>
      </c>
      <c r="Q329" s="185">
        <f t="shared" si="23"/>
        <v>1.2400000000001299E-2</v>
      </c>
      <c r="R329" s="185">
        <v>2.5000000000000001E-3</v>
      </c>
      <c r="S329" s="185" t="s">
        <v>516</v>
      </c>
      <c r="T329" s="185"/>
    </row>
    <row r="330" spans="1:20" x14ac:dyDescent="0.25">
      <c r="A330" s="189" t="s">
        <v>1381</v>
      </c>
      <c r="B330" s="211">
        <v>33</v>
      </c>
      <c r="C330" s="211" t="s">
        <v>1168</v>
      </c>
      <c r="E330" s="211" t="s">
        <v>517</v>
      </c>
      <c r="F330" s="211">
        <v>20180502</v>
      </c>
      <c r="G330" s="211" t="s">
        <v>142</v>
      </c>
      <c r="H330" s="185">
        <v>2.2766000000000002</v>
      </c>
      <c r="I330" s="185">
        <v>2.4087000000000001</v>
      </c>
      <c r="J330" s="185">
        <v>2.3269000000000002</v>
      </c>
      <c r="K330" s="89">
        <v>2.3210000000000002</v>
      </c>
      <c r="L330" s="89">
        <v>14.838900000000001</v>
      </c>
      <c r="M330" s="89">
        <v>14.858000000000001</v>
      </c>
      <c r="N330" s="185">
        <f t="shared" si="20"/>
        <v>0.13209999999999988</v>
      </c>
      <c r="O330" s="185">
        <f t="shared" si="21"/>
        <v>5.0300000000000011E-2</v>
      </c>
      <c r="P330" s="185">
        <f t="shared" si="22"/>
        <v>4.4399999999999995E-2</v>
      </c>
      <c r="Q330" s="185">
        <f t="shared" si="23"/>
        <v>1.9099999999999895E-2</v>
      </c>
      <c r="R330" s="185">
        <v>4.0055999999999998E-3</v>
      </c>
      <c r="S330" s="185" t="s">
        <v>517</v>
      </c>
      <c r="T330" s="185"/>
    </row>
    <row r="331" spans="1:20" x14ac:dyDescent="0.25">
      <c r="A331" s="189" t="s">
        <v>1381</v>
      </c>
      <c r="B331" s="211">
        <v>33</v>
      </c>
      <c r="C331" s="211" t="s">
        <v>1168</v>
      </c>
      <c r="E331" s="211" t="s">
        <v>518</v>
      </c>
      <c r="F331" s="211">
        <v>20180502</v>
      </c>
      <c r="G331" s="211" t="s">
        <v>142</v>
      </c>
      <c r="H331" s="185">
        <v>2.2831999999999999</v>
      </c>
      <c r="I331" s="185">
        <v>2.3727</v>
      </c>
      <c r="J331" s="185">
        <v>2.3159999999999998</v>
      </c>
      <c r="K331" s="185">
        <v>2.3216000000000001</v>
      </c>
      <c r="L331" s="89">
        <v>14.7486</v>
      </c>
      <c r="M331" s="89">
        <v>14.7621</v>
      </c>
      <c r="N331" s="185">
        <f t="shared" si="20"/>
        <v>8.9500000000000135E-2</v>
      </c>
      <c r="O331" s="185">
        <f t="shared" si="21"/>
        <v>3.279999999999994E-2</v>
      </c>
      <c r="P331" s="185">
        <f t="shared" si="22"/>
        <v>3.8400000000000212E-2</v>
      </c>
      <c r="Q331" s="185">
        <f t="shared" si="23"/>
        <v>1.3500000000000512E-2</v>
      </c>
      <c r="R331" s="185">
        <v>2.5619999999999996E-3</v>
      </c>
      <c r="S331" s="185" t="s">
        <v>518</v>
      </c>
      <c r="T331" s="185"/>
    </row>
    <row r="332" spans="1:20" x14ac:dyDescent="0.25">
      <c r="A332" s="189" t="s">
        <v>1381</v>
      </c>
      <c r="B332" s="211">
        <v>35</v>
      </c>
      <c r="C332" s="211" t="s">
        <v>1168</v>
      </c>
      <c r="D332" s="211" t="s">
        <v>1593</v>
      </c>
      <c r="E332" s="211" t="s">
        <v>519</v>
      </c>
      <c r="F332" s="211">
        <v>20180502</v>
      </c>
      <c r="G332" s="211" t="s">
        <v>142</v>
      </c>
      <c r="H332" s="185">
        <v>2.4535999999999998</v>
      </c>
      <c r="I332" s="185">
        <v>2.5424000000000002</v>
      </c>
      <c r="J332" s="185">
        <v>2.4870000000000001</v>
      </c>
      <c r="K332" s="185">
        <v>2.4977</v>
      </c>
      <c r="L332" s="89">
        <v>15.0001</v>
      </c>
      <c r="M332" s="89">
        <v>15.0124</v>
      </c>
      <c r="N332" s="185">
        <f t="shared" si="20"/>
        <v>8.8800000000000434E-2</v>
      </c>
      <c r="O332" s="185">
        <f t="shared" si="21"/>
        <v>3.3400000000000318E-2</v>
      </c>
      <c r="P332" s="185">
        <f t="shared" si="22"/>
        <v>4.410000000000025E-2</v>
      </c>
      <c r="Q332" s="185">
        <f t="shared" si="23"/>
        <v>1.2299999999999756E-2</v>
      </c>
      <c r="T332" s="185"/>
    </row>
    <row r="333" spans="1:20" x14ac:dyDescent="0.25">
      <c r="A333" s="189" t="s">
        <v>1381</v>
      </c>
      <c r="B333" s="211">
        <v>35</v>
      </c>
      <c r="C333" s="211" t="s">
        <v>1168</v>
      </c>
      <c r="D333" s="211" t="s">
        <v>1593</v>
      </c>
      <c r="E333" s="211" t="s">
        <v>520</v>
      </c>
      <c r="F333" s="211">
        <v>20180502</v>
      </c>
      <c r="G333" s="211" t="s">
        <v>142</v>
      </c>
      <c r="H333" s="185">
        <v>2.1486000000000001</v>
      </c>
      <c r="I333" s="185">
        <v>2.2435</v>
      </c>
      <c r="J333" s="185">
        <v>2.1827999999999999</v>
      </c>
      <c r="K333" s="89">
        <v>2.1945000000000001</v>
      </c>
      <c r="L333" s="89">
        <v>15.244999999999999</v>
      </c>
      <c r="M333" s="89">
        <v>15.2576</v>
      </c>
      <c r="N333" s="185">
        <f t="shared" si="20"/>
        <v>9.4899999999999984E-2</v>
      </c>
      <c r="O333" s="185">
        <f t="shared" si="21"/>
        <v>3.4199999999999786E-2</v>
      </c>
      <c r="P333" s="185">
        <f t="shared" si="22"/>
        <v>4.5900000000000052E-2</v>
      </c>
      <c r="Q333" s="185">
        <f t="shared" si="23"/>
        <v>1.2600000000000833E-2</v>
      </c>
      <c r="T333" s="185"/>
    </row>
    <row r="334" spans="1:20" x14ac:dyDescent="0.25">
      <c r="A334" s="189" t="s">
        <v>1381</v>
      </c>
      <c r="B334" s="211">
        <v>35</v>
      </c>
      <c r="C334" s="211" t="s">
        <v>1168</v>
      </c>
      <c r="E334" s="211" t="s">
        <v>521</v>
      </c>
      <c r="F334" s="211">
        <v>20180502</v>
      </c>
      <c r="G334" s="211" t="s">
        <v>142</v>
      </c>
      <c r="H334" s="185">
        <v>2.3927</v>
      </c>
      <c r="I334" s="185">
        <v>2.4744000000000002</v>
      </c>
      <c r="J334" s="185">
        <v>2.4218999999999999</v>
      </c>
      <c r="K334" s="89">
        <v>2.4356</v>
      </c>
      <c r="L334" s="89">
        <v>14.972300000000001</v>
      </c>
      <c r="M334" s="89">
        <v>14.9825</v>
      </c>
      <c r="N334" s="185">
        <f t="shared" si="20"/>
        <v>8.1700000000000106E-2</v>
      </c>
      <c r="O334" s="185">
        <f t="shared" si="21"/>
        <v>2.9199999999999893E-2</v>
      </c>
      <c r="P334" s="185">
        <f t="shared" si="22"/>
        <v>4.2899999999999938E-2</v>
      </c>
      <c r="Q334" s="185">
        <f t="shared" si="23"/>
        <v>1.0199999999999321E-2</v>
      </c>
      <c r="T334" s="185"/>
    </row>
    <row r="335" spans="1:20" x14ac:dyDescent="0.25">
      <c r="A335" s="189" t="s">
        <v>1381</v>
      </c>
      <c r="B335" s="211">
        <v>35</v>
      </c>
      <c r="C335" s="211" t="s">
        <v>1168</v>
      </c>
      <c r="E335" s="211" t="s">
        <v>524</v>
      </c>
      <c r="F335" s="211">
        <v>20180503</v>
      </c>
      <c r="G335" s="211" t="s">
        <v>142</v>
      </c>
      <c r="H335" s="185">
        <v>1.9495</v>
      </c>
      <c r="I335" s="185">
        <v>2.0548999999999999</v>
      </c>
      <c r="J335" s="185">
        <v>1.9864999999999999</v>
      </c>
      <c r="K335" s="89">
        <v>1.9984</v>
      </c>
      <c r="L335" s="89">
        <v>15.2836</v>
      </c>
      <c r="M335" s="89">
        <v>15.295199999999999</v>
      </c>
      <c r="N335" s="185">
        <f t="shared" si="20"/>
        <v>0.10539999999999994</v>
      </c>
      <c r="O335" s="185">
        <f t="shared" si="21"/>
        <v>3.6999999999999922E-2</v>
      </c>
      <c r="P335" s="185">
        <f t="shared" si="22"/>
        <v>4.8899999999999944E-2</v>
      </c>
      <c r="Q335" s="185">
        <f t="shared" si="23"/>
        <v>1.1599999999999611E-2</v>
      </c>
      <c r="R335" s="185">
        <v>1.3324000000000001E-3</v>
      </c>
      <c r="S335" s="185" t="s">
        <v>1457</v>
      </c>
      <c r="T335" s="185"/>
    </row>
    <row r="336" spans="1:20" x14ac:dyDescent="0.25">
      <c r="A336" s="189" t="s">
        <v>1381</v>
      </c>
      <c r="B336" s="211">
        <v>36</v>
      </c>
      <c r="C336" s="211" t="s">
        <v>1168</v>
      </c>
      <c r="D336" s="211" t="s">
        <v>1593</v>
      </c>
      <c r="E336" s="211" t="s">
        <v>525</v>
      </c>
      <c r="F336" s="211">
        <v>20180503</v>
      </c>
      <c r="G336" s="211" t="s">
        <v>142</v>
      </c>
      <c r="H336" s="89">
        <v>2.0026000000000002</v>
      </c>
      <c r="I336" s="89">
        <v>2.0899000000000001</v>
      </c>
      <c r="J336" s="89">
        <v>2.0331999999999999</v>
      </c>
      <c r="K336" s="89">
        <v>2.0245000000000002</v>
      </c>
      <c r="L336" s="89">
        <v>14.7524</v>
      </c>
      <c r="M336" s="89">
        <v>14.7637</v>
      </c>
      <c r="N336" s="185">
        <f t="shared" si="20"/>
        <v>8.7299999999999933E-2</v>
      </c>
      <c r="O336" s="185">
        <f t="shared" si="21"/>
        <v>3.0599999999999739E-2</v>
      </c>
      <c r="P336" s="185">
        <f t="shared" si="22"/>
        <v>2.1900000000000031E-2</v>
      </c>
      <c r="Q336" s="185">
        <f t="shared" si="23"/>
        <v>1.130000000000031E-2</v>
      </c>
      <c r="R336" s="185">
        <v>1.7252000000000001E-3</v>
      </c>
      <c r="S336" s="185" t="s">
        <v>1458</v>
      </c>
      <c r="T336" s="185"/>
    </row>
    <row r="337" spans="1:20" x14ac:dyDescent="0.25">
      <c r="A337" s="189" t="s">
        <v>1381</v>
      </c>
      <c r="B337" s="211">
        <v>36</v>
      </c>
      <c r="C337" s="211" t="s">
        <v>1168</v>
      </c>
      <c r="D337" s="211" t="s">
        <v>1593</v>
      </c>
      <c r="E337" s="211" t="s">
        <v>526</v>
      </c>
      <c r="F337" s="211">
        <v>20180503</v>
      </c>
      <c r="G337" s="211" t="s">
        <v>142</v>
      </c>
      <c r="H337" s="185">
        <v>1.9373</v>
      </c>
      <c r="I337" s="185">
        <v>2.0430999999999999</v>
      </c>
      <c r="J337" s="185">
        <v>1.9729000000000001</v>
      </c>
      <c r="K337" s="185">
        <v>1.9623999999999999</v>
      </c>
      <c r="L337" s="89">
        <v>14.8451</v>
      </c>
      <c r="M337" s="89">
        <v>14.858700000000001</v>
      </c>
      <c r="N337" s="185">
        <f t="shared" si="20"/>
        <v>0.10579999999999989</v>
      </c>
      <c r="O337" s="185">
        <f t="shared" si="21"/>
        <v>3.5600000000000076E-2</v>
      </c>
      <c r="P337" s="185">
        <f t="shared" si="22"/>
        <v>2.50999999999999E-2</v>
      </c>
      <c r="Q337" s="185">
        <f t="shared" si="23"/>
        <v>1.3600000000000279E-2</v>
      </c>
      <c r="R337" s="185">
        <v>1.4796E-3</v>
      </c>
      <c r="S337" s="185" t="s">
        <v>1459</v>
      </c>
      <c r="T337" s="185"/>
    </row>
    <row r="338" spans="1:20" x14ac:dyDescent="0.25">
      <c r="A338" s="189" t="s">
        <v>1381</v>
      </c>
      <c r="B338" s="211">
        <v>36</v>
      </c>
      <c r="C338" s="211" t="s">
        <v>1168</v>
      </c>
      <c r="E338" s="211" t="s">
        <v>527</v>
      </c>
      <c r="F338" s="211">
        <v>20180503</v>
      </c>
      <c r="G338" s="211" t="s">
        <v>142</v>
      </c>
      <c r="H338" s="185">
        <v>1.9064000000000001</v>
      </c>
      <c r="I338" s="185">
        <v>2.0110000000000001</v>
      </c>
      <c r="J338" s="185">
        <v>1.944</v>
      </c>
      <c r="K338" s="185">
        <v>1.9342999999999999</v>
      </c>
      <c r="L338" s="89">
        <v>14.361499999999999</v>
      </c>
      <c r="M338" s="89">
        <v>14.373799999999999</v>
      </c>
      <c r="N338" s="185">
        <f t="shared" si="20"/>
        <v>0.10460000000000003</v>
      </c>
      <c r="O338" s="185">
        <f t="shared" si="21"/>
        <v>3.7599999999999856E-2</v>
      </c>
      <c r="P338" s="185">
        <f t="shared" si="22"/>
        <v>2.7899999999999814E-2</v>
      </c>
      <c r="Q338" s="185">
        <f t="shared" si="23"/>
        <v>1.2299999999999756E-2</v>
      </c>
      <c r="T338" s="185"/>
    </row>
    <row r="339" spans="1:20" x14ac:dyDescent="0.25">
      <c r="A339" s="189" t="s">
        <v>1381</v>
      </c>
      <c r="B339" s="211">
        <v>36</v>
      </c>
      <c r="C339" s="211" t="s">
        <v>1168</v>
      </c>
      <c r="E339" s="211" t="s">
        <v>528</v>
      </c>
      <c r="F339" s="211">
        <v>20180503</v>
      </c>
      <c r="G339" s="211" t="s">
        <v>142</v>
      </c>
      <c r="H339" s="185">
        <v>1.8327</v>
      </c>
      <c r="I339" s="185">
        <v>1.9382999999999999</v>
      </c>
      <c r="J339" s="185">
        <v>1.8702000000000001</v>
      </c>
      <c r="K339" s="185">
        <v>1.8606</v>
      </c>
      <c r="L339" s="89">
        <v>15.036</v>
      </c>
      <c r="M339" s="89">
        <v>15.0497</v>
      </c>
      <c r="N339" s="185">
        <f t="shared" si="20"/>
        <v>0.10559999999999992</v>
      </c>
      <c r="O339" s="185">
        <f t="shared" si="21"/>
        <v>3.7500000000000089E-2</v>
      </c>
      <c r="P339" s="185">
        <f t="shared" si="22"/>
        <v>2.7900000000000036E-2</v>
      </c>
      <c r="Q339" s="185">
        <f t="shared" si="23"/>
        <v>1.3700000000000045E-2</v>
      </c>
      <c r="T339" s="185"/>
    </row>
    <row r="340" spans="1:20" x14ac:dyDescent="0.25">
      <c r="A340" s="189" t="s">
        <v>1381</v>
      </c>
      <c r="B340" s="211">
        <v>37</v>
      </c>
      <c r="C340" s="211" t="s">
        <v>1168</v>
      </c>
      <c r="D340" s="211" t="s">
        <v>1593</v>
      </c>
      <c r="E340" s="211" t="s">
        <v>529</v>
      </c>
      <c r="F340" s="211">
        <v>20180503</v>
      </c>
      <c r="G340" s="211" t="s">
        <v>142</v>
      </c>
      <c r="H340" s="185">
        <v>1.9988999999999999</v>
      </c>
      <c r="I340" s="185">
        <v>2.1076000000000001</v>
      </c>
      <c r="J340" s="185">
        <v>2.0377999999999998</v>
      </c>
      <c r="K340" s="185">
        <v>2.0253999999999999</v>
      </c>
      <c r="L340" s="89">
        <v>14.350300000000001</v>
      </c>
      <c r="M340" s="89">
        <v>14.363799999999999</v>
      </c>
      <c r="N340" s="185">
        <f t="shared" si="20"/>
        <v>0.10870000000000024</v>
      </c>
      <c r="O340" s="185">
        <f t="shared" si="21"/>
        <v>3.8899999999999935E-2</v>
      </c>
      <c r="P340" s="185">
        <f t="shared" si="22"/>
        <v>2.6499999999999968E-2</v>
      </c>
      <c r="Q340" s="185">
        <f t="shared" si="23"/>
        <v>1.3499999999998735E-2</v>
      </c>
      <c r="T340" s="185"/>
    </row>
    <row r="341" spans="1:20" x14ac:dyDescent="0.25">
      <c r="A341" s="189" t="s">
        <v>1381</v>
      </c>
      <c r="B341" s="211">
        <v>37</v>
      </c>
      <c r="C341" s="211" t="s">
        <v>1168</v>
      </c>
      <c r="D341" s="211" t="s">
        <v>1593</v>
      </c>
      <c r="E341" s="211" t="s">
        <v>530</v>
      </c>
      <c r="F341" s="211">
        <v>20180503</v>
      </c>
      <c r="G341" s="211" t="s">
        <v>142</v>
      </c>
      <c r="H341" s="185">
        <v>1.8733</v>
      </c>
      <c r="I341" s="185">
        <v>2.0084</v>
      </c>
      <c r="J341" s="185">
        <v>1.9209000000000001</v>
      </c>
      <c r="K341" s="185">
        <v>1.9056</v>
      </c>
      <c r="L341" s="89">
        <v>14.0601</v>
      </c>
      <c r="M341" s="89">
        <v>14.0763</v>
      </c>
      <c r="N341" s="185">
        <f t="shared" si="20"/>
        <v>0.1351</v>
      </c>
      <c r="O341" s="185">
        <f t="shared" si="21"/>
        <v>4.7600000000000087E-2</v>
      </c>
      <c r="P341" s="185">
        <f t="shared" si="22"/>
        <v>3.2299999999999995E-2</v>
      </c>
      <c r="Q341" s="185">
        <f t="shared" si="23"/>
        <v>1.6199999999999548E-2</v>
      </c>
      <c r="T341" s="185"/>
    </row>
    <row r="342" spans="1:20" x14ac:dyDescent="0.25">
      <c r="A342" s="189" t="s">
        <v>1381</v>
      </c>
      <c r="B342" s="211">
        <v>37</v>
      </c>
      <c r="C342" s="211" t="s">
        <v>1168</v>
      </c>
      <c r="E342" s="211" t="s">
        <v>531</v>
      </c>
      <c r="F342" s="211">
        <v>20180503</v>
      </c>
      <c r="G342" s="211" t="s">
        <v>142</v>
      </c>
      <c r="H342" s="185">
        <v>2.3382999999999998</v>
      </c>
      <c r="I342" s="185">
        <v>2.4624999999999999</v>
      </c>
      <c r="J342" s="185">
        <v>2.3822999999999999</v>
      </c>
      <c r="K342" s="89">
        <v>2.3706</v>
      </c>
      <c r="L342" s="89">
        <v>15.065</v>
      </c>
      <c r="M342" s="89">
        <v>15.0784</v>
      </c>
      <c r="N342" s="185">
        <f t="shared" si="20"/>
        <v>0.12420000000000009</v>
      </c>
      <c r="O342" s="185">
        <f t="shared" si="21"/>
        <v>4.4000000000000039E-2</v>
      </c>
      <c r="P342" s="185">
        <f t="shared" si="22"/>
        <v>3.2300000000000217E-2</v>
      </c>
      <c r="Q342" s="185">
        <f t="shared" si="23"/>
        <v>1.3400000000000745E-2</v>
      </c>
      <c r="T342" s="185"/>
    </row>
    <row r="343" spans="1:20" x14ac:dyDescent="0.25">
      <c r="A343" s="189" t="s">
        <v>1464</v>
      </c>
      <c r="B343" s="211">
        <v>33</v>
      </c>
      <c r="C343" s="211" t="s">
        <v>1168</v>
      </c>
      <c r="D343" s="211" t="s">
        <v>1593</v>
      </c>
      <c r="E343" s="211" t="s">
        <v>1481</v>
      </c>
      <c r="F343" s="211">
        <v>20180521</v>
      </c>
      <c r="G343" s="211" t="s">
        <v>576</v>
      </c>
      <c r="H343" s="185">
        <v>1.978</v>
      </c>
      <c r="I343" s="185">
        <v>2.0503</v>
      </c>
      <c r="J343" s="185">
        <v>2.0026999999999999</v>
      </c>
      <c r="K343" s="89">
        <v>2.0122</v>
      </c>
      <c r="L343" s="89">
        <v>13.880699999999999</v>
      </c>
      <c r="M343" s="89">
        <v>13.8895</v>
      </c>
      <c r="N343" s="185">
        <f t="shared" si="20"/>
        <v>7.2300000000000031E-2</v>
      </c>
      <c r="O343" s="185">
        <f t="shared" si="21"/>
        <v>2.4699999999999944E-2</v>
      </c>
      <c r="P343" s="185">
        <f t="shared" si="22"/>
        <v>3.4200000000000008E-2</v>
      </c>
      <c r="Q343" s="185">
        <f t="shared" si="23"/>
        <v>8.8000000000008072E-3</v>
      </c>
      <c r="R343" s="185">
        <v>1.7392000000000002E-3</v>
      </c>
      <c r="S343" s="185" t="s">
        <v>1481</v>
      </c>
      <c r="T343" s="185"/>
    </row>
    <row r="344" spans="1:20" x14ac:dyDescent="0.25">
      <c r="A344" s="189" t="s">
        <v>1464</v>
      </c>
      <c r="B344" s="211">
        <v>33</v>
      </c>
      <c r="C344" s="211" t="s">
        <v>1168</v>
      </c>
      <c r="D344" s="211" t="s">
        <v>1593</v>
      </c>
      <c r="E344" s="211" t="s">
        <v>1482</v>
      </c>
      <c r="F344" s="211">
        <v>20180521</v>
      </c>
      <c r="G344" s="211" t="s">
        <v>576</v>
      </c>
      <c r="H344" s="185">
        <v>1.9454</v>
      </c>
      <c r="I344" s="185">
        <v>2.0019999999999998</v>
      </c>
      <c r="J344" s="89">
        <v>1.9628000000000001</v>
      </c>
      <c r="K344" s="185">
        <v>1.9748000000000001</v>
      </c>
      <c r="L344" s="89">
        <v>14.4109</v>
      </c>
      <c r="M344" s="89">
        <v>14.4169</v>
      </c>
      <c r="N344" s="185">
        <f t="shared" si="20"/>
        <v>5.6599999999999762E-2</v>
      </c>
      <c r="O344" s="185">
        <f t="shared" si="21"/>
        <v>1.7400000000000082E-2</v>
      </c>
      <c r="P344" s="185">
        <f t="shared" si="22"/>
        <v>2.9400000000000093E-2</v>
      </c>
      <c r="Q344" s="185">
        <f t="shared" si="23"/>
        <v>6.0000000000002274E-3</v>
      </c>
      <c r="R344" s="185">
        <v>1.2416E-3</v>
      </c>
      <c r="S344" s="185" t="s">
        <v>1482</v>
      </c>
      <c r="T344" s="185"/>
    </row>
    <row r="345" spans="1:20" x14ac:dyDescent="0.25">
      <c r="A345" s="152" t="s">
        <v>1464</v>
      </c>
      <c r="B345" s="211">
        <v>33</v>
      </c>
      <c r="C345" s="211" t="s">
        <v>1168</v>
      </c>
      <c r="E345" s="211" t="s">
        <v>1483</v>
      </c>
      <c r="F345" s="211">
        <v>20180521</v>
      </c>
      <c r="G345" s="211" t="s">
        <v>576</v>
      </c>
      <c r="H345" s="185">
        <v>2.1013999999999999</v>
      </c>
      <c r="I345" s="185">
        <v>2.1389999999999998</v>
      </c>
      <c r="J345" s="185">
        <v>2.1103000000000001</v>
      </c>
      <c r="K345" s="185">
        <v>2.1301999999999999</v>
      </c>
      <c r="L345" s="89">
        <v>13.9278</v>
      </c>
      <c r="M345" s="89">
        <v>13.932</v>
      </c>
      <c r="N345" s="185">
        <f t="shared" si="20"/>
        <v>3.7599999999999856E-2</v>
      </c>
      <c r="O345" s="185">
        <f t="shared" si="21"/>
        <v>8.90000000000013E-3</v>
      </c>
      <c r="P345" s="185">
        <f t="shared" si="22"/>
        <v>2.8799999999999937E-2</v>
      </c>
      <c r="Q345" s="185">
        <f t="shared" si="23"/>
        <v>4.2000000000008697E-3</v>
      </c>
      <c r="R345" s="185">
        <v>9.7199999999999999E-4</v>
      </c>
      <c r="S345" s="185" t="s">
        <v>1483</v>
      </c>
      <c r="T345" s="185"/>
    </row>
    <row r="346" spans="1:20" s="185" customFormat="1" x14ac:dyDescent="0.25">
      <c r="A346" s="189" t="s">
        <v>1464</v>
      </c>
      <c r="B346" s="211">
        <v>33</v>
      </c>
      <c r="C346" s="211" t="s">
        <v>1168</v>
      </c>
      <c r="D346" s="211"/>
      <c r="E346" s="211" t="s">
        <v>1484</v>
      </c>
      <c r="F346" s="211">
        <v>20180521</v>
      </c>
      <c r="G346" s="211" t="s">
        <v>576</v>
      </c>
      <c r="H346" s="185">
        <v>1.9899</v>
      </c>
      <c r="I346" s="185">
        <v>2.0552999999999999</v>
      </c>
      <c r="J346" s="185">
        <v>2.0084</v>
      </c>
      <c r="K346" s="185">
        <v>2.0238</v>
      </c>
      <c r="L346" s="185">
        <v>14.5497</v>
      </c>
      <c r="M346" s="185">
        <v>14.5557</v>
      </c>
      <c r="N346" s="185">
        <f t="shared" si="20"/>
        <v>6.5399999999999903E-2</v>
      </c>
      <c r="O346" s="185">
        <f t="shared" si="21"/>
        <v>1.8499999999999961E-2</v>
      </c>
      <c r="P346" s="185">
        <f t="shared" si="22"/>
        <v>3.3900000000000041E-2</v>
      </c>
      <c r="Q346" s="185">
        <f t="shared" si="23"/>
        <v>6.0000000000002274E-3</v>
      </c>
      <c r="R346" s="185">
        <v>1.2455999999999999E-3</v>
      </c>
      <c r="S346" s="185" t="s">
        <v>1484</v>
      </c>
    </row>
    <row r="347" spans="1:20" x14ac:dyDescent="0.25">
      <c r="A347" s="189" t="s">
        <v>1464</v>
      </c>
      <c r="B347" s="211">
        <v>35</v>
      </c>
      <c r="C347" s="211" t="s">
        <v>1168</v>
      </c>
      <c r="D347" s="211" t="s">
        <v>1593</v>
      </c>
      <c r="E347" s="211" t="s">
        <v>1485</v>
      </c>
      <c r="F347" s="211">
        <v>20180521</v>
      </c>
      <c r="G347" s="211" t="s">
        <v>576</v>
      </c>
      <c r="H347" s="185">
        <v>1.9697</v>
      </c>
      <c r="I347" s="185">
        <v>2.0268000000000002</v>
      </c>
      <c r="J347" s="185">
        <v>1.9852000000000001</v>
      </c>
      <c r="K347" s="185">
        <v>2.0051000000000001</v>
      </c>
      <c r="L347" s="89">
        <v>14.940300000000001</v>
      </c>
      <c r="M347" s="89">
        <v>14.943899999999999</v>
      </c>
      <c r="N347" s="185">
        <f t="shared" si="20"/>
        <v>5.7100000000000151E-2</v>
      </c>
      <c r="O347" s="185">
        <f t="shared" si="21"/>
        <v>1.5500000000000069E-2</v>
      </c>
      <c r="P347" s="185">
        <f t="shared" si="22"/>
        <v>3.5400000000000098E-2</v>
      </c>
      <c r="Q347" s="185">
        <f t="shared" si="23"/>
        <v>3.5999999999987153E-3</v>
      </c>
      <c r="T347" s="185"/>
    </row>
    <row r="348" spans="1:20" x14ac:dyDescent="0.25">
      <c r="A348" s="189" t="s">
        <v>1464</v>
      </c>
      <c r="B348" s="211">
        <v>35</v>
      </c>
      <c r="C348" s="211" t="s">
        <v>1168</v>
      </c>
      <c r="D348" s="211" t="s">
        <v>1593</v>
      </c>
      <c r="E348" s="211" t="s">
        <v>1486</v>
      </c>
      <c r="F348" s="211">
        <v>20180521</v>
      </c>
      <c r="G348" s="211" t="s">
        <v>576</v>
      </c>
      <c r="H348" s="185">
        <v>2.0926999999999998</v>
      </c>
      <c r="I348" s="185">
        <v>2.1503000000000001</v>
      </c>
      <c r="J348" s="185">
        <v>2.1097999999999999</v>
      </c>
      <c r="K348" s="89">
        <v>2.1294</v>
      </c>
      <c r="L348" s="89">
        <v>14.0297</v>
      </c>
      <c r="M348" s="89">
        <v>14.034599999999999</v>
      </c>
      <c r="N348" s="185">
        <f t="shared" si="20"/>
        <v>5.7600000000000318E-2</v>
      </c>
      <c r="O348" s="185">
        <f t="shared" si="21"/>
        <v>1.7100000000000115E-2</v>
      </c>
      <c r="P348" s="185">
        <f t="shared" si="22"/>
        <v>3.6700000000000177E-2</v>
      </c>
      <c r="Q348" s="185">
        <f t="shared" si="23"/>
        <v>4.8999999999992383E-3</v>
      </c>
      <c r="T348" s="185"/>
    </row>
    <row r="349" spans="1:20" x14ac:dyDescent="0.25">
      <c r="A349" s="189" t="s">
        <v>1464</v>
      </c>
      <c r="B349" s="211">
        <v>35</v>
      </c>
      <c r="C349" s="211" t="s">
        <v>1168</v>
      </c>
      <c r="E349" s="211" t="s">
        <v>1487</v>
      </c>
      <c r="F349" s="211">
        <v>20180521</v>
      </c>
      <c r="G349" s="211" t="s">
        <v>576</v>
      </c>
      <c r="H349" s="185">
        <v>1.9204000000000001</v>
      </c>
      <c r="I349" s="185">
        <v>1.9810000000000001</v>
      </c>
      <c r="J349" s="185">
        <v>1.9368000000000001</v>
      </c>
      <c r="K349" s="89">
        <v>1.9532</v>
      </c>
      <c r="L349" s="89">
        <v>14.3119</v>
      </c>
      <c r="M349" s="89">
        <v>14.3192</v>
      </c>
      <c r="N349" s="185">
        <f t="shared" si="20"/>
        <v>6.0599999999999987E-2</v>
      </c>
      <c r="O349" s="185">
        <f t="shared" si="21"/>
        <v>1.639999999999997E-2</v>
      </c>
      <c r="P349" s="185">
        <f t="shared" si="22"/>
        <v>3.279999999999994E-2</v>
      </c>
      <c r="Q349" s="185">
        <f t="shared" si="23"/>
        <v>7.3000000000007503E-3</v>
      </c>
      <c r="T349" s="185"/>
    </row>
    <row r="350" spans="1:20" x14ac:dyDescent="0.25">
      <c r="A350" s="189" t="s">
        <v>1464</v>
      </c>
      <c r="B350" s="211">
        <v>35</v>
      </c>
      <c r="C350" s="211" t="s">
        <v>1168</v>
      </c>
      <c r="E350" s="211" t="s">
        <v>1488</v>
      </c>
      <c r="F350" s="211">
        <v>20180521</v>
      </c>
      <c r="G350" s="211" t="s">
        <v>576</v>
      </c>
      <c r="H350" s="185">
        <v>2.0365000000000002</v>
      </c>
      <c r="I350" s="185">
        <v>2.1112000000000002</v>
      </c>
      <c r="J350" s="185">
        <v>2.0575000000000001</v>
      </c>
      <c r="K350" s="89">
        <v>2.0764999999999998</v>
      </c>
      <c r="N350" s="185">
        <f t="shared" si="20"/>
        <v>7.4699999999999989E-2</v>
      </c>
      <c r="O350" s="185">
        <f t="shared" si="21"/>
        <v>2.0999999999999908E-2</v>
      </c>
      <c r="P350" s="185">
        <f t="shared" si="22"/>
        <v>3.9999999999999591E-2</v>
      </c>
      <c r="Q350" s="185">
        <f t="shared" si="23"/>
        <v>0</v>
      </c>
      <c r="T350" s="185"/>
    </row>
    <row r="351" spans="1:20" x14ac:dyDescent="0.25">
      <c r="A351" s="189" t="s">
        <v>1464</v>
      </c>
      <c r="B351" s="211">
        <v>36</v>
      </c>
      <c r="C351" s="211" t="s">
        <v>1168</v>
      </c>
      <c r="D351" s="211" t="s">
        <v>1593</v>
      </c>
      <c r="E351" s="186" t="s">
        <v>1508</v>
      </c>
      <c r="F351" s="186">
        <v>20180522</v>
      </c>
      <c r="G351" s="186" t="s">
        <v>576</v>
      </c>
      <c r="H351" s="187">
        <v>2.1404999999999998</v>
      </c>
      <c r="I351" s="185">
        <v>2.1960999999999999</v>
      </c>
      <c r="J351" s="185">
        <v>2.1568000000000001</v>
      </c>
      <c r="K351" s="89">
        <v>2.1551999999999998</v>
      </c>
      <c r="L351" s="89">
        <v>15.0085</v>
      </c>
      <c r="M351" s="89">
        <v>15.019</v>
      </c>
      <c r="N351" s="185">
        <f t="shared" si="20"/>
        <v>5.5600000000000094E-2</v>
      </c>
      <c r="O351" s="185">
        <f t="shared" si="21"/>
        <v>1.6300000000000203E-2</v>
      </c>
      <c r="P351" s="185">
        <f t="shared" si="22"/>
        <v>1.4699999999999935E-2</v>
      </c>
      <c r="Q351" s="185">
        <f t="shared" si="23"/>
        <v>1.0500000000000398E-2</v>
      </c>
      <c r="T351" s="185"/>
    </row>
    <row r="352" spans="1:20" x14ac:dyDescent="0.25">
      <c r="A352" s="189" t="s">
        <v>1464</v>
      </c>
      <c r="B352" s="211">
        <v>36</v>
      </c>
      <c r="C352" s="211" t="s">
        <v>1168</v>
      </c>
      <c r="D352" s="211" t="s">
        <v>1593</v>
      </c>
      <c r="E352" s="186" t="s">
        <v>1509</v>
      </c>
      <c r="F352" s="186">
        <v>20180522</v>
      </c>
      <c r="G352" s="186" t="s">
        <v>576</v>
      </c>
      <c r="H352" s="187">
        <v>2.0871</v>
      </c>
      <c r="I352" s="185">
        <v>2.1467999999999998</v>
      </c>
      <c r="J352" s="185">
        <v>2.1048</v>
      </c>
      <c r="N352" s="185">
        <f t="shared" si="20"/>
        <v>5.9699999999999864E-2</v>
      </c>
      <c r="O352" s="185">
        <f t="shared" si="21"/>
        <v>1.7700000000000049E-2</v>
      </c>
      <c r="P352" s="185">
        <f t="shared" si="22"/>
        <v>-2.0871</v>
      </c>
      <c r="Q352" s="185">
        <f t="shared" si="23"/>
        <v>0</v>
      </c>
      <c r="T352" s="185"/>
    </row>
    <row r="353" spans="1:20" x14ac:dyDescent="0.25">
      <c r="A353" s="189" t="s">
        <v>1464</v>
      </c>
      <c r="B353" s="211">
        <v>36</v>
      </c>
      <c r="C353" s="211" t="s">
        <v>1168</v>
      </c>
      <c r="E353" s="186" t="s">
        <v>1510</v>
      </c>
      <c r="F353" s="186">
        <v>20180522</v>
      </c>
      <c r="G353" s="186" t="s">
        <v>576</v>
      </c>
      <c r="H353" s="187">
        <v>1.9085000000000001</v>
      </c>
      <c r="I353" s="185">
        <v>1.9651000000000001</v>
      </c>
      <c r="J353" s="185">
        <v>1.9256</v>
      </c>
      <c r="K353" s="185">
        <v>1.9232</v>
      </c>
      <c r="L353" s="89">
        <v>14.482200000000001</v>
      </c>
      <c r="M353" s="89">
        <v>14.489699999999999</v>
      </c>
      <c r="N353" s="185">
        <f t="shared" si="20"/>
        <v>5.6599999999999984E-2</v>
      </c>
      <c r="O353" s="185">
        <f t="shared" si="21"/>
        <v>1.7099999999999893E-2</v>
      </c>
      <c r="P353" s="185">
        <f t="shared" si="22"/>
        <v>1.4699999999999935E-2</v>
      </c>
      <c r="Q353" s="185">
        <f t="shared" si="23"/>
        <v>7.4999999999985079E-3</v>
      </c>
      <c r="T353" s="185"/>
    </row>
    <row r="354" spans="1:20" x14ac:dyDescent="0.25">
      <c r="A354" s="189" t="s">
        <v>1464</v>
      </c>
      <c r="B354" s="211">
        <v>36</v>
      </c>
      <c r="C354" s="211" t="s">
        <v>1168</v>
      </c>
      <c r="E354" s="186" t="s">
        <v>1511</v>
      </c>
      <c r="F354" s="186">
        <v>20180522</v>
      </c>
      <c r="G354" s="186" t="s">
        <v>576</v>
      </c>
      <c r="H354" s="187">
        <v>2.0714000000000001</v>
      </c>
      <c r="I354" s="185">
        <v>2.1215999999999999</v>
      </c>
      <c r="J354" s="185">
        <v>2.0851000000000002</v>
      </c>
      <c r="K354" s="89">
        <v>2.0851000000000002</v>
      </c>
      <c r="L354" s="89">
        <v>14.926600000000001</v>
      </c>
      <c r="M354" s="89">
        <v>14.932</v>
      </c>
      <c r="N354" s="185">
        <f t="shared" si="20"/>
        <v>5.01999999999998E-2</v>
      </c>
      <c r="O354" s="185">
        <f t="shared" si="21"/>
        <v>1.3700000000000045E-2</v>
      </c>
      <c r="P354" s="185">
        <f t="shared" si="22"/>
        <v>1.3700000000000045E-2</v>
      </c>
      <c r="Q354" s="185">
        <f t="shared" si="23"/>
        <v>5.3999999999998494E-3</v>
      </c>
      <c r="T354" s="185"/>
    </row>
    <row r="355" spans="1:20" x14ac:dyDescent="0.25">
      <c r="A355" s="189" t="s">
        <v>1464</v>
      </c>
      <c r="B355" s="211">
        <v>33</v>
      </c>
      <c r="C355" s="211" t="s">
        <v>1168</v>
      </c>
      <c r="D355" s="211" t="s">
        <v>1593</v>
      </c>
      <c r="E355" s="211" t="s">
        <v>1512</v>
      </c>
      <c r="F355" s="211">
        <v>20180520</v>
      </c>
      <c r="G355" s="211" t="s">
        <v>575</v>
      </c>
      <c r="H355" s="185">
        <v>2.0653999999999999</v>
      </c>
      <c r="I355" s="185">
        <v>2.1516000000000002</v>
      </c>
      <c r="J355" s="185">
        <v>2.0958000000000001</v>
      </c>
      <c r="K355" s="185">
        <v>2.1092</v>
      </c>
      <c r="L355" s="89">
        <v>14.0716</v>
      </c>
      <c r="M355" s="89">
        <v>14.0824</v>
      </c>
      <c r="N355" s="185">
        <f t="shared" si="20"/>
        <v>8.6200000000000276E-2</v>
      </c>
      <c r="O355" s="185">
        <f t="shared" si="21"/>
        <v>3.0400000000000205E-2</v>
      </c>
      <c r="P355" s="185">
        <f t="shared" si="22"/>
        <v>4.3800000000000061E-2</v>
      </c>
      <c r="Q355" s="185">
        <f t="shared" si="23"/>
        <v>1.0799999999999699E-2</v>
      </c>
      <c r="R355" s="185">
        <v>2.2351999999999997E-3</v>
      </c>
      <c r="S355" s="185" t="s">
        <v>1512</v>
      </c>
      <c r="T355" s="185"/>
    </row>
    <row r="356" spans="1:20" x14ac:dyDescent="0.25">
      <c r="A356" s="189" t="s">
        <v>1464</v>
      </c>
      <c r="B356" s="211">
        <v>33</v>
      </c>
      <c r="C356" s="211" t="s">
        <v>1168</v>
      </c>
      <c r="D356" s="211" t="s">
        <v>1593</v>
      </c>
      <c r="E356" s="211" t="s">
        <v>1513</v>
      </c>
      <c r="F356" s="211">
        <v>20180520</v>
      </c>
      <c r="G356" s="211" t="s">
        <v>575</v>
      </c>
      <c r="H356" s="185">
        <v>1.9557</v>
      </c>
      <c r="I356" s="185">
        <v>2.0177</v>
      </c>
      <c r="J356" s="185">
        <v>1.9766999999999999</v>
      </c>
      <c r="K356" s="185">
        <v>1.9896</v>
      </c>
      <c r="L356" s="89">
        <v>14.350300000000001</v>
      </c>
      <c r="M356" s="89">
        <v>14.3581</v>
      </c>
      <c r="N356" s="185">
        <f t="shared" si="20"/>
        <v>6.2000000000000055E-2</v>
      </c>
      <c r="O356" s="185">
        <f t="shared" si="21"/>
        <v>2.0999999999999908E-2</v>
      </c>
      <c r="P356" s="185">
        <f t="shared" si="22"/>
        <v>3.3900000000000041E-2</v>
      </c>
      <c r="Q356" s="185">
        <f t="shared" si="23"/>
        <v>7.799999999999585E-3</v>
      </c>
      <c r="R356" s="185">
        <v>1.4827999999999998E-3</v>
      </c>
      <c r="S356" s="185" t="s">
        <v>1513</v>
      </c>
      <c r="T356" s="185"/>
    </row>
    <row r="357" spans="1:20" x14ac:dyDescent="0.25">
      <c r="A357" s="189" t="s">
        <v>1464</v>
      </c>
      <c r="B357" s="211">
        <v>33</v>
      </c>
      <c r="C357" s="211" t="s">
        <v>1168</v>
      </c>
      <c r="E357" s="211" t="s">
        <v>1514</v>
      </c>
      <c r="F357" s="211">
        <v>20180520</v>
      </c>
      <c r="G357" s="211" t="s">
        <v>575</v>
      </c>
      <c r="H357" s="185">
        <v>2.2120000000000002</v>
      </c>
      <c r="I357" s="185">
        <v>2.3029999999999999</v>
      </c>
      <c r="J357" s="185">
        <v>2.2427000000000001</v>
      </c>
      <c r="K357" s="89">
        <v>2.2465000000000002</v>
      </c>
      <c r="L357" s="89">
        <v>14.821999999999999</v>
      </c>
      <c r="M357" s="89">
        <v>14.8337</v>
      </c>
      <c r="N357" s="185">
        <f t="shared" si="20"/>
        <v>9.0999999999999748E-2</v>
      </c>
      <c r="O357" s="185">
        <f t="shared" si="21"/>
        <v>3.069999999999995E-2</v>
      </c>
      <c r="P357" s="185">
        <f t="shared" si="22"/>
        <v>3.4499999999999975E-2</v>
      </c>
      <c r="Q357" s="185">
        <f t="shared" si="23"/>
        <v>1.1700000000001154E-2</v>
      </c>
      <c r="R357" s="185">
        <v>1.9995999999999998E-3</v>
      </c>
      <c r="S357" s="185" t="s">
        <v>1514</v>
      </c>
      <c r="T357" s="185"/>
    </row>
    <row r="358" spans="1:20" x14ac:dyDescent="0.25">
      <c r="A358" s="189" t="s">
        <v>1464</v>
      </c>
      <c r="B358" s="211">
        <v>33</v>
      </c>
      <c r="C358" s="211" t="s">
        <v>1168</v>
      </c>
      <c r="E358" s="211" t="s">
        <v>1515</v>
      </c>
      <c r="F358" s="211">
        <v>20180520</v>
      </c>
      <c r="G358" s="211" t="s">
        <v>575</v>
      </c>
      <c r="H358" s="185">
        <v>2.0746000000000002</v>
      </c>
      <c r="I358" s="185">
        <v>2.1663999999999999</v>
      </c>
      <c r="J358" s="185">
        <v>2.1057000000000001</v>
      </c>
      <c r="K358" s="185">
        <v>2.113</v>
      </c>
      <c r="L358" s="89">
        <v>14.3698</v>
      </c>
      <c r="M358" s="89">
        <v>14.3812</v>
      </c>
      <c r="N358" s="185">
        <f t="shared" si="20"/>
        <v>9.179999999999966E-2</v>
      </c>
      <c r="O358" s="185">
        <f t="shared" si="21"/>
        <v>3.1099999999999905E-2</v>
      </c>
      <c r="P358" s="185">
        <f t="shared" si="22"/>
        <v>3.8399999999999768E-2</v>
      </c>
      <c r="Q358" s="185">
        <f t="shared" si="23"/>
        <v>1.1400000000000077E-2</v>
      </c>
      <c r="R358" s="185">
        <v>2.2256000000000003E-3</v>
      </c>
      <c r="S358" s="185" t="s">
        <v>1515</v>
      </c>
      <c r="T358" s="185"/>
    </row>
    <row r="359" spans="1:20" x14ac:dyDescent="0.25">
      <c r="A359" s="189" t="s">
        <v>1464</v>
      </c>
      <c r="B359" s="211">
        <v>35</v>
      </c>
      <c r="C359" s="211" t="s">
        <v>1168</v>
      </c>
      <c r="D359" s="211" t="s">
        <v>1593</v>
      </c>
      <c r="E359" s="211" t="s">
        <v>1516</v>
      </c>
      <c r="F359" s="211">
        <v>20180520</v>
      </c>
      <c r="G359" s="211" t="s">
        <v>575</v>
      </c>
      <c r="H359" s="185">
        <v>1.9645999999999999</v>
      </c>
      <c r="I359" s="185">
        <v>2.0562999999999998</v>
      </c>
      <c r="J359" s="185">
        <v>1.9970000000000001</v>
      </c>
      <c r="K359" s="185">
        <v>2.0095999999999998</v>
      </c>
      <c r="L359" s="89">
        <v>14.9672</v>
      </c>
      <c r="M359" s="89">
        <v>14.977600000000001</v>
      </c>
      <c r="N359" s="185">
        <f t="shared" si="20"/>
        <v>9.1699999999999893E-2</v>
      </c>
      <c r="O359" s="185">
        <f t="shared" si="21"/>
        <v>3.2400000000000206E-2</v>
      </c>
      <c r="P359" s="185">
        <f t="shared" si="22"/>
        <v>4.4999999999999929E-2</v>
      </c>
      <c r="Q359" s="185">
        <f t="shared" si="23"/>
        <v>1.0400000000000631E-2</v>
      </c>
      <c r="T359" s="185"/>
    </row>
    <row r="360" spans="1:20" x14ac:dyDescent="0.25">
      <c r="A360" s="189" t="s">
        <v>1464</v>
      </c>
      <c r="B360" s="211">
        <v>35</v>
      </c>
      <c r="C360" s="211" t="s">
        <v>1168</v>
      </c>
      <c r="D360" s="211" t="s">
        <v>1593</v>
      </c>
      <c r="E360" s="211" t="s">
        <v>1517</v>
      </c>
      <c r="F360" s="211">
        <v>20180521</v>
      </c>
      <c r="G360" s="211" t="s">
        <v>575</v>
      </c>
      <c r="H360" s="185">
        <v>2.1463999999999999</v>
      </c>
      <c r="I360" s="185">
        <v>2.23</v>
      </c>
      <c r="J360" s="185">
        <v>2.1749999999999998</v>
      </c>
      <c r="K360" s="185">
        <v>2.1886999999999999</v>
      </c>
      <c r="L360" s="89">
        <v>14.473100000000001</v>
      </c>
      <c r="M360" s="89">
        <v>14.4824</v>
      </c>
      <c r="N360" s="185">
        <f t="shared" si="20"/>
        <v>8.3600000000000119E-2</v>
      </c>
      <c r="O360" s="185">
        <f t="shared" si="21"/>
        <v>2.8599999999999959E-2</v>
      </c>
      <c r="P360" s="185">
        <f t="shared" si="22"/>
        <v>4.2300000000000004E-2</v>
      </c>
      <c r="Q360" s="185">
        <f t="shared" si="23"/>
        <v>9.2999999999996419E-3</v>
      </c>
      <c r="T360" s="185"/>
    </row>
    <row r="361" spans="1:20" x14ac:dyDescent="0.25">
      <c r="A361" s="189" t="s">
        <v>1464</v>
      </c>
      <c r="B361" s="211">
        <v>35</v>
      </c>
      <c r="C361" s="211" t="s">
        <v>1168</v>
      </c>
      <c r="E361" s="211" t="s">
        <v>1518</v>
      </c>
      <c r="F361" s="211">
        <v>20180521</v>
      </c>
      <c r="G361" s="211" t="s">
        <v>575</v>
      </c>
      <c r="H361" s="185">
        <v>1.9744999999999999</v>
      </c>
      <c r="I361" s="185">
        <v>2.0548999999999999</v>
      </c>
      <c r="J361" s="185">
        <v>2.0024000000000002</v>
      </c>
      <c r="K361" s="89">
        <v>2.0171999999999999</v>
      </c>
      <c r="L361" s="89">
        <v>13.9183</v>
      </c>
      <c r="M361" s="89">
        <v>13.9268</v>
      </c>
      <c r="N361" s="185">
        <f t="shared" si="20"/>
        <v>8.0400000000000027E-2</v>
      </c>
      <c r="O361" s="185">
        <f t="shared" si="21"/>
        <v>2.7900000000000258E-2</v>
      </c>
      <c r="P361" s="185">
        <f t="shared" si="22"/>
        <v>4.269999999999996E-2</v>
      </c>
      <c r="Q361" s="185">
        <f t="shared" si="23"/>
        <v>8.49999999999973E-3</v>
      </c>
      <c r="T361" s="185"/>
    </row>
    <row r="362" spans="1:20" x14ac:dyDescent="0.25">
      <c r="A362" s="189" t="s">
        <v>1464</v>
      </c>
      <c r="B362" s="211">
        <v>35</v>
      </c>
      <c r="C362" s="211" t="s">
        <v>1168</v>
      </c>
      <c r="E362" s="211" t="s">
        <v>1519</v>
      </c>
      <c r="F362" s="211">
        <v>20180521</v>
      </c>
      <c r="G362" s="211" t="s">
        <v>575</v>
      </c>
      <c r="H362" s="185">
        <v>2.1347999999999998</v>
      </c>
      <c r="I362" s="185">
        <v>2.2197</v>
      </c>
      <c r="J362" s="185">
        <v>2.1644999999999999</v>
      </c>
      <c r="K362" s="89">
        <v>2.1789999999999998</v>
      </c>
      <c r="L362" s="89">
        <v>14.936500000000001</v>
      </c>
      <c r="M362" s="89">
        <v>14.946</v>
      </c>
      <c r="N362" s="185">
        <f t="shared" si="20"/>
        <v>8.4900000000000198E-2</v>
      </c>
      <c r="O362" s="185">
        <f t="shared" si="21"/>
        <v>2.970000000000006E-2</v>
      </c>
      <c r="P362" s="185">
        <f t="shared" si="22"/>
        <v>4.4200000000000017E-2</v>
      </c>
      <c r="Q362" s="185">
        <f t="shared" si="23"/>
        <v>9.4999999999991758E-3</v>
      </c>
      <c r="T362" s="185"/>
    </row>
    <row r="363" spans="1:20" x14ac:dyDescent="0.25">
      <c r="A363" s="189" t="s">
        <v>1464</v>
      </c>
      <c r="B363" s="211">
        <v>36</v>
      </c>
      <c r="C363" s="211" t="s">
        <v>1168</v>
      </c>
      <c r="D363" s="211" t="s">
        <v>1593</v>
      </c>
      <c r="E363" s="59" t="s">
        <v>1520</v>
      </c>
      <c r="F363" s="211">
        <v>20180521</v>
      </c>
      <c r="G363" s="211" t="s">
        <v>575</v>
      </c>
      <c r="H363" s="89">
        <v>2.1150000000000002</v>
      </c>
      <c r="I363" s="89">
        <v>2.1960000000000002</v>
      </c>
      <c r="J363" s="89">
        <v>2.1435</v>
      </c>
      <c r="K363" s="89">
        <v>2.1374</v>
      </c>
      <c r="L363" s="89">
        <v>15.005699999999999</v>
      </c>
      <c r="M363" s="89">
        <v>15.0168</v>
      </c>
      <c r="N363" s="185">
        <f t="shared" si="20"/>
        <v>8.0999999999999961E-2</v>
      </c>
      <c r="O363" s="185">
        <f t="shared" si="21"/>
        <v>2.8499999999999748E-2</v>
      </c>
      <c r="P363" s="185">
        <f t="shared" si="22"/>
        <v>2.2399999999999753E-2</v>
      </c>
      <c r="Q363" s="185">
        <f t="shared" si="23"/>
        <v>1.1100000000000776E-2</v>
      </c>
      <c r="T363" s="185"/>
    </row>
    <row r="364" spans="1:20" x14ac:dyDescent="0.25">
      <c r="A364" s="152" t="s">
        <v>1464</v>
      </c>
      <c r="B364" s="211">
        <v>36</v>
      </c>
      <c r="C364" s="211" t="s">
        <v>1168</v>
      </c>
      <c r="D364" s="211" t="s">
        <v>1593</v>
      </c>
      <c r="E364" s="211" t="s">
        <v>1521</v>
      </c>
      <c r="F364" s="211">
        <v>20180521</v>
      </c>
      <c r="G364" s="211" t="s">
        <v>575</v>
      </c>
      <c r="H364" s="185">
        <v>2.0114000000000001</v>
      </c>
      <c r="I364" s="185">
        <v>2.2107000000000001</v>
      </c>
      <c r="J364" s="185">
        <v>2.1457000000000002</v>
      </c>
      <c r="K364" s="89">
        <v>2.1379000000000001</v>
      </c>
      <c r="L364" s="89">
        <v>15.087300000000001</v>
      </c>
      <c r="M364" s="89">
        <v>15.1008</v>
      </c>
      <c r="N364" s="185">
        <f t="shared" si="20"/>
        <v>0.19930000000000003</v>
      </c>
      <c r="O364" s="185">
        <f t="shared" si="21"/>
        <v>0.13430000000000009</v>
      </c>
      <c r="P364" s="185">
        <f t="shared" si="22"/>
        <v>0.12650000000000006</v>
      </c>
      <c r="Q364" s="185">
        <f t="shared" si="23"/>
        <v>1.3499999999998735E-2</v>
      </c>
      <c r="T364" s="185"/>
    </row>
    <row r="365" spans="1:20" x14ac:dyDescent="0.25">
      <c r="A365" s="189" t="s">
        <v>1464</v>
      </c>
      <c r="B365" s="211">
        <v>36</v>
      </c>
      <c r="C365" s="211" t="s">
        <v>1168</v>
      </c>
      <c r="E365" s="211" t="s">
        <v>1522</v>
      </c>
      <c r="F365" s="211">
        <v>20180521</v>
      </c>
      <c r="G365" s="211" t="s">
        <v>575</v>
      </c>
      <c r="H365" s="185">
        <v>2.0678999999999998</v>
      </c>
      <c r="I365" s="185">
        <v>2.1503000000000001</v>
      </c>
      <c r="J365" s="185">
        <v>2.0981000000000001</v>
      </c>
      <c r="K365" s="89">
        <v>2.0901999999999998</v>
      </c>
      <c r="L365" s="89">
        <v>14.2995</v>
      </c>
      <c r="M365" s="89">
        <v>14.310600000000001</v>
      </c>
      <c r="N365" s="185">
        <f t="shared" si="20"/>
        <v>8.2400000000000251E-2</v>
      </c>
      <c r="O365" s="185">
        <f t="shared" si="21"/>
        <v>3.0200000000000227E-2</v>
      </c>
      <c r="P365" s="185">
        <f t="shared" si="22"/>
        <v>2.2299999999999986E-2</v>
      </c>
      <c r="Q365" s="185">
        <f t="shared" si="23"/>
        <v>1.1100000000000776E-2</v>
      </c>
      <c r="T365" s="185"/>
    </row>
    <row r="366" spans="1:20" x14ac:dyDescent="0.25">
      <c r="A366" s="189" t="s">
        <v>1464</v>
      </c>
      <c r="B366" s="211">
        <v>36</v>
      </c>
      <c r="C366" s="211" t="s">
        <v>1168</v>
      </c>
      <c r="E366" s="211" t="s">
        <v>1523</v>
      </c>
      <c r="F366" s="211">
        <v>20180521</v>
      </c>
      <c r="G366" s="211" t="s">
        <v>575</v>
      </c>
      <c r="H366" s="185">
        <v>2.0280999999999998</v>
      </c>
      <c r="I366" s="185">
        <v>2.097</v>
      </c>
      <c r="J366" s="185">
        <v>2.0516999999999999</v>
      </c>
      <c r="K366" s="89">
        <v>2.048</v>
      </c>
      <c r="L366" s="89">
        <v>14.9857</v>
      </c>
      <c r="M366" s="89">
        <v>14.9953</v>
      </c>
      <c r="N366" s="185">
        <f t="shared" si="20"/>
        <v>6.8900000000000183E-2</v>
      </c>
      <c r="O366" s="185">
        <f t="shared" si="21"/>
        <v>2.3600000000000065E-2</v>
      </c>
      <c r="P366" s="185">
        <f t="shared" si="22"/>
        <v>1.9900000000000251E-2</v>
      </c>
      <c r="Q366" s="185">
        <f t="shared" si="23"/>
        <v>9.6000000000007191E-3</v>
      </c>
      <c r="T366" s="185"/>
    </row>
    <row r="367" spans="1:20" x14ac:dyDescent="0.25">
      <c r="A367" s="189" t="s">
        <v>1464</v>
      </c>
      <c r="B367" s="211">
        <v>37</v>
      </c>
      <c r="C367" s="211" t="s">
        <v>1168</v>
      </c>
      <c r="D367" s="211" t="s">
        <v>1593</v>
      </c>
      <c r="E367" s="211" t="s">
        <v>1524</v>
      </c>
      <c r="F367" s="211">
        <v>20180521</v>
      </c>
      <c r="G367" s="211" t="s">
        <v>575</v>
      </c>
      <c r="H367" s="185">
        <v>1.966</v>
      </c>
      <c r="I367" s="185">
        <v>2.0449000000000002</v>
      </c>
      <c r="J367" s="185">
        <v>1.9897</v>
      </c>
      <c r="K367" s="89">
        <v>1.9845999999999999</v>
      </c>
      <c r="L367" s="89">
        <v>14.3794</v>
      </c>
      <c r="M367" s="89">
        <v>14.386900000000001</v>
      </c>
      <c r="N367" s="185">
        <f t="shared" si="20"/>
        <v>7.8900000000000192E-2</v>
      </c>
      <c r="O367" s="185">
        <f t="shared" si="21"/>
        <v>2.3700000000000054E-2</v>
      </c>
      <c r="P367" s="185">
        <f t="shared" si="22"/>
        <v>1.859999999999995E-2</v>
      </c>
      <c r="Q367" s="185">
        <f t="shared" si="23"/>
        <v>7.5000000000002842E-3</v>
      </c>
      <c r="T367" s="185"/>
    </row>
    <row r="368" spans="1:20" x14ac:dyDescent="0.25">
      <c r="A368" s="189" t="s">
        <v>1464</v>
      </c>
      <c r="B368" s="211">
        <v>37</v>
      </c>
      <c r="C368" s="211" t="s">
        <v>1168</v>
      </c>
      <c r="D368" s="211" t="s">
        <v>1593</v>
      </c>
      <c r="E368" s="211" t="s">
        <v>1525</v>
      </c>
      <c r="F368" s="211">
        <v>20180521</v>
      </c>
      <c r="G368" s="211" t="s">
        <v>575</v>
      </c>
      <c r="H368" s="185">
        <v>2.0291999999999999</v>
      </c>
      <c r="I368" s="185">
        <v>2.1274999999999999</v>
      </c>
      <c r="J368" s="185">
        <v>2.0619999999999998</v>
      </c>
      <c r="K368" s="185">
        <v>2.0533000000000001</v>
      </c>
      <c r="L368" s="89">
        <v>15.402900000000001</v>
      </c>
      <c r="M368" s="89">
        <v>15.4153</v>
      </c>
      <c r="N368" s="185">
        <f t="shared" si="20"/>
        <v>9.8300000000000054E-2</v>
      </c>
      <c r="O368" s="185">
        <f t="shared" si="21"/>
        <v>3.279999999999994E-2</v>
      </c>
      <c r="P368" s="185">
        <f t="shared" si="22"/>
        <v>2.4100000000000232E-2</v>
      </c>
      <c r="Q368" s="185">
        <f t="shared" si="23"/>
        <v>1.2399999999999523E-2</v>
      </c>
      <c r="T368" s="185"/>
    </row>
    <row r="369" spans="1:20" x14ac:dyDescent="0.25">
      <c r="A369" s="189" t="s">
        <v>1464</v>
      </c>
      <c r="B369" s="211">
        <v>37</v>
      </c>
      <c r="C369" s="211" t="s">
        <v>1168</v>
      </c>
      <c r="E369" s="211" t="s">
        <v>1526</v>
      </c>
      <c r="F369" s="211">
        <v>20180521</v>
      </c>
      <c r="G369" s="211" t="s">
        <v>575</v>
      </c>
      <c r="H369" s="185">
        <v>2.1467999999999998</v>
      </c>
      <c r="I369" s="185">
        <v>2.2269000000000001</v>
      </c>
      <c r="J369" s="185">
        <v>2.1751999999999998</v>
      </c>
      <c r="K369" s="185">
        <v>2.1684999999999999</v>
      </c>
      <c r="L369" s="89">
        <v>14.927099999999999</v>
      </c>
      <c r="M369" s="89">
        <v>14.936</v>
      </c>
      <c r="N369" s="185">
        <f t="shared" si="20"/>
        <v>8.0100000000000282E-2</v>
      </c>
      <c r="O369" s="185">
        <f t="shared" si="21"/>
        <v>2.8399999999999981E-2</v>
      </c>
      <c r="P369" s="185">
        <f t="shared" si="22"/>
        <v>2.1700000000000053E-2</v>
      </c>
      <c r="Q369" s="185">
        <f t="shared" si="23"/>
        <v>8.9000000000005741E-3</v>
      </c>
      <c r="T369" s="185"/>
    </row>
    <row r="370" spans="1:20" x14ac:dyDescent="0.25">
      <c r="A370" s="189" t="s">
        <v>1464</v>
      </c>
      <c r="B370" s="211">
        <v>37</v>
      </c>
      <c r="C370" s="211" t="s">
        <v>1168</v>
      </c>
      <c r="E370" s="211" t="s">
        <v>1527</v>
      </c>
      <c r="F370" s="211">
        <v>20180521</v>
      </c>
      <c r="G370" s="211" t="s">
        <v>575</v>
      </c>
      <c r="H370" s="185">
        <v>2.1777000000000002</v>
      </c>
      <c r="I370" s="185">
        <v>2.2522000000000002</v>
      </c>
      <c r="J370" s="185">
        <v>2.2042000000000002</v>
      </c>
      <c r="K370" s="185">
        <v>2.1977000000000002</v>
      </c>
      <c r="L370" s="89">
        <v>15.5326</v>
      </c>
      <c r="M370" s="89">
        <v>15.540800000000001</v>
      </c>
      <c r="N370" s="185">
        <f t="shared" si="20"/>
        <v>7.4500000000000011E-2</v>
      </c>
      <c r="O370" s="185">
        <f t="shared" si="21"/>
        <v>2.6499999999999968E-2</v>
      </c>
      <c r="P370" s="185">
        <f t="shared" si="22"/>
        <v>2.0000000000000018E-2</v>
      </c>
      <c r="Q370" s="185">
        <f t="shared" si="23"/>
        <v>8.2000000000004292E-3</v>
      </c>
      <c r="T370" s="185"/>
    </row>
    <row r="371" spans="1:20" x14ac:dyDescent="0.25">
      <c r="A371" s="189" t="s">
        <v>1464</v>
      </c>
      <c r="B371" s="211">
        <v>37</v>
      </c>
      <c r="C371" s="211" t="s">
        <v>1168</v>
      </c>
      <c r="E371" s="211" t="s">
        <v>1528</v>
      </c>
      <c r="F371" s="211">
        <v>20180521</v>
      </c>
      <c r="G371" s="211" t="s">
        <v>575</v>
      </c>
      <c r="H371" s="185">
        <v>2.0209000000000001</v>
      </c>
      <c r="I371" s="185">
        <v>2.1095999999999999</v>
      </c>
      <c r="J371" s="185">
        <v>2.0518999999999998</v>
      </c>
      <c r="K371" s="185">
        <v>2.0432999999999999</v>
      </c>
      <c r="L371" s="89">
        <v>14.2872</v>
      </c>
      <c r="M371" s="89">
        <v>14.298299999999999</v>
      </c>
      <c r="N371" s="185">
        <f t="shared" si="20"/>
        <v>8.8699999999999779E-2</v>
      </c>
      <c r="O371" s="185">
        <f t="shared" si="21"/>
        <v>3.0999999999999694E-2</v>
      </c>
      <c r="P371" s="185">
        <f t="shared" si="22"/>
        <v>2.2399999999999753E-2</v>
      </c>
      <c r="Q371" s="185">
        <f t="shared" si="23"/>
        <v>1.1099999999999E-2</v>
      </c>
      <c r="T371" s="185"/>
    </row>
    <row r="372" spans="1:20" x14ac:dyDescent="0.25">
      <c r="A372" s="189" t="s">
        <v>1464</v>
      </c>
      <c r="B372" s="211">
        <v>37</v>
      </c>
      <c r="C372" s="211" t="s">
        <v>1168</v>
      </c>
      <c r="E372" s="211" t="s">
        <v>1529</v>
      </c>
      <c r="F372" s="211">
        <v>20180521</v>
      </c>
      <c r="G372" s="211" t="s">
        <v>575</v>
      </c>
      <c r="H372" s="185">
        <v>2.0013999999999998</v>
      </c>
      <c r="I372" s="185">
        <v>2.0869</v>
      </c>
      <c r="J372" s="185">
        <v>2.0318000000000001</v>
      </c>
      <c r="K372" s="185">
        <v>2.0240999999999998</v>
      </c>
      <c r="L372" s="89">
        <v>14.016999999999999</v>
      </c>
      <c r="M372" s="89">
        <v>14.027699999999999</v>
      </c>
      <c r="N372" s="185">
        <f t="shared" si="20"/>
        <v>8.5500000000000131E-2</v>
      </c>
      <c r="O372" s="185">
        <f t="shared" si="21"/>
        <v>3.0400000000000205E-2</v>
      </c>
      <c r="P372" s="185">
        <f t="shared" si="22"/>
        <v>2.2699999999999942E-2</v>
      </c>
      <c r="Q372" s="185">
        <f t="shared" si="23"/>
        <v>1.0699999999999932E-2</v>
      </c>
      <c r="T372" s="185"/>
    </row>
    <row r="373" spans="1:20" x14ac:dyDescent="0.25">
      <c r="A373" s="189" t="s">
        <v>1464</v>
      </c>
      <c r="B373" s="211">
        <v>37</v>
      </c>
      <c r="C373" s="211" t="s">
        <v>1168</v>
      </c>
      <c r="E373" s="211" t="s">
        <v>1530</v>
      </c>
      <c r="F373" s="211">
        <v>20180521</v>
      </c>
      <c r="G373" s="211" t="s">
        <v>575</v>
      </c>
      <c r="H373" s="185">
        <v>2.1282000000000001</v>
      </c>
      <c r="I373" s="185">
        <v>2.2262</v>
      </c>
      <c r="J373" s="185">
        <v>2.1615000000000002</v>
      </c>
      <c r="K373" s="185">
        <v>2.1520999999999999</v>
      </c>
      <c r="L373" s="89">
        <v>14.9489</v>
      </c>
      <c r="M373" s="89">
        <v>14.9612</v>
      </c>
      <c r="N373" s="185">
        <f t="shared" si="20"/>
        <v>9.7999999999999865E-2</v>
      </c>
      <c r="O373" s="185">
        <f t="shared" si="21"/>
        <v>3.3300000000000107E-2</v>
      </c>
      <c r="P373" s="185">
        <f t="shared" si="22"/>
        <v>2.389999999999981E-2</v>
      </c>
      <c r="Q373" s="185">
        <f t="shared" si="23"/>
        <v>1.2299999999999756E-2</v>
      </c>
      <c r="T373" s="185"/>
    </row>
    <row r="374" spans="1:20" x14ac:dyDescent="0.25">
      <c r="A374" s="189" t="s">
        <v>1464</v>
      </c>
      <c r="B374" s="211">
        <v>37</v>
      </c>
      <c r="C374" s="211" t="s">
        <v>1168</v>
      </c>
      <c r="E374" s="211" t="s">
        <v>1552</v>
      </c>
      <c r="F374" s="211">
        <v>20180522</v>
      </c>
      <c r="G374" s="211" t="s">
        <v>575</v>
      </c>
      <c r="H374" s="185">
        <v>1.9716</v>
      </c>
      <c r="I374" s="185">
        <v>2.0356000000000001</v>
      </c>
      <c r="J374" s="185">
        <v>1.9944</v>
      </c>
      <c r="K374" s="89">
        <v>1.9896</v>
      </c>
      <c r="L374" s="89">
        <v>14.8833</v>
      </c>
      <c r="M374" s="89">
        <v>14.892099999999999</v>
      </c>
      <c r="N374" s="185">
        <f t="shared" si="20"/>
        <v>6.4000000000000057E-2</v>
      </c>
      <c r="O374" s="185">
        <f t="shared" si="21"/>
        <v>2.2799999999999931E-2</v>
      </c>
      <c r="P374" s="185">
        <f t="shared" si="22"/>
        <v>1.8000000000000016E-2</v>
      </c>
      <c r="Q374" s="185">
        <f t="shared" si="23"/>
        <v>8.7999999999990308E-3</v>
      </c>
      <c r="T374" s="185"/>
    </row>
    <row r="375" spans="1:20" x14ac:dyDescent="0.25">
      <c r="A375" s="189">
        <v>20180131</v>
      </c>
      <c r="B375" s="211">
        <v>1</v>
      </c>
      <c r="C375" s="186" t="s">
        <v>1435</v>
      </c>
      <c r="D375" s="186"/>
      <c r="E375" s="186" t="s">
        <v>1016</v>
      </c>
      <c r="F375" s="186">
        <v>20180222</v>
      </c>
      <c r="G375" s="186" t="s">
        <v>575</v>
      </c>
      <c r="H375" s="187">
        <v>1.9426000000000001</v>
      </c>
      <c r="I375" s="187">
        <v>2.0209999999999999</v>
      </c>
      <c r="J375" s="187">
        <v>1.968</v>
      </c>
      <c r="K375" s="185">
        <v>1.9729000000000001</v>
      </c>
      <c r="L375" s="89">
        <v>14.462400000000001</v>
      </c>
      <c r="M375" s="89">
        <v>14.471500000000001</v>
      </c>
      <c r="N375" s="185">
        <f t="shared" si="20"/>
        <v>7.8399999999999803E-2</v>
      </c>
      <c r="O375" s="185">
        <f t="shared" si="21"/>
        <v>2.5399999999999867E-2</v>
      </c>
      <c r="P375" s="185">
        <f t="shared" si="22"/>
        <v>3.0299999999999994E-2</v>
      </c>
      <c r="Q375" s="185">
        <f t="shared" si="23"/>
        <v>9.100000000000108E-3</v>
      </c>
      <c r="T375" s="185"/>
    </row>
    <row r="376" spans="1:20" x14ac:dyDescent="0.25">
      <c r="A376" s="189">
        <v>20180131</v>
      </c>
      <c r="B376" s="211">
        <v>1</v>
      </c>
      <c r="C376" s="186" t="s">
        <v>1435</v>
      </c>
      <c r="D376" s="186"/>
      <c r="E376" s="186" t="s">
        <v>1026</v>
      </c>
      <c r="F376" s="186">
        <v>20180222</v>
      </c>
      <c r="G376" s="186" t="s">
        <v>575</v>
      </c>
      <c r="H376" s="187">
        <v>1.9749000000000001</v>
      </c>
      <c r="I376" s="187">
        <v>2.0568</v>
      </c>
      <c r="J376" s="187">
        <v>2.0232000000000001</v>
      </c>
      <c r="K376" s="185">
        <v>2.0062000000000002</v>
      </c>
      <c r="L376" s="89">
        <v>14.340400000000001</v>
      </c>
      <c r="M376" s="89">
        <v>14.3515</v>
      </c>
      <c r="N376" s="185">
        <f t="shared" si="20"/>
        <v>8.1899999999999862E-2</v>
      </c>
      <c r="O376" s="185">
        <f t="shared" si="21"/>
        <v>4.830000000000001E-2</v>
      </c>
      <c r="P376" s="185">
        <f t="shared" si="22"/>
        <v>3.1300000000000106E-2</v>
      </c>
      <c r="Q376" s="185">
        <f t="shared" si="23"/>
        <v>1.1099999999999E-2</v>
      </c>
      <c r="T376" s="185"/>
    </row>
    <row r="377" spans="1:20" x14ac:dyDescent="0.25">
      <c r="A377" s="189">
        <v>20180131</v>
      </c>
      <c r="B377" s="211">
        <v>2</v>
      </c>
      <c r="C377" s="186" t="s">
        <v>1435</v>
      </c>
      <c r="D377" s="186"/>
      <c r="E377" s="186" t="s">
        <v>1027</v>
      </c>
      <c r="F377" s="186">
        <v>20180222</v>
      </c>
      <c r="G377" s="186" t="s">
        <v>575</v>
      </c>
      <c r="H377" s="187">
        <v>1.909</v>
      </c>
      <c r="I377" s="187">
        <v>2.0123000000000002</v>
      </c>
      <c r="J377" s="187">
        <v>1.9474</v>
      </c>
      <c r="K377" s="185">
        <v>1.9357</v>
      </c>
      <c r="L377" s="89">
        <v>15.0159</v>
      </c>
      <c r="M377" s="89">
        <v>15.033099999999999</v>
      </c>
      <c r="N377" s="185">
        <f t="shared" si="20"/>
        <v>0.10330000000000017</v>
      </c>
      <c r="O377" s="185">
        <f t="shared" si="21"/>
        <v>3.839999999999999E-2</v>
      </c>
      <c r="P377" s="185">
        <f t="shared" si="22"/>
        <v>2.6699999999999946E-2</v>
      </c>
      <c r="Q377" s="185">
        <f t="shared" si="23"/>
        <v>1.7199999999998994E-2</v>
      </c>
      <c r="R377" s="185">
        <v>5.2371999999999991E-3</v>
      </c>
      <c r="S377" s="185" t="s">
        <v>1027</v>
      </c>
      <c r="T377" s="185"/>
    </row>
    <row r="378" spans="1:20" x14ac:dyDescent="0.25">
      <c r="A378" s="189">
        <v>20180131</v>
      </c>
      <c r="B378" s="211">
        <v>2</v>
      </c>
      <c r="C378" s="186" t="s">
        <v>1435</v>
      </c>
      <c r="D378" s="186"/>
      <c r="E378" s="186" t="s">
        <v>1028</v>
      </c>
      <c r="F378" s="186">
        <v>20180222</v>
      </c>
      <c r="G378" s="186" t="s">
        <v>575</v>
      </c>
      <c r="H378" s="187">
        <v>1.9496</v>
      </c>
      <c r="I378" s="187">
        <v>2.0299999999999998</v>
      </c>
      <c r="J378" s="187">
        <v>1.9787999999999999</v>
      </c>
      <c r="K378" s="185">
        <v>1.9702</v>
      </c>
      <c r="L378" s="89">
        <v>14.942500000000001</v>
      </c>
      <c r="M378" s="89">
        <v>14.9565</v>
      </c>
      <c r="N378" s="185">
        <f t="shared" si="20"/>
        <v>8.0399999999999805E-2</v>
      </c>
      <c r="O378" s="185">
        <f t="shared" si="21"/>
        <v>2.9199999999999893E-2</v>
      </c>
      <c r="P378" s="185">
        <f t="shared" si="22"/>
        <v>2.0599999999999952E-2</v>
      </c>
      <c r="Q378" s="185">
        <f t="shared" si="23"/>
        <v>1.3999999999999346E-2</v>
      </c>
      <c r="R378" s="185">
        <v>4.1920000000000005E-4</v>
      </c>
      <c r="S378" s="185" t="s">
        <v>1028</v>
      </c>
      <c r="T378" s="185"/>
    </row>
    <row r="379" spans="1:20" x14ac:dyDescent="0.25">
      <c r="A379" s="152">
        <v>20180131</v>
      </c>
      <c r="B379" s="211">
        <v>3</v>
      </c>
      <c r="C379" s="186" t="s">
        <v>1435</v>
      </c>
      <c r="D379" s="186"/>
      <c r="E379" s="186" t="s">
        <v>1029</v>
      </c>
      <c r="F379" s="186">
        <v>20180222</v>
      </c>
      <c r="G379" s="186" t="s">
        <v>575</v>
      </c>
      <c r="H379" s="187">
        <v>2.1734</v>
      </c>
      <c r="I379" s="187">
        <v>2.2671000000000001</v>
      </c>
      <c r="J379" s="187">
        <v>2.2069000000000001</v>
      </c>
      <c r="K379" s="185">
        <v>2.2147999999999999</v>
      </c>
      <c r="L379" s="185">
        <v>15.585900000000001</v>
      </c>
      <c r="M379" s="89">
        <v>15.601900000000001</v>
      </c>
      <c r="N379" s="185">
        <f t="shared" si="20"/>
        <v>9.3700000000000117E-2</v>
      </c>
      <c r="O379" s="185">
        <f t="shared" si="21"/>
        <v>3.3500000000000085E-2</v>
      </c>
      <c r="P379" s="185">
        <f t="shared" si="22"/>
        <v>4.1399999999999881E-2</v>
      </c>
      <c r="Q379" s="185">
        <f t="shared" si="23"/>
        <v>1.6000000000000014E-2</v>
      </c>
      <c r="R379" s="185">
        <v>9.6712000000000013E-3</v>
      </c>
      <c r="S379" s="185" t="s">
        <v>1029</v>
      </c>
      <c r="T379" s="185"/>
    </row>
    <row r="380" spans="1:20" x14ac:dyDescent="0.25">
      <c r="A380" s="152">
        <v>20180131</v>
      </c>
      <c r="B380" s="211">
        <v>3</v>
      </c>
      <c r="C380" s="186" t="s">
        <v>1435</v>
      </c>
      <c r="D380" s="186"/>
      <c r="E380" s="211" t="s">
        <v>1030</v>
      </c>
      <c r="F380" s="211">
        <v>20180222</v>
      </c>
      <c r="G380" s="211" t="s">
        <v>575</v>
      </c>
      <c r="H380" s="185">
        <v>1.9892000000000001</v>
      </c>
      <c r="I380" s="185">
        <v>2.0626000000000002</v>
      </c>
      <c r="J380" s="185">
        <v>2.0137</v>
      </c>
      <c r="K380" s="185">
        <v>2.028</v>
      </c>
      <c r="L380" s="185">
        <v>14.489699999999999</v>
      </c>
      <c r="M380" s="89">
        <v>14.500299999999999</v>
      </c>
      <c r="N380" s="185">
        <f t="shared" si="20"/>
        <v>7.3400000000000132E-2</v>
      </c>
      <c r="O380" s="185">
        <f t="shared" si="21"/>
        <v>2.4499999999999966E-2</v>
      </c>
      <c r="P380" s="185">
        <f t="shared" si="22"/>
        <v>3.8799999999999946E-2</v>
      </c>
      <c r="Q380" s="185">
        <f t="shared" si="23"/>
        <v>1.0600000000000165E-2</v>
      </c>
      <c r="R380" s="185">
        <v>4.1063999999999996E-3</v>
      </c>
      <c r="S380" s="185" t="s">
        <v>1030</v>
      </c>
      <c r="T380" s="185"/>
    </row>
    <row r="381" spans="1:20" x14ac:dyDescent="0.25">
      <c r="A381" s="189">
        <v>20180131</v>
      </c>
      <c r="B381" s="211">
        <v>4</v>
      </c>
      <c r="C381" s="186" t="s">
        <v>1435</v>
      </c>
      <c r="D381" s="186"/>
      <c r="E381" s="211" t="s">
        <v>1031</v>
      </c>
      <c r="F381" s="211">
        <v>20180223</v>
      </c>
      <c r="G381" s="211" t="s">
        <v>575</v>
      </c>
      <c r="H381" s="185">
        <v>1.9637</v>
      </c>
      <c r="I381" s="185">
        <v>2.0448</v>
      </c>
      <c r="J381" s="185">
        <v>1.9927999999999999</v>
      </c>
      <c r="K381" s="185">
        <v>2.0042</v>
      </c>
      <c r="L381" s="185">
        <v>15.6754</v>
      </c>
      <c r="M381" s="89">
        <v>15.696899999999999</v>
      </c>
      <c r="N381" s="185">
        <f t="shared" si="20"/>
        <v>8.109999999999995E-2</v>
      </c>
      <c r="O381" s="185">
        <f t="shared" si="21"/>
        <v>2.9099999999999904E-2</v>
      </c>
      <c r="P381" s="185">
        <f t="shared" si="22"/>
        <v>4.049999999999998E-2</v>
      </c>
      <c r="Q381" s="185">
        <f t="shared" si="23"/>
        <v>2.1499999999999631E-2</v>
      </c>
      <c r="R381" s="185">
        <v>2.6900000000000001E-3</v>
      </c>
      <c r="S381" s="185" t="s">
        <v>1031</v>
      </c>
      <c r="T381" s="185"/>
    </row>
    <row r="382" spans="1:20" x14ac:dyDescent="0.25">
      <c r="A382" s="189">
        <v>20180131</v>
      </c>
      <c r="B382" s="211">
        <v>4</v>
      </c>
      <c r="C382" s="186" t="s">
        <v>1435</v>
      </c>
      <c r="D382" s="186"/>
      <c r="E382" s="211" t="s">
        <v>1032</v>
      </c>
      <c r="F382" s="211">
        <v>20180223</v>
      </c>
      <c r="G382" s="211" t="s">
        <v>575</v>
      </c>
      <c r="H382" s="185">
        <v>1.9479</v>
      </c>
      <c r="I382" s="185">
        <v>2.0301999999999998</v>
      </c>
      <c r="J382" s="185">
        <v>1.9772000000000001</v>
      </c>
      <c r="K382" s="89">
        <v>1.9858</v>
      </c>
      <c r="L382" s="89">
        <v>15.403499999999999</v>
      </c>
      <c r="M382" s="89">
        <v>15.427899999999999</v>
      </c>
      <c r="N382" s="185">
        <f t="shared" si="20"/>
        <v>8.2299999999999818E-2</v>
      </c>
      <c r="O382" s="185">
        <f t="shared" si="21"/>
        <v>2.9300000000000104E-2</v>
      </c>
      <c r="P382" s="185">
        <f t="shared" si="22"/>
        <v>3.7900000000000045E-2</v>
      </c>
      <c r="Q382" s="185">
        <f t="shared" si="23"/>
        <v>2.4399999999999977E-2</v>
      </c>
      <c r="R382" s="185">
        <v>3.2559999999999998E-3</v>
      </c>
      <c r="S382" s="185" t="s">
        <v>1032</v>
      </c>
      <c r="T382" s="185"/>
    </row>
    <row r="383" spans="1:20" x14ac:dyDescent="0.25">
      <c r="A383" s="189">
        <v>20180131</v>
      </c>
      <c r="B383" s="211">
        <v>5</v>
      </c>
      <c r="C383" s="186" t="s">
        <v>1435</v>
      </c>
      <c r="D383" s="186"/>
      <c r="E383" s="211" t="s">
        <v>1033</v>
      </c>
      <c r="F383" s="211">
        <v>20180223</v>
      </c>
      <c r="G383" s="211" t="s">
        <v>575</v>
      </c>
      <c r="H383" s="185">
        <v>1.8348</v>
      </c>
      <c r="I383" s="185">
        <v>1.9185000000000001</v>
      </c>
      <c r="J383" s="185">
        <v>1.8663000000000001</v>
      </c>
      <c r="K383" s="185">
        <v>1.8746</v>
      </c>
      <c r="L383" s="89">
        <v>15.6309</v>
      </c>
      <c r="M383" s="89">
        <v>15.648400000000001</v>
      </c>
      <c r="N383" s="185">
        <f t="shared" si="20"/>
        <v>8.3700000000000108E-2</v>
      </c>
      <c r="O383" s="185">
        <f t="shared" si="21"/>
        <v>3.1500000000000083E-2</v>
      </c>
      <c r="P383" s="185">
        <f t="shared" si="22"/>
        <v>3.9800000000000058E-2</v>
      </c>
      <c r="Q383" s="185">
        <f t="shared" si="23"/>
        <v>1.7500000000000071E-2</v>
      </c>
      <c r="R383" s="185">
        <v>3.8159999999999999E-3</v>
      </c>
      <c r="S383" s="185" t="s">
        <v>1033</v>
      </c>
      <c r="T383" s="185"/>
    </row>
    <row r="384" spans="1:20" x14ac:dyDescent="0.25">
      <c r="A384" s="189">
        <v>20180131</v>
      </c>
      <c r="B384" s="211">
        <v>5</v>
      </c>
      <c r="C384" s="186" t="s">
        <v>1435</v>
      </c>
      <c r="D384" s="186"/>
      <c r="E384" s="211" t="s">
        <v>1034</v>
      </c>
      <c r="F384" s="211">
        <v>20180223</v>
      </c>
      <c r="G384" s="211" t="s">
        <v>575</v>
      </c>
      <c r="H384" s="185">
        <v>1.9778</v>
      </c>
      <c r="I384" s="185">
        <v>2.0453999999999999</v>
      </c>
      <c r="J384" s="185">
        <v>1.9930000000000001</v>
      </c>
      <c r="K384" s="185">
        <v>2.0021</v>
      </c>
      <c r="L384" s="89">
        <v>15.392899999999999</v>
      </c>
      <c r="M384" s="89">
        <v>15.409800000000001</v>
      </c>
      <c r="N384" s="185">
        <f t="shared" si="20"/>
        <v>6.7599999999999882E-2</v>
      </c>
      <c r="O384" s="185">
        <f t="shared" si="21"/>
        <v>1.5200000000000102E-2</v>
      </c>
      <c r="P384" s="185">
        <f t="shared" si="22"/>
        <v>2.4299999999999988E-2</v>
      </c>
      <c r="Q384" s="185">
        <f t="shared" si="23"/>
        <v>1.6900000000001469E-2</v>
      </c>
      <c r="R384" s="185">
        <v>3.4431999999999996E-3</v>
      </c>
      <c r="S384" s="185" t="s">
        <v>1034</v>
      </c>
      <c r="T384" s="185"/>
    </row>
    <row r="385" spans="1:20" x14ac:dyDescent="0.25">
      <c r="A385" s="189">
        <v>20180131</v>
      </c>
      <c r="B385" s="211">
        <v>6</v>
      </c>
      <c r="C385" s="186" t="s">
        <v>1435</v>
      </c>
      <c r="D385" s="186"/>
      <c r="E385" s="211" t="s">
        <v>1035</v>
      </c>
      <c r="F385" s="211">
        <v>20180223</v>
      </c>
      <c r="G385" s="211" t="s">
        <v>575</v>
      </c>
      <c r="H385" s="185">
        <v>1.9617</v>
      </c>
      <c r="I385" s="185">
        <v>2.0367000000000002</v>
      </c>
      <c r="J385" s="185">
        <v>2.0015000000000001</v>
      </c>
      <c r="K385" s="89">
        <v>2.0078999999999998</v>
      </c>
      <c r="L385" s="89">
        <v>14.761799999999999</v>
      </c>
      <c r="M385" s="89">
        <v>14.7707</v>
      </c>
      <c r="N385" s="185">
        <f t="shared" si="20"/>
        <v>7.5000000000000178E-2</v>
      </c>
      <c r="O385" s="185">
        <f t="shared" si="21"/>
        <v>3.9800000000000058E-2</v>
      </c>
      <c r="P385" s="185">
        <f t="shared" si="22"/>
        <v>4.6199999999999797E-2</v>
      </c>
      <c r="Q385" s="185">
        <f t="shared" si="23"/>
        <v>8.9000000000005741E-3</v>
      </c>
      <c r="R385" s="185">
        <v>5.1260000000000003E-3</v>
      </c>
      <c r="S385" s="185" t="s">
        <v>1035</v>
      </c>
      <c r="T385" s="185"/>
    </row>
    <row r="386" spans="1:20" x14ac:dyDescent="0.25">
      <c r="A386" s="189">
        <v>20180131</v>
      </c>
      <c r="B386" s="211">
        <v>6</v>
      </c>
      <c r="C386" s="186" t="s">
        <v>1435</v>
      </c>
      <c r="D386" s="186"/>
      <c r="E386" s="211" t="s">
        <v>1036</v>
      </c>
      <c r="F386" s="211">
        <v>20180223</v>
      </c>
      <c r="G386" s="211" t="s">
        <v>575</v>
      </c>
      <c r="H386" s="185">
        <v>1.9475</v>
      </c>
      <c r="I386" s="185">
        <v>2.0276000000000001</v>
      </c>
      <c r="J386" s="185">
        <v>1.9762999999999999</v>
      </c>
      <c r="K386" s="89">
        <v>1.9773000000000001</v>
      </c>
      <c r="L386" s="89">
        <v>15.2522</v>
      </c>
      <c r="M386" s="89">
        <v>15.2646</v>
      </c>
      <c r="N386" s="185">
        <f t="shared" ref="N386:N449" si="24">I386-H386</f>
        <v>8.010000000000006E-2</v>
      </c>
      <c r="O386" s="185">
        <f t="shared" ref="O386:O449" si="25">J386-H386</f>
        <v>2.8799999999999937E-2</v>
      </c>
      <c r="P386" s="185">
        <f t="shared" ref="P386:P449" si="26">K386-H386</f>
        <v>2.9800000000000049E-2</v>
      </c>
      <c r="Q386" s="185">
        <f t="shared" ref="Q386:Q449" si="27">M386-L386</f>
        <v>1.2399999999999523E-2</v>
      </c>
      <c r="R386" s="185">
        <v>6.6236000000000003E-3</v>
      </c>
      <c r="S386" s="185" t="s">
        <v>1036</v>
      </c>
      <c r="T386" s="185"/>
    </row>
    <row r="387" spans="1:20" x14ac:dyDescent="0.25">
      <c r="A387" s="189" t="s">
        <v>1124</v>
      </c>
      <c r="B387" s="211">
        <v>12</v>
      </c>
      <c r="C387" s="211" t="s">
        <v>1437</v>
      </c>
      <c r="E387" s="211" t="s">
        <v>1291</v>
      </c>
      <c r="F387" s="211">
        <v>20180228</v>
      </c>
      <c r="G387" s="211" t="s">
        <v>575</v>
      </c>
      <c r="H387" s="89">
        <v>2.0255000000000001</v>
      </c>
      <c r="I387" s="89">
        <v>2.0255000000000001</v>
      </c>
      <c r="J387" s="89">
        <v>2.0415999999999999</v>
      </c>
      <c r="K387" s="89">
        <v>2.0476000000000001</v>
      </c>
      <c r="L387" s="89">
        <v>15.7575</v>
      </c>
      <c r="M387" s="89">
        <v>15.762700000000001</v>
      </c>
      <c r="N387" s="185">
        <f t="shared" si="24"/>
        <v>0</v>
      </c>
      <c r="O387" s="185">
        <f t="shared" si="25"/>
        <v>1.6099999999999781E-2</v>
      </c>
      <c r="P387" s="185">
        <f t="shared" si="26"/>
        <v>2.2100000000000009E-2</v>
      </c>
      <c r="Q387" s="185">
        <f t="shared" si="27"/>
        <v>5.2000000000003155E-3</v>
      </c>
      <c r="R387" s="185">
        <v>2.1368000000000003E-3</v>
      </c>
      <c r="S387" s="185" t="s">
        <v>1291</v>
      </c>
      <c r="T387" s="185"/>
    </row>
    <row r="388" spans="1:20" x14ac:dyDescent="0.25">
      <c r="A388" s="189" t="s">
        <v>1124</v>
      </c>
      <c r="B388" s="211">
        <v>12</v>
      </c>
      <c r="C388" s="211" t="s">
        <v>1437</v>
      </c>
      <c r="E388" s="211" t="s">
        <v>1292</v>
      </c>
      <c r="F388" s="211">
        <v>20180228</v>
      </c>
      <c r="G388" s="211" t="s">
        <v>575</v>
      </c>
      <c r="H388" s="89">
        <v>2.2401</v>
      </c>
      <c r="I388" s="185">
        <v>2.2401</v>
      </c>
      <c r="J388" s="89">
        <v>2.2511999999999999</v>
      </c>
      <c r="K388" s="89">
        <v>2.2608999999999999</v>
      </c>
      <c r="L388" s="89">
        <v>14.5214</v>
      </c>
      <c r="M388" s="89">
        <v>14.5312</v>
      </c>
      <c r="N388" s="185">
        <f t="shared" si="24"/>
        <v>0</v>
      </c>
      <c r="O388" s="185">
        <f t="shared" si="25"/>
        <v>1.1099999999999888E-2</v>
      </c>
      <c r="P388" s="185">
        <f t="shared" si="26"/>
        <v>2.079999999999993E-2</v>
      </c>
      <c r="Q388" s="185">
        <f t="shared" si="27"/>
        <v>9.800000000000253E-3</v>
      </c>
      <c r="R388" s="185">
        <v>3.5255999999999994E-3</v>
      </c>
      <c r="S388" s="185" t="s">
        <v>1292</v>
      </c>
      <c r="T388" s="185"/>
    </row>
    <row r="389" spans="1:20" x14ac:dyDescent="0.25">
      <c r="A389" s="189" t="s">
        <v>1124</v>
      </c>
      <c r="B389" s="211">
        <v>12</v>
      </c>
      <c r="C389" s="211" t="s">
        <v>1437</v>
      </c>
      <c r="E389" s="211" t="s">
        <v>1293</v>
      </c>
      <c r="F389" s="211">
        <v>20180228</v>
      </c>
      <c r="G389" s="211" t="s">
        <v>575</v>
      </c>
      <c r="H389" s="185">
        <v>2.2262</v>
      </c>
      <c r="I389" s="185">
        <v>2.2262</v>
      </c>
      <c r="J389" s="185">
        <v>2.2587999999999999</v>
      </c>
      <c r="K389" s="89">
        <v>2.2612000000000001</v>
      </c>
      <c r="L389" s="89">
        <v>15.7033</v>
      </c>
      <c r="M389" s="89">
        <v>15.710100000000001</v>
      </c>
      <c r="N389" s="185">
        <f t="shared" si="24"/>
        <v>0</v>
      </c>
      <c r="O389" s="185">
        <f t="shared" si="25"/>
        <v>3.2599999999999962E-2</v>
      </c>
      <c r="P389" s="185">
        <f t="shared" si="26"/>
        <v>3.5000000000000142E-2</v>
      </c>
      <c r="Q389" s="185">
        <f t="shared" si="27"/>
        <v>6.8000000000001393E-3</v>
      </c>
      <c r="R389" s="185">
        <v>2.5563999999999999E-3</v>
      </c>
      <c r="S389" s="185" t="s">
        <v>1293</v>
      </c>
      <c r="T389" s="185"/>
    </row>
    <row r="390" spans="1:20" x14ac:dyDescent="0.25">
      <c r="A390" s="189" t="s">
        <v>1124</v>
      </c>
      <c r="B390" s="186">
        <v>10</v>
      </c>
      <c r="C390" s="186" t="s">
        <v>1436</v>
      </c>
      <c r="D390" s="186"/>
      <c r="E390" s="186" t="s">
        <v>1121</v>
      </c>
      <c r="F390" s="186">
        <v>20180228</v>
      </c>
      <c r="G390" s="186" t="s">
        <v>575</v>
      </c>
      <c r="H390" s="187">
        <v>2.0303</v>
      </c>
      <c r="I390" s="187">
        <v>2.0901999999999998</v>
      </c>
      <c r="J390" s="187">
        <v>2.0527000000000002</v>
      </c>
      <c r="K390" s="187">
        <v>2.0552999999999999</v>
      </c>
      <c r="L390" s="89">
        <v>14.5061</v>
      </c>
      <c r="M390" s="89">
        <v>14.5158</v>
      </c>
      <c r="N390" s="185">
        <f t="shared" si="24"/>
        <v>5.9899999999999842E-2</v>
      </c>
      <c r="O390" s="185">
        <f t="shared" si="25"/>
        <v>2.2400000000000198E-2</v>
      </c>
      <c r="P390" s="185">
        <f t="shared" si="26"/>
        <v>2.4999999999999911E-2</v>
      </c>
      <c r="Q390" s="185">
        <f t="shared" si="27"/>
        <v>9.700000000000486E-3</v>
      </c>
      <c r="R390" s="185">
        <v>3.2404000000000001E-3</v>
      </c>
      <c r="S390" s="185" t="s">
        <v>1121</v>
      </c>
      <c r="T390" s="185"/>
    </row>
    <row r="391" spans="1:20" x14ac:dyDescent="0.25">
      <c r="A391" s="189" t="s">
        <v>1124</v>
      </c>
      <c r="B391" s="186">
        <v>10</v>
      </c>
      <c r="C391" s="186" t="s">
        <v>1436</v>
      </c>
      <c r="D391" s="186"/>
      <c r="E391" s="186" t="s">
        <v>1122</v>
      </c>
      <c r="F391" s="186">
        <v>20180228</v>
      </c>
      <c r="G391" s="186" t="s">
        <v>575</v>
      </c>
      <c r="H391" s="187">
        <v>1.9509000000000001</v>
      </c>
      <c r="I391" s="187">
        <v>2.0085000000000002</v>
      </c>
      <c r="J391" s="187">
        <v>1.9714</v>
      </c>
      <c r="K391" s="187">
        <v>1.9757</v>
      </c>
      <c r="L391" s="89">
        <v>15.402799999999999</v>
      </c>
      <c r="M391" s="89">
        <v>15.422000000000001</v>
      </c>
      <c r="N391" s="185">
        <f t="shared" si="24"/>
        <v>5.7600000000000096E-2</v>
      </c>
      <c r="O391" s="185">
        <f t="shared" si="25"/>
        <v>2.0499999999999963E-2</v>
      </c>
      <c r="P391" s="185">
        <f t="shared" si="26"/>
        <v>2.4799999999999933E-2</v>
      </c>
      <c r="Q391" s="185">
        <f t="shared" si="27"/>
        <v>1.9200000000001438E-2</v>
      </c>
      <c r="R391" s="185">
        <v>2.9291999999999999E-3</v>
      </c>
      <c r="S391" s="185" t="s">
        <v>1122</v>
      </c>
      <c r="T391" s="185"/>
    </row>
    <row r="392" spans="1:20" x14ac:dyDescent="0.25">
      <c r="A392" s="152" t="s">
        <v>1124</v>
      </c>
      <c r="B392" s="186">
        <v>10</v>
      </c>
      <c r="C392" s="186" t="s">
        <v>1436</v>
      </c>
      <c r="D392" s="186"/>
      <c r="E392" s="186" t="s">
        <v>1123</v>
      </c>
      <c r="F392" s="186">
        <v>20180228</v>
      </c>
      <c r="G392" s="186" t="s">
        <v>575</v>
      </c>
      <c r="H392" s="187">
        <v>2.0876000000000001</v>
      </c>
      <c r="I392" s="187">
        <v>2.1621999999999999</v>
      </c>
      <c r="J392" s="187">
        <v>2.1160000000000001</v>
      </c>
      <c r="K392" s="187">
        <v>2.1175999999999999</v>
      </c>
      <c r="L392" s="89">
        <v>15.573399999999999</v>
      </c>
      <c r="M392" s="89">
        <v>15.5945</v>
      </c>
      <c r="N392" s="185">
        <f t="shared" si="24"/>
        <v>7.4599999999999778E-2</v>
      </c>
      <c r="O392" s="185">
        <f t="shared" si="25"/>
        <v>2.8399999999999981E-2</v>
      </c>
      <c r="P392" s="185">
        <f t="shared" si="26"/>
        <v>2.9999999999999805E-2</v>
      </c>
      <c r="Q392" s="185">
        <f t="shared" si="27"/>
        <v>2.1100000000000563E-2</v>
      </c>
      <c r="R392" s="185">
        <v>4.5995999999999997E-3</v>
      </c>
      <c r="S392" s="185" t="s">
        <v>1123</v>
      </c>
      <c r="T392" s="185"/>
    </row>
    <row r="393" spans="1:20" x14ac:dyDescent="0.25">
      <c r="A393" s="189">
        <v>20180131</v>
      </c>
      <c r="B393" s="211">
        <v>2</v>
      </c>
      <c r="C393" s="211" t="s">
        <v>1434</v>
      </c>
      <c r="E393" s="211" t="s">
        <v>1038</v>
      </c>
      <c r="F393" s="211">
        <v>20180221</v>
      </c>
      <c r="G393" s="211" t="s">
        <v>575</v>
      </c>
      <c r="H393" s="185">
        <v>1.9061999999999999</v>
      </c>
      <c r="I393" s="185">
        <v>1.9857</v>
      </c>
      <c r="J393" s="185">
        <v>1.9374</v>
      </c>
      <c r="K393" s="185">
        <v>1.9288000000000001</v>
      </c>
      <c r="L393" s="89">
        <v>15.394</v>
      </c>
      <c r="M393" s="89">
        <v>15.4079</v>
      </c>
      <c r="N393" s="185">
        <f t="shared" si="24"/>
        <v>7.9500000000000126E-2</v>
      </c>
      <c r="O393" s="185">
        <f t="shared" si="25"/>
        <v>3.1200000000000117E-2</v>
      </c>
      <c r="P393" s="185">
        <f t="shared" si="26"/>
        <v>2.2600000000000176E-2</v>
      </c>
      <c r="Q393" s="185">
        <f t="shared" si="27"/>
        <v>1.3899999999999579E-2</v>
      </c>
      <c r="R393" s="185">
        <v>4.1879999999999999E-4</v>
      </c>
      <c r="S393" s="185" t="s">
        <v>1038</v>
      </c>
      <c r="T393" s="185"/>
    </row>
    <row r="394" spans="1:20" x14ac:dyDescent="0.25">
      <c r="A394" s="189">
        <v>20180131</v>
      </c>
      <c r="B394" s="211">
        <v>2</v>
      </c>
      <c r="C394" s="211" t="s">
        <v>1434</v>
      </c>
      <c r="E394" s="211" t="s">
        <v>1039</v>
      </c>
      <c r="F394" s="211">
        <v>20180221</v>
      </c>
      <c r="G394" s="211" t="s">
        <v>575</v>
      </c>
      <c r="H394" s="185">
        <v>1.8463000000000001</v>
      </c>
      <c r="I394" s="185">
        <v>1.92</v>
      </c>
      <c r="J394" s="185">
        <v>1.8743000000000001</v>
      </c>
      <c r="K394" s="185">
        <v>1.8667</v>
      </c>
      <c r="L394" s="89">
        <v>14.557499999999999</v>
      </c>
      <c r="M394" s="89">
        <v>14.5685</v>
      </c>
      <c r="N394" s="185">
        <f t="shared" si="24"/>
        <v>7.3699999999999877E-2</v>
      </c>
      <c r="O394" s="185">
        <f t="shared" si="25"/>
        <v>2.8000000000000025E-2</v>
      </c>
      <c r="P394" s="185">
        <f t="shared" si="26"/>
        <v>2.0399999999999974E-2</v>
      </c>
      <c r="Q394" s="185">
        <f t="shared" si="27"/>
        <v>1.1000000000001009E-2</v>
      </c>
      <c r="T394" s="185"/>
    </row>
    <row r="395" spans="1:20" x14ac:dyDescent="0.25">
      <c r="A395" s="189">
        <v>20180131</v>
      </c>
      <c r="B395" s="211">
        <v>3</v>
      </c>
      <c r="C395" s="211" t="s">
        <v>1434</v>
      </c>
      <c r="E395" s="211" t="s">
        <v>1040</v>
      </c>
      <c r="F395" s="211">
        <v>20180221</v>
      </c>
      <c r="G395" s="211" t="s">
        <v>575</v>
      </c>
      <c r="H395" s="185">
        <v>2.1452</v>
      </c>
      <c r="I395" s="185">
        <v>2.2244999999999999</v>
      </c>
      <c r="J395" s="185">
        <v>2.1739000000000002</v>
      </c>
      <c r="K395" s="89">
        <v>2.1859999999999999</v>
      </c>
      <c r="L395" s="89">
        <v>14.317600000000001</v>
      </c>
      <c r="M395" s="89">
        <v>14.3248</v>
      </c>
      <c r="N395" s="185">
        <f t="shared" si="24"/>
        <v>7.9299999999999926E-2</v>
      </c>
      <c r="O395" s="185">
        <f t="shared" si="25"/>
        <v>2.870000000000017E-2</v>
      </c>
      <c r="P395" s="185">
        <f t="shared" si="26"/>
        <v>4.0799999999999947E-2</v>
      </c>
      <c r="Q395" s="185">
        <f t="shared" si="27"/>
        <v>7.199999999999207E-3</v>
      </c>
      <c r="R395" s="185">
        <v>3.1232000000000005E-3</v>
      </c>
      <c r="S395" s="185" t="s">
        <v>1040</v>
      </c>
      <c r="T395" s="185"/>
    </row>
    <row r="396" spans="1:20" x14ac:dyDescent="0.25">
      <c r="A396" s="189">
        <v>20180131</v>
      </c>
      <c r="B396" s="211">
        <v>3</v>
      </c>
      <c r="C396" s="211" t="s">
        <v>1434</v>
      </c>
      <c r="E396" s="211" t="s">
        <v>1041</v>
      </c>
      <c r="F396" s="211">
        <v>20180221</v>
      </c>
      <c r="G396" s="211" t="s">
        <v>575</v>
      </c>
      <c r="H396" s="89">
        <v>2.0283000000000002</v>
      </c>
      <c r="I396" s="89">
        <v>2.1185999999999998</v>
      </c>
      <c r="J396" s="89">
        <v>2.0632999999999999</v>
      </c>
      <c r="K396" s="89">
        <v>2.0720000000000001</v>
      </c>
      <c r="L396" s="89">
        <v>15.4367</v>
      </c>
      <c r="M396" s="89">
        <v>15.4505</v>
      </c>
      <c r="N396" s="185">
        <f t="shared" si="24"/>
        <v>9.0299999999999603E-2</v>
      </c>
      <c r="O396" s="185">
        <f t="shared" si="25"/>
        <v>3.4999999999999698E-2</v>
      </c>
      <c r="P396" s="185">
        <f t="shared" si="26"/>
        <v>4.369999999999985E-2</v>
      </c>
      <c r="Q396" s="185">
        <f t="shared" si="27"/>
        <v>1.3799999999999812E-2</v>
      </c>
      <c r="R396" s="185">
        <v>4.7200000000000002E-3</v>
      </c>
      <c r="S396" s="185" t="s">
        <v>1041</v>
      </c>
      <c r="T396" s="185"/>
    </row>
    <row r="397" spans="1:20" x14ac:dyDescent="0.25">
      <c r="A397" s="189">
        <v>20180131</v>
      </c>
      <c r="B397" s="211">
        <v>4</v>
      </c>
      <c r="C397" s="211" t="s">
        <v>1434</v>
      </c>
      <c r="E397" s="211" t="s">
        <v>1042</v>
      </c>
      <c r="F397" s="211">
        <v>20180221</v>
      </c>
      <c r="G397" s="211" t="s">
        <v>575</v>
      </c>
      <c r="H397" s="185">
        <v>2.1957</v>
      </c>
      <c r="I397" s="185">
        <v>2.2902</v>
      </c>
      <c r="J397" s="185">
        <v>2.2330000000000001</v>
      </c>
      <c r="K397" s="185">
        <v>2.2395</v>
      </c>
      <c r="L397" s="89">
        <v>15.5779</v>
      </c>
      <c r="M397" s="89">
        <v>15.6061</v>
      </c>
      <c r="N397" s="185">
        <f t="shared" si="24"/>
        <v>9.4500000000000028E-2</v>
      </c>
      <c r="O397" s="185">
        <f t="shared" si="25"/>
        <v>3.7300000000000111E-2</v>
      </c>
      <c r="P397" s="185">
        <f t="shared" si="26"/>
        <v>4.3800000000000061E-2</v>
      </c>
      <c r="Q397" s="185">
        <f t="shared" si="27"/>
        <v>2.8200000000000003E-2</v>
      </c>
      <c r="R397" s="185">
        <v>4.7511999999999997E-3</v>
      </c>
      <c r="S397" s="185" t="s">
        <v>1042</v>
      </c>
      <c r="T397" s="185"/>
    </row>
    <row r="398" spans="1:20" x14ac:dyDescent="0.25">
      <c r="A398" s="189">
        <v>20180131</v>
      </c>
      <c r="B398" s="211">
        <v>4</v>
      </c>
      <c r="C398" s="211" t="s">
        <v>1434</v>
      </c>
      <c r="E398" s="211" t="s">
        <v>1043</v>
      </c>
      <c r="F398" s="211">
        <v>20180221</v>
      </c>
      <c r="G398" s="211" t="s">
        <v>575</v>
      </c>
      <c r="H398" s="185">
        <v>1.9601999999999999</v>
      </c>
      <c r="I398" s="185">
        <v>2.0512999999999999</v>
      </c>
      <c r="J398" s="185">
        <v>1.9970000000000001</v>
      </c>
      <c r="K398" s="89">
        <v>2.0019999999999998</v>
      </c>
      <c r="L398" s="89">
        <v>15.5947</v>
      </c>
      <c r="M398" s="89">
        <v>15.6227</v>
      </c>
      <c r="N398" s="185">
        <f t="shared" si="24"/>
        <v>9.1099999999999959E-2</v>
      </c>
      <c r="O398" s="185">
        <f t="shared" si="25"/>
        <v>3.6800000000000166E-2</v>
      </c>
      <c r="P398" s="185">
        <f t="shared" si="26"/>
        <v>4.1799999999999837E-2</v>
      </c>
      <c r="Q398" s="185">
        <f t="shared" si="27"/>
        <v>2.8000000000000469E-2</v>
      </c>
      <c r="R398" s="185">
        <v>4.2839999999999996E-3</v>
      </c>
      <c r="S398" s="185" t="s">
        <v>1043</v>
      </c>
      <c r="T398" s="185"/>
    </row>
    <row r="399" spans="1:20" x14ac:dyDescent="0.25">
      <c r="A399" s="189">
        <v>20180131</v>
      </c>
      <c r="B399" s="211">
        <v>5</v>
      </c>
      <c r="C399" s="211" t="s">
        <v>1434</v>
      </c>
      <c r="E399" s="211" t="s">
        <v>1044</v>
      </c>
      <c r="F399" s="211">
        <v>20180221</v>
      </c>
      <c r="G399" s="211" t="s">
        <v>575</v>
      </c>
      <c r="H399" s="185">
        <v>1.9309000000000001</v>
      </c>
      <c r="I399" s="185">
        <v>2.0104000000000002</v>
      </c>
      <c r="J399" s="185">
        <v>1.9607000000000001</v>
      </c>
      <c r="K399" s="185">
        <v>1.9706999999999999</v>
      </c>
      <c r="L399" s="89">
        <v>14.4909</v>
      </c>
      <c r="M399" s="89">
        <v>14.5016</v>
      </c>
      <c r="N399" s="185">
        <f t="shared" si="24"/>
        <v>7.9500000000000126E-2</v>
      </c>
      <c r="O399" s="185">
        <f t="shared" si="25"/>
        <v>2.9800000000000049E-2</v>
      </c>
      <c r="P399" s="185">
        <f t="shared" si="26"/>
        <v>3.9799999999999836E-2</v>
      </c>
      <c r="Q399" s="185">
        <f t="shared" si="27"/>
        <v>1.0699999999999932E-2</v>
      </c>
      <c r="R399" s="185">
        <v>3.0116000000000001E-3</v>
      </c>
      <c r="S399" s="185" t="s">
        <v>1044</v>
      </c>
      <c r="T399" s="185"/>
    </row>
    <row r="400" spans="1:20" x14ac:dyDescent="0.25">
      <c r="A400" s="189">
        <v>20180131</v>
      </c>
      <c r="B400" s="211">
        <v>5</v>
      </c>
      <c r="C400" s="211" t="s">
        <v>1434</v>
      </c>
      <c r="E400" s="211" t="s">
        <v>1045</v>
      </c>
      <c r="F400" s="211">
        <v>20180221</v>
      </c>
      <c r="G400" s="211" t="s">
        <v>575</v>
      </c>
      <c r="H400" s="185">
        <v>2.0251999999999999</v>
      </c>
      <c r="I400" s="185">
        <v>2.0813000000000001</v>
      </c>
      <c r="J400" s="185">
        <v>2.0337999999999998</v>
      </c>
      <c r="K400" s="185">
        <v>2.0448</v>
      </c>
      <c r="L400" s="89">
        <v>14.514699999999999</v>
      </c>
      <c r="M400" s="89">
        <v>14.525499999999999</v>
      </c>
      <c r="N400" s="185">
        <f t="shared" si="24"/>
        <v>5.6100000000000261E-2</v>
      </c>
      <c r="O400" s="185">
        <f t="shared" si="25"/>
        <v>8.599999999999941E-3</v>
      </c>
      <c r="P400" s="185">
        <f t="shared" si="26"/>
        <v>1.9600000000000062E-2</v>
      </c>
      <c r="Q400" s="185">
        <f t="shared" si="27"/>
        <v>1.0799999999999699E-2</v>
      </c>
      <c r="T400" s="185"/>
    </row>
    <row r="401" spans="1:20" x14ac:dyDescent="0.25">
      <c r="A401" s="189">
        <v>20180131</v>
      </c>
      <c r="B401" s="211">
        <v>6</v>
      </c>
      <c r="C401" s="211" t="s">
        <v>1434</v>
      </c>
      <c r="E401" s="211" t="s">
        <v>1046</v>
      </c>
      <c r="F401" s="211">
        <v>20180221</v>
      </c>
      <c r="G401" s="211" t="s">
        <v>575</v>
      </c>
      <c r="H401" s="185">
        <v>1.9239999999999999</v>
      </c>
      <c r="I401" s="185">
        <v>2.0013999999999998</v>
      </c>
      <c r="J401" s="185">
        <v>1.9548000000000001</v>
      </c>
      <c r="K401" s="185">
        <v>1.9520999999999999</v>
      </c>
      <c r="L401" s="89">
        <v>14.446</v>
      </c>
      <c r="M401" s="89">
        <v>14.4597</v>
      </c>
      <c r="N401" s="185">
        <f t="shared" si="24"/>
        <v>7.7399999999999913E-2</v>
      </c>
      <c r="O401" s="185">
        <f t="shared" si="25"/>
        <v>3.0800000000000161E-2</v>
      </c>
      <c r="P401" s="185">
        <f t="shared" si="26"/>
        <v>2.8100000000000014E-2</v>
      </c>
      <c r="Q401" s="185">
        <f t="shared" si="27"/>
        <v>1.3700000000000045E-2</v>
      </c>
      <c r="R401" s="185">
        <v>5.2176000000000002E-3</v>
      </c>
      <c r="S401" s="185" t="s">
        <v>1046</v>
      </c>
      <c r="T401" s="185"/>
    </row>
    <row r="402" spans="1:20" x14ac:dyDescent="0.25">
      <c r="A402" s="189">
        <v>20180131</v>
      </c>
      <c r="B402" s="211">
        <v>6</v>
      </c>
      <c r="C402" s="211" t="s">
        <v>1434</v>
      </c>
      <c r="E402" s="211" t="s">
        <v>1047</v>
      </c>
      <c r="F402" s="211">
        <v>20180221</v>
      </c>
      <c r="G402" s="211" t="s">
        <v>575</v>
      </c>
      <c r="H402" s="185">
        <v>2.1002000000000001</v>
      </c>
      <c r="I402" s="89">
        <v>2.1804000000000001</v>
      </c>
      <c r="J402" s="89">
        <v>2.1288999999999998</v>
      </c>
      <c r="K402" s="89">
        <v>2.1311</v>
      </c>
      <c r="L402" s="89">
        <v>14.5848</v>
      </c>
      <c r="M402" s="89">
        <v>14.5968</v>
      </c>
      <c r="N402" s="185">
        <f t="shared" si="24"/>
        <v>8.0200000000000049E-2</v>
      </c>
      <c r="O402" s="185">
        <f t="shared" si="25"/>
        <v>2.8699999999999726E-2</v>
      </c>
      <c r="P402" s="185">
        <f t="shared" si="26"/>
        <v>3.0899999999999928E-2</v>
      </c>
      <c r="Q402" s="185">
        <f t="shared" si="27"/>
        <v>1.2000000000000455E-2</v>
      </c>
      <c r="R402" s="185">
        <v>1.0636E-3</v>
      </c>
      <c r="S402" s="185" t="s">
        <v>1047</v>
      </c>
      <c r="T402" s="185"/>
    </row>
    <row r="403" spans="1:20" x14ac:dyDescent="0.25">
      <c r="A403" s="189">
        <v>20180131</v>
      </c>
      <c r="B403" s="211">
        <v>7</v>
      </c>
      <c r="C403" s="211" t="s">
        <v>1434</v>
      </c>
      <c r="E403" s="211" t="s">
        <v>1048</v>
      </c>
      <c r="F403" s="211">
        <v>20180221</v>
      </c>
      <c r="G403" s="211" t="s">
        <v>575</v>
      </c>
      <c r="H403" s="185">
        <v>1.9999</v>
      </c>
      <c r="I403" s="185">
        <v>2.0985</v>
      </c>
      <c r="J403" s="89">
        <v>2.0379999999999998</v>
      </c>
      <c r="K403" s="89">
        <v>2.0324</v>
      </c>
      <c r="L403" s="89">
        <v>14.5968</v>
      </c>
      <c r="M403" s="89">
        <v>14.6112</v>
      </c>
      <c r="N403" s="185">
        <f t="shared" si="24"/>
        <v>9.8600000000000021E-2</v>
      </c>
      <c r="O403" s="185">
        <f t="shared" si="25"/>
        <v>3.8099999999999801E-2</v>
      </c>
      <c r="P403" s="185">
        <f t="shared" si="26"/>
        <v>3.2499999999999973E-2</v>
      </c>
      <c r="Q403" s="185">
        <f t="shared" si="27"/>
        <v>1.440000000000019E-2</v>
      </c>
      <c r="R403" s="185">
        <v>6.5995999999999997E-3</v>
      </c>
      <c r="S403" s="185" t="s">
        <v>1048</v>
      </c>
      <c r="T403" s="185"/>
    </row>
    <row r="404" spans="1:20" x14ac:dyDescent="0.25">
      <c r="A404" s="189">
        <v>20180131</v>
      </c>
      <c r="B404" s="211">
        <v>7</v>
      </c>
      <c r="C404" s="211" t="s">
        <v>1434</v>
      </c>
      <c r="E404" s="211" t="s">
        <v>1049</v>
      </c>
      <c r="F404" s="211">
        <v>20180221</v>
      </c>
      <c r="G404" s="211" t="s">
        <v>575</v>
      </c>
      <c r="H404" s="185">
        <v>2.0139999999999998</v>
      </c>
      <c r="I404" s="185">
        <v>2.0882999999999998</v>
      </c>
      <c r="J404" s="185">
        <v>2.0428000000000002</v>
      </c>
      <c r="K404" s="185">
        <v>2.0421999999999998</v>
      </c>
      <c r="L404" s="89">
        <v>14.4978</v>
      </c>
      <c r="M404" s="89">
        <v>14.507999999999999</v>
      </c>
      <c r="N404" s="185">
        <f t="shared" si="24"/>
        <v>7.4300000000000033E-2</v>
      </c>
      <c r="O404" s="185">
        <f t="shared" si="25"/>
        <v>2.8800000000000381E-2</v>
      </c>
      <c r="P404" s="185">
        <f t="shared" si="26"/>
        <v>2.8200000000000003E-2</v>
      </c>
      <c r="Q404" s="185">
        <f t="shared" si="27"/>
        <v>1.0199999999999321E-2</v>
      </c>
      <c r="R404" s="185">
        <v>4.2252000000000001E-3</v>
      </c>
      <c r="S404" s="185" t="s">
        <v>1049</v>
      </c>
      <c r="T404" s="185"/>
    </row>
    <row r="405" spans="1:20" x14ac:dyDescent="0.25">
      <c r="A405" s="189">
        <v>20180131</v>
      </c>
      <c r="B405" s="211">
        <v>8</v>
      </c>
      <c r="C405" s="211" t="s">
        <v>1434</v>
      </c>
      <c r="E405" s="211" t="s">
        <v>1050</v>
      </c>
      <c r="F405" s="211">
        <v>20180221</v>
      </c>
      <c r="G405" s="211" t="s">
        <v>575</v>
      </c>
      <c r="H405" s="185">
        <v>1.9340999999999999</v>
      </c>
      <c r="I405" s="185">
        <v>2.0036999999999998</v>
      </c>
      <c r="J405" s="185">
        <v>1.9602999999999999</v>
      </c>
      <c r="K405" s="185">
        <v>1.9633</v>
      </c>
      <c r="L405" s="89">
        <v>14.6944</v>
      </c>
      <c r="M405" s="89">
        <v>14.704800000000001</v>
      </c>
      <c r="N405" s="185">
        <f t="shared" si="24"/>
        <v>6.9599999999999884E-2</v>
      </c>
      <c r="O405" s="185">
        <f t="shared" si="25"/>
        <v>2.6200000000000001E-2</v>
      </c>
      <c r="P405" s="185">
        <f t="shared" si="26"/>
        <v>2.9200000000000115E-2</v>
      </c>
      <c r="Q405" s="185">
        <f t="shared" si="27"/>
        <v>1.0400000000000631E-2</v>
      </c>
      <c r="R405" s="185">
        <v>4.2507999999999999E-3</v>
      </c>
      <c r="S405" s="185" t="s">
        <v>1050</v>
      </c>
      <c r="T405" s="185"/>
    </row>
    <row r="406" spans="1:20" x14ac:dyDescent="0.25">
      <c r="A406" s="189">
        <v>20180131</v>
      </c>
      <c r="B406" s="211">
        <v>8</v>
      </c>
      <c r="C406" s="211" t="s">
        <v>1434</v>
      </c>
      <c r="E406" s="211" t="s">
        <v>1051</v>
      </c>
      <c r="F406" s="211">
        <v>20180221</v>
      </c>
      <c r="G406" s="211" t="s">
        <v>575</v>
      </c>
      <c r="H406" s="185">
        <v>1.9869000000000001</v>
      </c>
      <c r="I406" s="89">
        <v>2.0668000000000002</v>
      </c>
      <c r="J406" s="89">
        <v>2.0167000000000002</v>
      </c>
      <c r="K406" s="89">
        <v>2.0175000000000001</v>
      </c>
      <c r="L406" s="89">
        <v>14.5693</v>
      </c>
      <c r="M406" s="89">
        <v>14.5822</v>
      </c>
      <c r="N406" s="185">
        <f t="shared" si="24"/>
        <v>7.9900000000000082E-2</v>
      </c>
      <c r="O406" s="185">
        <f t="shared" si="25"/>
        <v>2.9800000000000049E-2</v>
      </c>
      <c r="P406" s="185">
        <f t="shared" si="26"/>
        <v>3.0599999999999961E-2</v>
      </c>
      <c r="Q406" s="185">
        <f t="shared" si="27"/>
        <v>1.2900000000000134E-2</v>
      </c>
      <c r="R406" s="185">
        <v>5.696399999999999E-3</v>
      </c>
      <c r="S406" s="185" t="s">
        <v>1051</v>
      </c>
      <c r="T406" s="185"/>
    </row>
    <row r="407" spans="1:20" x14ac:dyDescent="0.25">
      <c r="A407" s="189">
        <v>20180131</v>
      </c>
      <c r="B407" s="211">
        <v>9</v>
      </c>
      <c r="C407" s="211" t="s">
        <v>1434</v>
      </c>
      <c r="E407" s="211" t="s">
        <v>1052</v>
      </c>
      <c r="F407" s="211">
        <v>20180221</v>
      </c>
      <c r="G407" s="211" t="s">
        <v>575</v>
      </c>
      <c r="H407" s="185">
        <v>2.1438999999999999</v>
      </c>
      <c r="I407" s="185">
        <v>2.2115999999999998</v>
      </c>
      <c r="J407" s="185">
        <v>2.1697000000000002</v>
      </c>
      <c r="K407" s="89">
        <v>2.1676000000000002</v>
      </c>
      <c r="L407" s="89">
        <v>15.58</v>
      </c>
      <c r="M407" s="89">
        <v>15.5939</v>
      </c>
      <c r="N407" s="185">
        <f t="shared" si="24"/>
        <v>6.7699999999999871E-2</v>
      </c>
      <c r="O407" s="185">
        <f t="shared" si="25"/>
        <v>2.5800000000000267E-2</v>
      </c>
      <c r="P407" s="185">
        <f t="shared" si="26"/>
        <v>2.3700000000000276E-2</v>
      </c>
      <c r="Q407" s="185">
        <f t="shared" si="27"/>
        <v>1.3899999999999579E-2</v>
      </c>
      <c r="R407" s="185">
        <v>4.2679999999999992E-3</v>
      </c>
      <c r="S407" s="185" t="s">
        <v>1052</v>
      </c>
      <c r="T407" s="185"/>
    </row>
    <row r="408" spans="1:20" x14ac:dyDescent="0.25">
      <c r="A408" s="189">
        <v>20180131</v>
      </c>
      <c r="B408" s="211">
        <v>9</v>
      </c>
      <c r="C408" s="211" t="s">
        <v>1434</v>
      </c>
      <c r="E408" s="211" t="s">
        <v>1053</v>
      </c>
      <c r="F408" s="211">
        <v>20180221</v>
      </c>
      <c r="G408" s="211" t="s">
        <v>575</v>
      </c>
      <c r="H408" s="185">
        <v>2.0916000000000001</v>
      </c>
      <c r="I408" s="185">
        <v>2.1806999999999999</v>
      </c>
      <c r="J408" s="185">
        <v>2.1273</v>
      </c>
      <c r="K408" s="185">
        <v>2.1221000000000001</v>
      </c>
      <c r="L408" s="89">
        <v>14.6785</v>
      </c>
      <c r="M408" s="89">
        <v>14.6938</v>
      </c>
      <c r="N408" s="185">
        <f t="shared" si="24"/>
        <v>8.9099999999999735E-2</v>
      </c>
      <c r="O408" s="185">
        <f t="shared" si="25"/>
        <v>3.5699999999999843E-2</v>
      </c>
      <c r="P408" s="185">
        <f t="shared" si="26"/>
        <v>3.0499999999999972E-2</v>
      </c>
      <c r="Q408" s="185">
        <f t="shared" si="27"/>
        <v>1.5299999999999869E-2</v>
      </c>
      <c r="R408" s="185">
        <v>5.7447999999999996E-3</v>
      </c>
      <c r="S408" s="185" t="s">
        <v>1053</v>
      </c>
      <c r="T408" s="185"/>
    </row>
    <row r="409" spans="1:20" x14ac:dyDescent="0.25">
      <c r="A409" s="189">
        <v>20180131</v>
      </c>
      <c r="B409" s="211">
        <v>9</v>
      </c>
      <c r="C409" s="211" t="s">
        <v>1434</v>
      </c>
      <c r="E409" s="211" t="s">
        <v>1054</v>
      </c>
      <c r="F409" s="211">
        <v>20180221</v>
      </c>
      <c r="G409" s="211" t="s">
        <v>575</v>
      </c>
      <c r="H409" s="185">
        <v>2.0306999999999999</v>
      </c>
      <c r="I409" s="185">
        <v>2.1313</v>
      </c>
      <c r="J409" s="185">
        <v>2.0705</v>
      </c>
      <c r="K409" s="185">
        <v>2.0651000000000002</v>
      </c>
      <c r="L409" s="89">
        <v>14.6396</v>
      </c>
      <c r="M409" s="89">
        <v>14.6568</v>
      </c>
      <c r="N409" s="185">
        <f t="shared" si="24"/>
        <v>0.10060000000000002</v>
      </c>
      <c r="O409" s="185">
        <f t="shared" si="25"/>
        <v>3.9800000000000058E-2</v>
      </c>
      <c r="P409" s="185">
        <f t="shared" si="26"/>
        <v>3.4400000000000208E-2</v>
      </c>
      <c r="Q409" s="185">
        <f t="shared" si="27"/>
        <v>1.720000000000077E-2</v>
      </c>
      <c r="R409" s="185">
        <v>7.3356000000000003E-3</v>
      </c>
      <c r="S409" s="185" t="s">
        <v>1054</v>
      </c>
      <c r="T409" s="185"/>
    </row>
    <row r="410" spans="1:20" x14ac:dyDescent="0.25">
      <c r="A410" s="189">
        <v>20180131</v>
      </c>
      <c r="B410" s="211">
        <v>9</v>
      </c>
      <c r="C410" s="211" t="s">
        <v>1434</v>
      </c>
      <c r="E410" s="211" t="s">
        <v>1055</v>
      </c>
      <c r="F410" s="211">
        <v>20180221</v>
      </c>
      <c r="G410" s="211" t="s">
        <v>575</v>
      </c>
      <c r="H410" s="185">
        <v>2.1223000000000001</v>
      </c>
      <c r="I410" s="185">
        <v>2.1934</v>
      </c>
      <c r="J410" s="185">
        <v>2.1490999999999998</v>
      </c>
      <c r="K410" s="89">
        <v>2.1469999999999998</v>
      </c>
      <c r="L410" s="89">
        <v>15.5082</v>
      </c>
      <c r="M410" s="89">
        <v>15.5242</v>
      </c>
      <c r="N410" s="185">
        <f t="shared" si="24"/>
        <v>7.1099999999999941E-2</v>
      </c>
      <c r="O410" s="185">
        <f t="shared" si="25"/>
        <v>2.6799999999999713E-2</v>
      </c>
      <c r="P410" s="185">
        <f t="shared" si="26"/>
        <v>2.4699999999999722E-2</v>
      </c>
      <c r="Q410" s="185">
        <f t="shared" si="27"/>
        <v>1.6000000000000014E-2</v>
      </c>
      <c r="T410" s="185"/>
    </row>
    <row r="411" spans="1:20" x14ac:dyDescent="0.25">
      <c r="A411" s="189">
        <v>20180131</v>
      </c>
      <c r="B411" s="211">
        <v>1</v>
      </c>
      <c r="C411" s="211" t="s">
        <v>1433</v>
      </c>
      <c r="E411" s="211" t="s">
        <v>882</v>
      </c>
      <c r="F411" s="211">
        <v>20180220</v>
      </c>
      <c r="G411" s="211" t="s">
        <v>576</v>
      </c>
      <c r="H411" s="185">
        <v>2.0049000000000001</v>
      </c>
      <c r="I411" s="185">
        <v>2.0863</v>
      </c>
      <c r="J411" s="185">
        <v>2.0318000000000001</v>
      </c>
      <c r="K411" s="185">
        <v>2.0333000000000001</v>
      </c>
      <c r="L411" s="89">
        <v>14.439399999999999</v>
      </c>
      <c r="M411" s="89">
        <v>14.4498</v>
      </c>
      <c r="N411" s="185">
        <f t="shared" si="24"/>
        <v>8.1399999999999917E-2</v>
      </c>
      <c r="O411" s="185">
        <f t="shared" si="25"/>
        <v>2.6899999999999924E-2</v>
      </c>
      <c r="P411" s="185">
        <f t="shared" si="26"/>
        <v>2.8399999999999981E-2</v>
      </c>
      <c r="Q411" s="185">
        <f t="shared" si="27"/>
        <v>1.0400000000000631E-2</v>
      </c>
      <c r="T411" s="185"/>
    </row>
    <row r="412" spans="1:20" x14ac:dyDescent="0.25">
      <c r="A412" s="189">
        <v>20180131</v>
      </c>
      <c r="B412" s="211">
        <v>1</v>
      </c>
      <c r="C412" s="211" t="s">
        <v>1433</v>
      </c>
      <c r="E412" s="211" t="s">
        <v>883</v>
      </c>
      <c r="F412" s="211">
        <v>20180220</v>
      </c>
      <c r="G412" s="211" t="s">
        <v>576</v>
      </c>
      <c r="H412" s="185">
        <v>1.9766999999999999</v>
      </c>
      <c r="I412" s="185">
        <v>2.0417000000000001</v>
      </c>
      <c r="J412" s="185">
        <v>1.9977</v>
      </c>
      <c r="K412" s="185">
        <v>2.0041000000000002</v>
      </c>
      <c r="L412" s="89">
        <v>14.6983</v>
      </c>
      <c r="M412" s="89">
        <v>14.7059</v>
      </c>
      <c r="N412" s="185">
        <f t="shared" si="24"/>
        <v>6.5000000000000169E-2</v>
      </c>
      <c r="O412" s="185">
        <f t="shared" si="25"/>
        <v>2.100000000000013E-2</v>
      </c>
      <c r="P412" s="185">
        <f t="shared" si="26"/>
        <v>2.7400000000000313E-2</v>
      </c>
      <c r="Q412" s="185">
        <f t="shared" si="27"/>
        <v>7.6000000000000512E-3</v>
      </c>
      <c r="T412" s="185"/>
    </row>
    <row r="413" spans="1:20" x14ac:dyDescent="0.25">
      <c r="A413" s="189">
        <v>20180131</v>
      </c>
      <c r="B413" s="211">
        <v>2</v>
      </c>
      <c r="C413" s="211" t="s">
        <v>1433</v>
      </c>
      <c r="E413" s="211" t="s">
        <v>884</v>
      </c>
      <c r="F413" s="211">
        <v>20180220</v>
      </c>
      <c r="G413" s="211" t="s">
        <v>576</v>
      </c>
      <c r="H413" s="185">
        <v>1.9291</v>
      </c>
      <c r="I413" s="185">
        <v>1.99</v>
      </c>
      <c r="J413" s="185">
        <v>1.9469000000000001</v>
      </c>
      <c r="K413" s="89">
        <v>1.9440999999999999</v>
      </c>
      <c r="L413" s="89">
        <v>14.1213</v>
      </c>
      <c r="M413" s="89">
        <v>14.1273</v>
      </c>
      <c r="N413" s="185">
        <f t="shared" si="24"/>
        <v>6.0899999999999954E-2</v>
      </c>
      <c r="O413" s="185">
        <f t="shared" si="25"/>
        <v>1.7800000000000038E-2</v>
      </c>
      <c r="P413" s="185">
        <f t="shared" si="26"/>
        <v>1.4999999999999902E-2</v>
      </c>
      <c r="Q413" s="185">
        <f t="shared" si="27"/>
        <v>6.0000000000002274E-3</v>
      </c>
      <c r="R413" s="185">
        <v>7.0679999999999994E-4</v>
      </c>
      <c r="S413" s="185" t="s">
        <v>884</v>
      </c>
      <c r="T413" s="185"/>
    </row>
    <row r="414" spans="1:20" x14ac:dyDescent="0.25">
      <c r="A414" s="189">
        <v>20180131</v>
      </c>
      <c r="B414" s="211">
        <v>2</v>
      </c>
      <c r="C414" s="211" t="s">
        <v>1433</v>
      </c>
      <c r="E414" s="184" t="s">
        <v>885</v>
      </c>
      <c r="F414" s="211">
        <v>20180220</v>
      </c>
      <c r="G414" s="211" t="s">
        <v>576</v>
      </c>
      <c r="H414" s="185">
        <v>1.9349000000000001</v>
      </c>
      <c r="I414" s="185">
        <v>1.9903</v>
      </c>
      <c r="J414" s="185">
        <v>1.9512</v>
      </c>
      <c r="K414" s="89">
        <v>1.9495</v>
      </c>
      <c r="L414" s="89">
        <v>14.145099999999999</v>
      </c>
      <c r="M414" s="89">
        <v>14.151199999999999</v>
      </c>
      <c r="N414" s="185">
        <f t="shared" si="24"/>
        <v>5.5399999999999894E-2</v>
      </c>
      <c r="O414" s="185">
        <f t="shared" si="25"/>
        <v>1.6299999999999981E-2</v>
      </c>
      <c r="P414" s="185">
        <f t="shared" si="26"/>
        <v>1.4599999999999946E-2</v>
      </c>
      <c r="Q414" s="185">
        <f t="shared" si="27"/>
        <v>6.0999999999999943E-3</v>
      </c>
      <c r="R414" s="185">
        <v>8.1599999999999989E-4</v>
      </c>
      <c r="S414" s="185" t="s">
        <v>885</v>
      </c>
      <c r="T414" s="185"/>
    </row>
    <row r="415" spans="1:20" x14ac:dyDescent="0.25">
      <c r="A415" s="189">
        <v>20180131</v>
      </c>
      <c r="B415" s="211">
        <v>3</v>
      </c>
      <c r="C415" s="211" t="s">
        <v>1433</v>
      </c>
      <c r="E415" s="211" t="s">
        <v>886</v>
      </c>
      <c r="F415" s="211">
        <v>20180220</v>
      </c>
      <c r="G415" s="211" t="s">
        <v>576</v>
      </c>
      <c r="H415" s="185">
        <v>1.8666</v>
      </c>
      <c r="I415" s="185">
        <v>1.9367000000000001</v>
      </c>
      <c r="J415" s="185">
        <v>1.8879999999999999</v>
      </c>
      <c r="K415" s="185">
        <v>1.9036999999999999</v>
      </c>
      <c r="L415" s="89">
        <v>14.440200000000001</v>
      </c>
      <c r="M415" s="89">
        <v>14.451000000000001</v>
      </c>
      <c r="N415" s="185">
        <f t="shared" si="24"/>
        <v>7.0100000000000051E-2</v>
      </c>
      <c r="O415" s="185">
        <f t="shared" si="25"/>
        <v>2.1399999999999864E-2</v>
      </c>
      <c r="P415" s="185">
        <f t="shared" si="26"/>
        <v>3.7099999999999911E-2</v>
      </c>
      <c r="Q415" s="185">
        <f t="shared" si="27"/>
        <v>1.0799999999999699E-2</v>
      </c>
      <c r="R415" s="185">
        <v>1.7811999999999997E-3</v>
      </c>
      <c r="S415" s="185" t="s">
        <v>886</v>
      </c>
      <c r="T415" s="185"/>
    </row>
    <row r="416" spans="1:20" x14ac:dyDescent="0.25">
      <c r="A416" s="189">
        <v>20180131</v>
      </c>
      <c r="B416" s="211">
        <v>3</v>
      </c>
      <c r="C416" s="211" t="s">
        <v>1433</v>
      </c>
      <c r="E416" s="211" t="s">
        <v>887</v>
      </c>
      <c r="F416" s="211">
        <v>20180220</v>
      </c>
      <c r="G416" s="211" t="s">
        <v>576</v>
      </c>
      <c r="H416" s="185">
        <v>1.9683999999999999</v>
      </c>
      <c r="I416" s="185">
        <v>2.0487000000000002</v>
      </c>
      <c r="J416" s="185">
        <v>1.9917</v>
      </c>
      <c r="K416" s="89">
        <v>2.0063</v>
      </c>
      <c r="L416" s="89">
        <v>14.617900000000001</v>
      </c>
      <c r="M416" s="89">
        <v>14.6259</v>
      </c>
      <c r="N416" s="185">
        <f t="shared" si="24"/>
        <v>8.030000000000026E-2</v>
      </c>
      <c r="O416" s="185">
        <f t="shared" si="25"/>
        <v>2.3300000000000098E-2</v>
      </c>
      <c r="P416" s="185">
        <f t="shared" si="26"/>
        <v>3.7900000000000045E-2</v>
      </c>
      <c r="Q416" s="185">
        <f t="shared" si="27"/>
        <v>7.9999999999991189E-3</v>
      </c>
      <c r="R416" s="185">
        <v>3.068E-3</v>
      </c>
      <c r="S416" s="185" t="s">
        <v>887</v>
      </c>
      <c r="T416" s="185"/>
    </row>
    <row r="417" spans="1:20" x14ac:dyDescent="0.25">
      <c r="A417" s="152">
        <v>20180131</v>
      </c>
      <c r="B417" s="211">
        <v>4</v>
      </c>
      <c r="C417" s="211" t="s">
        <v>1433</v>
      </c>
      <c r="E417" s="211" t="s">
        <v>888</v>
      </c>
      <c r="F417" s="211">
        <v>20180220</v>
      </c>
      <c r="G417" s="211" t="s">
        <v>576</v>
      </c>
      <c r="H417" s="185">
        <v>1.8602000000000001</v>
      </c>
      <c r="I417" s="185">
        <v>1.9398</v>
      </c>
      <c r="J417" s="185">
        <v>1.8847</v>
      </c>
      <c r="K417" s="89">
        <v>1.8971</v>
      </c>
      <c r="L417" s="89">
        <v>15.5814</v>
      </c>
      <c r="M417" s="89">
        <v>15.6008</v>
      </c>
      <c r="N417" s="185">
        <f t="shared" si="24"/>
        <v>7.9599999999999893E-2</v>
      </c>
      <c r="O417" s="185">
        <f t="shared" si="25"/>
        <v>2.4499999999999966E-2</v>
      </c>
      <c r="P417" s="185">
        <f t="shared" si="26"/>
        <v>3.6899999999999933E-2</v>
      </c>
      <c r="Q417" s="185">
        <f t="shared" si="27"/>
        <v>1.9399999999999196E-2</v>
      </c>
      <c r="R417" s="185">
        <v>1.6567999999999999E-3</v>
      </c>
      <c r="S417" s="185" t="s">
        <v>888</v>
      </c>
      <c r="T417" s="185"/>
    </row>
    <row r="418" spans="1:20" x14ac:dyDescent="0.25">
      <c r="A418" s="189">
        <v>20180131</v>
      </c>
      <c r="B418" s="211">
        <v>4</v>
      </c>
      <c r="C418" s="211" t="s">
        <v>1433</v>
      </c>
      <c r="E418" s="211" t="s">
        <v>889</v>
      </c>
      <c r="F418" s="211">
        <v>20180220</v>
      </c>
      <c r="G418" s="211" t="s">
        <v>576</v>
      </c>
      <c r="H418" s="185">
        <v>2.0684999999999998</v>
      </c>
      <c r="I418" s="185">
        <v>2.1294</v>
      </c>
      <c r="J418" s="185">
        <v>2.0844999999999998</v>
      </c>
      <c r="K418" s="89">
        <v>2.1002999999999998</v>
      </c>
      <c r="L418" s="89">
        <v>15.3788</v>
      </c>
      <c r="M418" s="89">
        <v>15.3971</v>
      </c>
      <c r="N418" s="185">
        <f t="shared" si="24"/>
        <v>6.0900000000000176E-2</v>
      </c>
      <c r="O418" s="185">
        <f t="shared" si="25"/>
        <v>1.6000000000000014E-2</v>
      </c>
      <c r="P418" s="185">
        <f t="shared" si="26"/>
        <v>3.180000000000005E-2</v>
      </c>
      <c r="Q418" s="185">
        <f t="shared" si="27"/>
        <v>1.8299999999999983E-2</v>
      </c>
      <c r="R418" s="185">
        <v>1.3212E-3</v>
      </c>
      <c r="S418" s="185" t="s">
        <v>889</v>
      </c>
      <c r="T418" s="185"/>
    </row>
    <row r="419" spans="1:20" x14ac:dyDescent="0.25">
      <c r="A419" s="189">
        <v>20180131</v>
      </c>
      <c r="B419" s="211">
        <v>5</v>
      </c>
      <c r="C419" s="211" t="s">
        <v>1433</v>
      </c>
      <c r="E419" s="211" t="s">
        <v>890</v>
      </c>
      <c r="F419" s="211">
        <v>20180220</v>
      </c>
      <c r="G419" s="211" t="s">
        <v>576</v>
      </c>
      <c r="H419" s="185">
        <v>2.0524</v>
      </c>
      <c r="I419" s="185">
        <v>2.1131000000000002</v>
      </c>
      <c r="J419" s="185">
        <v>2.0688</v>
      </c>
      <c r="K419" s="89">
        <v>2.0846</v>
      </c>
      <c r="L419" s="89">
        <v>14.5159</v>
      </c>
      <c r="M419" s="89">
        <v>14.522500000000001</v>
      </c>
      <c r="N419" s="185">
        <f t="shared" si="24"/>
        <v>6.0700000000000198E-2</v>
      </c>
      <c r="O419" s="185">
        <f t="shared" si="25"/>
        <v>1.639999999999997E-2</v>
      </c>
      <c r="P419" s="185">
        <f t="shared" si="26"/>
        <v>3.2200000000000006E-2</v>
      </c>
      <c r="Q419" s="185">
        <f t="shared" si="27"/>
        <v>6.6000000000006054E-3</v>
      </c>
      <c r="R419" s="185">
        <v>1.5196000000000001E-3</v>
      </c>
      <c r="S419" s="185" t="s">
        <v>890</v>
      </c>
      <c r="T419" s="185"/>
    </row>
    <row r="420" spans="1:20" x14ac:dyDescent="0.25">
      <c r="A420" s="189">
        <v>20180131</v>
      </c>
      <c r="B420" s="211">
        <v>5</v>
      </c>
      <c r="C420" s="211" t="s">
        <v>1433</v>
      </c>
      <c r="E420" s="211" t="s">
        <v>891</v>
      </c>
      <c r="F420" s="211">
        <v>20180220</v>
      </c>
      <c r="G420" s="211" t="s">
        <v>576</v>
      </c>
      <c r="H420" s="185">
        <v>1.9642999999999999</v>
      </c>
      <c r="I420" s="185">
        <v>2.0265</v>
      </c>
      <c r="J420" s="185">
        <v>1.9821</v>
      </c>
      <c r="K420" s="185">
        <v>1.9981</v>
      </c>
      <c r="L420" s="89">
        <v>14.5465</v>
      </c>
      <c r="M420" s="89">
        <v>14.5526</v>
      </c>
      <c r="N420" s="185">
        <f t="shared" si="24"/>
        <v>6.2200000000000033E-2</v>
      </c>
      <c r="O420" s="185">
        <f t="shared" si="25"/>
        <v>1.7800000000000038E-2</v>
      </c>
      <c r="P420" s="185">
        <f t="shared" si="26"/>
        <v>3.3800000000000052E-2</v>
      </c>
      <c r="Q420" s="185">
        <f t="shared" si="27"/>
        <v>6.0999999999999943E-3</v>
      </c>
      <c r="T420" s="185"/>
    </row>
    <row r="421" spans="1:20" x14ac:dyDescent="0.25">
      <c r="A421" s="189">
        <v>20180131</v>
      </c>
      <c r="B421" s="211">
        <v>6</v>
      </c>
      <c r="C421" s="211" t="s">
        <v>1433</v>
      </c>
      <c r="E421" s="211" t="s">
        <v>892</v>
      </c>
      <c r="F421" s="211">
        <v>20180220</v>
      </c>
      <c r="G421" s="211" t="s">
        <v>576</v>
      </c>
      <c r="H421" s="185">
        <v>1.9516</v>
      </c>
      <c r="I421" s="185">
        <v>2.0274000000000001</v>
      </c>
      <c r="J421" s="185">
        <v>1.9742999999999999</v>
      </c>
      <c r="K421" s="185">
        <v>1.9779</v>
      </c>
      <c r="L421" s="89">
        <v>14.491400000000001</v>
      </c>
      <c r="M421" s="89">
        <v>14.499499999999999</v>
      </c>
      <c r="N421" s="185">
        <f t="shared" si="24"/>
        <v>7.580000000000009E-2</v>
      </c>
      <c r="O421" s="185">
        <f t="shared" si="25"/>
        <v>2.2699999999999942E-2</v>
      </c>
      <c r="P421" s="185">
        <f t="shared" si="26"/>
        <v>2.629999999999999E-2</v>
      </c>
      <c r="Q421" s="185">
        <f t="shared" si="27"/>
        <v>8.0999999999988859E-3</v>
      </c>
      <c r="R421" s="185">
        <v>3.4276000000000003E-3</v>
      </c>
      <c r="S421" s="185" t="s">
        <v>892</v>
      </c>
      <c r="T421" s="185"/>
    </row>
    <row r="422" spans="1:20" x14ac:dyDescent="0.25">
      <c r="A422" s="189">
        <v>20180131</v>
      </c>
      <c r="B422" s="211">
        <v>6</v>
      </c>
      <c r="C422" s="211" t="s">
        <v>1433</v>
      </c>
      <c r="E422" s="211" t="s">
        <v>893</v>
      </c>
      <c r="F422" s="211">
        <v>20180220</v>
      </c>
      <c r="G422" s="211" t="s">
        <v>576</v>
      </c>
      <c r="H422" s="185">
        <v>1.9107000000000001</v>
      </c>
      <c r="I422" s="185">
        <v>1.9814000000000001</v>
      </c>
      <c r="J422" s="185">
        <v>1.9339999999999999</v>
      </c>
      <c r="K422" s="185">
        <v>1.9366000000000001</v>
      </c>
      <c r="L422" s="89">
        <v>14.7149</v>
      </c>
      <c r="M422" s="89">
        <v>14.723699999999999</v>
      </c>
      <c r="N422" s="185">
        <f t="shared" si="24"/>
        <v>7.0699999999999985E-2</v>
      </c>
      <c r="O422" s="185">
        <f t="shared" si="25"/>
        <v>2.3299999999999876E-2</v>
      </c>
      <c r="P422" s="185">
        <f t="shared" si="26"/>
        <v>2.5900000000000034E-2</v>
      </c>
      <c r="Q422" s="185">
        <f t="shared" si="27"/>
        <v>8.7999999999990308E-3</v>
      </c>
      <c r="R422" s="185">
        <v>2.7672E-3</v>
      </c>
      <c r="S422" s="185" t="s">
        <v>893</v>
      </c>
      <c r="T422" s="185"/>
    </row>
    <row r="423" spans="1:20" x14ac:dyDescent="0.25">
      <c r="A423" s="189">
        <v>20180131</v>
      </c>
      <c r="B423" s="211">
        <v>7</v>
      </c>
      <c r="C423" s="211" t="s">
        <v>1433</v>
      </c>
      <c r="E423" s="211" t="s">
        <v>894</v>
      </c>
      <c r="F423" s="211">
        <v>20180220</v>
      </c>
      <c r="G423" s="211" t="s">
        <v>576</v>
      </c>
      <c r="H423" s="185">
        <v>1.9842</v>
      </c>
      <c r="I423" s="89">
        <v>2.0308999999999999</v>
      </c>
      <c r="J423" s="89">
        <v>1.9975000000000001</v>
      </c>
      <c r="K423" s="89">
        <v>2.0044</v>
      </c>
      <c r="L423" s="89">
        <v>15.6145</v>
      </c>
      <c r="M423" s="89">
        <v>15.6236</v>
      </c>
      <c r="N423" s="185">
        <f t="shared" si="24"/>
        <v>4.6699999999999964E-2</v>
      </c>
      <c r="O423" s="185">
        <f t="shared" si="25"/>
        <v>1.330000000000009E-2</v>
      </c>
      <c r="P423" s="185">
        <f t="shared" si="26"/>
        <v>2.0199999999999996E-2</v>
      </c>
      <c r="Q423" s="185">
        <f t="shared" si="27"/>
        <v>9.100000000000108E-3</v>
      </c>
      <c r="R423" s="185">
        <v>1.7832E-3</v>
      </c>
      <c r="S423" s="185" t="s">
        <v>894</v>
      </c>
      <c r="T423" s="185"/>
    </row>
    <row r="424" spans="1:20" x14ac:dyDescent="0.25">
      <c r="A424" s="189">
        <v>20180131</v>
      </c>
      <c r="B424" s="211">
        <v>7</v>
      </c>
      <c r="C424" s="211" t="s">
        <v>1433</v>
      </c>
      <c r="E424" s="211" t="s">
        <v>895</v>
      </c>
      <c r="F424" s="211">
        <v>20180220</v>
      </c>
      <c r="G424" s="211" t="s">
        <v>576</v>
      </c>
      <c r="H424" s="185">
        <v>1.9463999999999999</v>
      </c>
      <c r="I424" s="185">
        <v>2.0076000000000001</v>
      </c>
      <c r="J424" s="185">
        <v>1.9666999999999999</v>
      </c>
      <c r="K424" s="185">
        <v>1.972</v>
      </c>
      <c r="L424" s="89">
        <v>14.610300000000001</v>
      </c>
      <c r="M424" s="89">
        <v>14.6175</v>
      </c>
      <c r="N424" s="185">
        <f t="shared" si="24"/>
        <v>6.1200000000000143E-2</v>
      </c>
      <c r="O424" s="185">
        <f t="shared" si="25"/>
        <v>2.0299999999999985E-2</v>
      </c>
      <c r="P424" s="185">
        <f t="shared" si="26"/>
        <v>2.5600000000000067E-2</v>
      </c>
      <c r="Q424" s="185">
        <f t="shared" si="27"/>
        <v>7.199999999999207E-3</v>
      </c>
      <c r="R424" s="185">
        <v>2.7832E-3</v>
      </c>
      <c r="S424" s="185" t="s">
        <v>895</v>
      </c>
      <c r="T424" s="185"/>
    </row>
    <row r="425" spans="1:20" x14ac:dyDescent="0.25">
      <c r="A425" s="189">
        <v>20180131</v>
      </c>
      <c r="B425" s="211">
        <v>8</v>
      </c>
      <c r="C425" s="211" t="s">
        <v>1433</v>
      </c>
      <c r="E425" s="211" t="s">
        <v>896</v>
      </c>
      <c r="F425" s="211">
        <v>20180220</v>
      </c>
      <c r="G425" s="211" t="s">
        <v>576</v>
      </c>
      <c r="H425" s="185">
        <v>1.9267000000000001</v>
      </c>
      <c r="I425" s="185">
        <v>1.9862</v>
      </c>
      <c r="J425" s="185">
        <v>1.9451000000000001</v>
      </c>
      <c r="K425" s="185">
        <v>1.9477</v>
      </c>
      <c r="L425" s="89">
        <v>15.759600000000001</v>
      </c>
      <c r="M425" s="89">
        <v>15.7704</v>
      </c>
      <c r="N425" s="185">
        <f t="shared" si="24"/>
        <v>5.9499999999999886E-2</v>
      </c>
      <c r="O425" s="185">
        <f t="shared" si="25"/>
        <v>1.8399999999999972E-2</v>
      </c>
      <c r="P425" s="185">
        <f t="shared" si="26"/>
        <v>2.0999999999999908E-2</v>
      </c>
      <c r="Q425" s="185">
        <f t="shared" si="27"/>
        <v>1.0799999999999699E-2</v>
      </c>
      <c r="R425" s="185">
        <v>2.6779999999999998E-3</v>
      </c>
      <c r="S425" s="185" t="s">
        <v>896</v>
      </c>
      <c r="T425" s="185"/>
    </row>
    <row r="426" spans="1:20" x14ac:dyDescent="0.25">
      <c r="A426" s="189">
        <v>20180131</v>
      </c>
      <c r="B426" s="211">
        <v>8</v>
      </c>
      <c r="C426" s="211" t="s">
        <v>1433</v>
      </c>
      <c r="E426" s="211" t="s">
        <v>897</v>
      </c>
      <c r="F426" s="211">
        <v>20180220</v>
      </c>
      <c r="G426" s="211" t="s">
        <v>576</v>
      </c>
      <c r="H426" s="185">
        <v>1.9031</v>
      </c>
      <c r="I426" s="185">
        <v>1.9605999999999999</v>
      </c>
      <c r="J426" s="185">
        <v>1.9185000000000001</v>
      </c>
      <c r="K426" s="185">
        <v>1.9228000000000001</v>
      </c>
      <c r="L426" s="89">
        <v>14.493600000000001</v>
      </c>
      <c r="M426" s="89">
        <v>14.499499999999999</v>
      </c>
      <c r="N426" s="185">
        <f t="shared" si="24"/>
        <v>5.7499999999999885E-2</v>
      </c>
      <c r="O426" s="185">
        <f t="shared" si="25"/>
        <v>1.540000000000008E-2</v>
      </c>
      <c r="P426" s="185">
        <f t="shared" si="26"/>
        <v>1.9700000000000051E-2</v>
      </c>
      <c r="Q426" s="185">
        <f t="shared" si="27"/>
        <v>5.8999999999986841E-3</v>
      </c>
      <c r="R426" s="185">
        <v>2.1968000000000001E-3</v>
      </c>
      <c r="S426" s="185" t="s">
        <v>897</v>
      </c>
      <c r="T426" s="185"/>
    </row>
    <row r="427" spans="1:20" x14ac:dyDescent="0.25">
      <c r="A427" s="189">
        <v>20180131</v>
      </c>
      <c r="B427" s="211">
        <v>9</v>
      </c>
      <c r="C427" s="211" t="s">
        <v>1433</v>
      </c>
      <c r="E427" s="211" t="s">
        <v>898</v>
      </c>
      <c r="F427" s="211">
        <v>20180220</v>
      </c>
      <c r="G427" s="211" t="s">
        <v>576</v>
      </c>
      <c r="H427" s="185">
        <v>1.9804999999999999</v>
      </c>
      <c r="I427" s="185">
        <v>2.0335000000000001</v>
      </c>
      <c r="J427" s="185">
        <v>1.9964</v>
      </c>
      <c r="K427" s="185">
        <v>1.9994000000000001</v>
      </c>
      <c r="L427" s="89">
        <v>15.4795</v>
      </c>
      <c r="M427" s="89">
        <v>15.488300000000001</v>
      </c>
      <c r="N427" s="185">
        <f t="shared" si="24"/>
        <v>5.3000000000000158E-2</v>
      </c>
      <c r="O427" s="185">
        <f t="shared" si="25"/>
        <v>1.5900000000000025E-2</v>
      </c>
      <c r="P427" s="185">
        <f t="shared" si="26"/>
        <v>1.8900000000000139E-2</v>
      </c>
      <c r="Q427" s="185">
        <f t="shared" si="27"/>
        <v>8.8000000000008072E-3</v>
      </c>
      <c r="R427" s="185">
        <v>2.4323999999999999E-3</v>
      </c>
      <c r="S427" s="185" t="s">
        <v>898</v>
      </c>
      <c r="T427" s="185"/>
    </row>
    <row r="428" spans="1:20" x14ac:dyDescent="0.25">
      <c r="A428" s="189">
        <v>20180131</v>
      </c>
      <c r="B428" s="211">
        <v>9</v>
      </c>
      <c r="C428" s="211" t="s">
        <v>1433</v>
      </c>
      <c r="E428" s="211" t="s">
        <v>899</v>
      </c>
      <c r="F428" s="211">
        <v>20180220</v>
      </c>
      <c r="G428" s="211" t="s">
        <v>576</v>
      </c>
      <c r="H428" s="185">
        <v>1.9609000000000001</v>
      </c>
      <c r="I428" s="185">
        <v>2.0165999999999999</v>
      </c>
      <c r="J428" s="185">
        <v>1.9774</v>
      </c>
      <c r="K428" s="89">
        <v>1.9815</v>
      </c>
      <c r="L428" s="89">
        <v>15.583</v>
      </c>
      <c r="M428" s="89">
        <v>15.5922</v>
      </c>
      <c r="N428" s="185">
        <f t="shared" si="24"/>
        <v>5.5699999999999861E-2</v>
      </c>
      <c r="O428" s="185">
        <f t="shared" si="25"/>
        <v>1.6499999999999959E-2</v>
      </c>
      <c r="P428" s="185">
        <f t="shared" si="26"/>
        <v>2.0599999999999952E-2</v>
      </c>
      <c r="Q428" s="185">
        <f t="shared" si="27"/>
        <v>9.1999999999998749E-3</v>
      </c>
      <c r="R428" s="185">
        <v>2.3508000000000001E-3</v>
      </c>
      <c r="S428" s="185" t="s">
        <v>899</v>
      </c>
      <c r="T428" s="185"/>
    </row>
    <row r="429" spans="1:20" x14ac:dyDescent="0.25">
      <c r="A429" s="189">
        <v>20180131</v>
      </c>
      <c r="B429" s="211">
        <v>10</v>
      </c>
      <c r="C429" s="211" t="s">
        <v>1433</v>
      </c>
      <c r="E429" s="211" t="s">
        <v>900</v>
      </c>
      <c r="F429" s="211">
        <v>20180220</v>
      </c>
      <c r="G429" s="211" t="s">
        <v>576</v>
      </c>
      <c r="H429" s="185">
        <v>1.8568</v>
      </c>
      <c r="I429" s="185">
        <v>1.9181999999999999</v>
      </c>
      <c r="J429" s="185">
        <v>1.8752</v>
      </c>
      <c r="K429" s="185">
        <v>1.8816999999999999</v>
      </c>
      <c r="L429" s="89">
        <v>14.504799999999999</v>
      </c>
      <c r="M429" s="89">
        <v>14.513999999999999</v>
      </c>
      <c r="N429" s="185">
        <f t="shared" si="24"/>
        <v>6.1399999999999899E-2</v>
      </c>
      <c r="O429" s="185">
        <f t="shared" si="25"/>
        <v>1.8399999999999972E-2</v>
      </c>
      <c r="P429" s="185">
        <f t="shared" si="26"/>
        <v>2.4899999999999922E-2</v>
      </c>
      <c r="Q429" s="185">
        <f t="shared" si="27"/>
        <v>9.1999999999998749E-3</v>
      </c>
      <c r="R429" s="185">
        <v>3.0592000000000002E-3</v>
      </c>
      <c r="S429" s="185" t="s">
        <v>900</v>
      </c>
      <c r="T429" s="185"/>
    </row>
    <row r="430" spans="1:20" x14ac:dyDescent="0.25">
      <c r="A430" s="189">
        <v>20180131</v>
      </c>
      <c r="B430" s="211">
        <v>10</v>
      </c>
      <c r="C430" s="211" t="s">
        <v>1433</v>
      </c>
      <c r="E430" s="211" t="s">
        <v>901</v>
      </c>
      <c r="F430" s="211">
        <v>20180220</v>
      </c>
      <c r="G430" s="211" t="s">
        <v>576</v>
      </c>
      <c r="H430" s="185">
        <v>1.9432</v>
      </c>
      <c r="I430" s="185">
        <v>1.9948999999999999</v>
      </c>
      <c r="J430" s="185">
        <v>1.9572000000000001</v>
      </c>
      <c r="K430" s="185">
        <v>1.962</v>
      </c>
      <c r="L430" s="89">
        <v>14.61</v>
      </c>
      <c r="M430" s="89">
        <v>14.617100000000001</v>
      </c>
      <c r="N430" s="185">
        <f t="shared" si="24"/>
        <v>5.1699999999999857E-2</v>
      </c>
      <c r="O430" s="185">
        <f t="shared" si="25"/>
        <v>1.4000000000000012E-2</v>
      </c>
      <c r="P430" s="185">
        <f t="shared" si="26"/>
        <v>1.8799999999999928E-2</v>
      </c>
      <c r="Q430" s="185">
        <f t="shared" si="27"/>
        <v>7.1000000000012164E-3</v>
      </c>
      <c r="R430" s="185">
        <v>2.0451999999999996E-3</v>
      </c>
      <c r="S430" s="185" t="s">
        <v>901</v>
      </c>
      <c r="T430" s="185"/>
    </row>
    <row r="431" spans="1:20" x14ac:dyDescent="0.25">
      <c r="A431" s="189">
        <v>20180131</v>
      </c>
      <c r="B431" s="211">
        <v>1</v>
      </c>
      <c r="C431" s="211">
        <v>7</v>
      </c>
      <c r="E431" s="211" t="s">
        <v>904</v>
      </c>
      <c r="F431" s="211">
        <v>20180222</v>
      </c>
      <c r="G431" s="211" t="s">
        <v>575</v>
      </c>
      <c r="H431" s="185">
        <v>1.9196</v>
      </c>
      <c r="I431" s="89">
        <v>2.0280999999999998</v>
      </c>
      <c r="J431" s="89">
        <v>1.9592000000000001</v>
      </c>
      <c r="K431" s="89">
        <v>1.9556</v>
      </c>
      <c r="L431" s="89">
        <v>15.549200000000001</v>
      </c>
      <c r="M431" s="89">
        <v>15.563000000000001</v>
      </c>
      <c r="N431" s="185">
        <f t="shared" si="24"/>
        <v>0.10849999999999982</v>
      </c>
      <c r="O431" s="185">
        <f t="shared" si="25"/>
        <v>3.960000000000008E-2</v>
      </c>
      <c r="P431" s="185">
        <f t="shared" si="26"/>
        <v>3.6000000000000032E-2</v>
      </c>
      <c r="Q431" s="185">
        <f t="shared" si="27"/>
        <v>1.3799999999999812E-2</v>
      </c>
      <c r="T431" s="185"/>
    </row>
    <row r="432" spans="1:20" x14ac:dyDescent="0.25">
      <c r="A432" s="189">
        <v>20180131</v>
      </c>
      <c r="B432" s="211">
        <v>1</v>
      </c>
      <c r="C432" s="211">
        <v>7</v>
      </c>
      <c r="E432" s="211" t="s">
        <v>905</v>
      </c>
      <c r="F432" s="211">
        <v>20180222</v>
      </c>
      <c r="G432" s="211" t="s">
        <v>575</v>
      </c>
      <c r="H432" s="185">
        <v>1.9339</v>
      </c>
      <c r="I432" s="185">
        <v>2.0209999999999999</v>
      </c>
      <c r="J432" s="185">
        <v>1.9597</v>
      </c>
      <c r="K432" s="89">
        <v>1.9644999999999999</v>
      </c>
      <c r="L432" s="89">
        <v>14.609</v>
      </c>
      <c r="M432" s="89">
        <v>14.617900000000001</v>
      </c>
      <c r="N432" s="185">
        <f t="shared" si="24"/>
        <v>8.7099999999999955E-2</v>
      </c>
      <c r="O432" s="185">
        <f t="shared" si="25"/>
        <v>2.5800000000000045E-2</v>
      </c>
      <c r="P432" s="185">
        <f t="shared" si="26"/>
        <v>3.0599999999999961E-2</v>
      </c>
      <c r="Q432" s="185">
        <f t="shared" si="27"/>
        <v>8.9000000000005741E-3</v>
      </c>
      <c r="T432" s="185"/>
    </row>
    <row r="433" spans="1:20" x14ac:dyDescent="0.25">
      <c r="A433" s="189">
        <v>20180131</v>
      </c>
      <c r="B433" s="211">
        <v>2</v>
      </c>
      <c r="C433" s="211">
        <v>7</v>
      </c>
      <c r="E433" s="211" t="s">
        <v>906</v>
      </c>
      <c r="F433" s="211">
        <v>20180222</v>
      </c>
      <c r="G433" s="211" t="s">
        <v>575</v>
      </c>
      <c r="H433" s="185">
        <v>2.1185</v>
      </c>
      <c r="I433" s="185">
        <v>2.2118000000000002</v>
      </c>
      <c r="J433" s="185">
        <v>2.1515</v>
      </c>
      <c r="K433" s="185">
        <v>2.1423999999999999</v>
      </c>
      <c r="L433" s="89">
        <v>15.3308</v>
      </c>
      <c r="M433" s="89">
        <v>15.3446</v>
      </c>
      <c r="N433" s="185">
        <f t="shared" si="24"/>
        <v>9.3300000000000161E-2</v>
      </c>
      <c r="O433" s="185">
        <f t="shared" si="25"/>
        <v>3.2999999999999918E-2</v>
      </c>
      <c r="P433" s="185">
        <f t="shared" si="26"/>
        <v>2.389999999999981E-2</v>
      </c>
      <c r="Q433" s="185">
        <f t="shared" si="27"/>
        <v>1.3799999999999812E-2</v>
      </c>
      <c r="T433" s="185"/>
    </row>
    <row r="434" spans="1:20" x14ac:dyDescent="0.25">
      <c r="A434" s="189">
        <v>20180131</v>
      </c>
      <c r="B434" s="211">
        <v>2</v>
      </c>
      <c r="C434" s="211">
        <v>7</v>
      </c>
      <c r="E434" s="211" t="s">
        <v>907</v>
      </c>
      <c r="F434" s="211">
        <v>20180222</v>
      </c>
      <c r="G434" s="211" t="s">
        <v>575</v>
      </c>
      <c r="H434" s="185">
        <v>2.0789</v>
      </c>
      <c r="I434" s="185">
        <v>2.1697000000000002</v>
      </c>
      <c r="J434" s="185">
        <v>2.1116999999999999</v>
      </c>
      <c r="K434" s="185">
        <v>2.1027</v>
      </c>
      <c r="L434" s="89">
        <v>15.539899999999999</v>
      </c>
      <c r="M434" s="89">
        <v>15.552899999999999</v>
      </c>
      <c r="N434" s="185">
        <f t="shared" si="24"/>
        <v>9.0800000000000214E-2</v>
      </c>
      <c r="O434" s="185">
        <f t="shared" si="25"/>
        <v>3.279999999999994E-2</v>
      </c>
      <c r="P434" s="185">
        <f t="shared" si="26"/>
        <v>2.3800000000000043E-2</v>
      </c>
      <c r="Q434" s="185">
        <f t="shared" si="27"/>
        <v>1.2999999999999901E-2</v>
      </c>
      <c r="R434" s="185">
        <v>1.7208000000000002E-3</v>
      </c>
      <c r="S434" s="185" t="s">
        <v>907</v>
      </c>
      <c r="T434" s="185"/>
    </row>
    <row r="435" spans="1:20" x14ac:dyDescent="0.25">
      <c r="A435" s="189">
        <v>20180131</v>
      </c>
      <c r="B435" s="211">
        <v>3</v>
      </c>
      <c r="C435" s="211">
        <v>7</v>
      </c>
      <c r="E435" s="211" t="s">
        <v>908</v>
      </c>
      <c r="F435" s="211">
        <v>20180222</v>
      </c>
      <c r="G435" s="211" t="s">
        <v>575</v>
      </c>
      <c r="H435" s="185">
        <v>2.0453999999999999</v>
      </c>
      <c r="I435" s="185">
        <v>2.1282000000000001</v>
      </c>
      <c r="J435" s="185">
        <v>2.0737000000000001</v>
      </c>
      <c r="K435" s="185">
        <v>2.0857999999999999</v>
      </c>
      <c r="L435" s="89">
        <v>14.5425</v>
      </c>
      <c r="M435" s="89">
        <v>14.556100000000001</v>
      </c>
      <c r="N435" s="185">
        <f t="shared" si="24"/>
        <v>8.2800000000000207E-2</v>
      </c>
      <c r="O435" s="185">
        <f t="shared" si="25"/>
        <v>2.8300000000000214E-2</v>
      </c>
      <c r="P435" s="185">
        <f t="shared" si="26"/>
        <v>4.0399999999999991E-2</v>
      </c>
      <c r="Q435" s="185">
        <f t="shared" si="27"/>
        <v>1.3600000000000279E-2</v>
      </c>
      <c r="R435" s="185">
        <v>6.2635999999999994E-3</v>
      </c>
      <c r="S435" s="185" t="s">
        <v>908</v>
      </c>
      <c r="T435" s="185"/>
    </row>
    <row r="436" spans="1:20" x14ac:dyDescent="0.25">
      <c r="A436" s="189">
        <v>20180131</v>
      </c>
      <c r="B436" s="211">
        <v>3</v>
      </c>
      <c r="C436" s="211">
        <v>7</v>
      </c>
      <c r="E436" s="211" t="s">
        <v>909</v>
      </c>
      <c r="F436" s="211">
        <v>20180222</v>
      </c>
      <c r="G436" s="211" t="s">
        <v>575</v>
      </c>
      <c r="H436" s="185">
        <v>1.9671000000000001</v>
      </c>
      <c r="I436" s="185">
        <v>2.0857999999999999</v>
      </c>
      <c r="J436" s="185">
        <v>2.0108999999999999</v>
      </c>
      <c r="K436" s="185">
        <v>2.016</v>
      </c>
      <c r="L436" s="89">
        <v>14.615500000000001</v>
      </c>
      <c r="M436" s="89">
        <v>14.6295</v>
      </c>
      <c r="N436" s="185">
        <f t="shared" si="24"/>
        <v>0.11869999999999981</v>
      </c>
      <c r="O436" s="185">
        <f t="shared" si="25"/>
        <v>4.3799999999999839E-2</v>
      </c>
      <c r="P436" s="185">
        <f t="shared" si="26"/>
        <v>4.8899999999999944E-2</v>
      </c>
      <c r="Q436" s="185">
        <f t="shared" si="27"/>
        <v>1.3999999999999346E-2</v>
      </c>
      <c r="R436" s="185">
        <v>2.1392E-3</v>
      </c>
      <c r="S436" s="185" t="s">
        <v>909</v>
      </c>
      <c r="T436" s="185"/>
    </row>
    <row r="437" spans="1:20" x14ac:dyDescent="0.25">
      <c r="A437" s="152">
        <v>20180131</v>
      </c>
      <c r="B437" s="211">
        <v>4</v>
      </c>
      <c r="C437" s="211">
        <v>7</v>
      </c>
      <c r="E437" s="211" t="s">
        <v>910</v>
      </c>
      <c r="F437" s="211">
        <v>20180222</v>
      </c>
      <c r="G437" s="211" t="s">
        <v>575</v>
      </c>
      <c r="H437" s="185">
        <v>1.9541999999999999</v>
      </c>
      <c r="I437" s="185">
        <v>2.0503</v>
      </c>
      <c r="J437" s="185">
        <v>1.988</v>
      </c>
      <c r="K437" s="89">
        <v>1.9974000000000001</v>
      </c>
      <c r="L437" s="89">
        <v>14.5052</v>
      </c>
      <c r="M437" s="89">
        <v>14.519299999999999</v>
      </c>
      <c r="N437" s="185">
        <f t="shared" si="24"/>
        <v>9.6100000000000074E-2</v>
      </c>
      <c r="O437" s="185">
        <f t="shared" si="25"/>
        <v>3.3800000000000052E-2</v>
      </c>
      <c r="P437" s="185">
        <f t="shared" si="26"/>
        <v>4.3200000000000127E-2</v>
      </c>
      <c r="Q437" s="185">
        <f t="shared" si="27"/>
        <v>1.4099999999999113E-2</v>
      </c>
      <c r="R437" s="185">
        <v>3.5252E-3</v>
      </c>
      <c r="S437" s="185" t="s">
        <v>910</v>
      </c>
      <c r="T437" s="185"/>
    </row>
    <row r="438" spans="1:20" x14ac:dyDescent="0.25">
      <c r="A438" s="189">
        <v>20180131</v>
      </c>
      <c r="B438" s="211">
        <v>4</v>
      </c>
      <c r="C438" s="211">
        <v>7</v>
      </c>
      <c r="E438" s="211" t="s">
        <v>911</v>
      </c>
      <c r="F438" s="211">
        <v>20180222</v>
      </c>
      <c r="G438" s="211" t="s">
        <v>575</v>
      </c>
      <c r="H438" s="185">
        <v>2.1924000000000001</v>
      </c>
      <c r="I438" s="185">
        <v>2.2799</v>
      </c>
      <c r="J438" s="185">
        <v>2.2238000000000002</v>
      </c>
      <c r="K438" s="89">
        <v>2.2328000000000001</v>
      </c>
      <c r="L438" s="89">
        <v>15.8127</v>
      </c>
      <c r="M438" s="89">
        <v>15.8385</v>
      </c>
      <c r="N438" s="185">
        <f t="shared" si="24"/>
        <v>8.7499999999999911E-2</v>
      </c>
      <c r="O438" s="185">
        <f t="shared" si="25"/>
        <v>3.1400000000000095E-2</v>
      </c>
      <c r="P438" s="185">
        <f t="shared" si="26"/>
        <v>4.0399999999999991E-2</v>
      </c>
      <c r="Q438" s="185">
        <f t="shared" si="27"/>
        <v>2.5800000000000267E-2</v>
      </c>
      <c r="R438" s="185">
        <v>3.4575999999999995E-3</v>
      </c>
      <c r="S438" s="185" t="s">
        <v>911</v>
      </c>
      <c r="T438" s="185"/>
    </row>
    <row r="439" spans="1:20" x14ac:dyDescent="0.25">
      <c r="A439" s="189">
        <v>20180131</v>
      </c>
      <c r="B439" s="211">
        <v>5</v>
      </c>
      <c r="C439" s="211">
        <v>7</v>
      </c>
      <c r="E439" s="211" t="s">
        <v>912</v>
      </c>
      <c r="F439" s="211">
        <v>20180222</v>
      </c>
      <c r="G439" s="211" t="s">
        <v>575</v>
      </c>
      <c r="H439" s="185">
        <v>1.9104000000000001</v>
      </c>
      <c r="I439" s="185">
        <v>1.9902</v>
      </c>
      <c r="J439" s="89">
        <v>1.9375</v>
      </c>
      <c r="K439" s="89">
        <v>1.9460999999999999</v>
      </c>
      <c r="L439" s="89">
        <v>15.896699999999999</v>
      </c>
      <c r="M439" s="89">
        <v>15.9146</v>
      </c>
      <c r="N439" s="185">
        <f t="shared" si="24"/>
        <v>7.9799999999999871E-2</v>
      </c>
      <c r="O439" s="185">
        <f t="shared" si="25"/>
        <v>2.7099999999999902E-2</v>
      </c>
      <c r="P439" s="185">
        <f t="shared" si="26"/>
        <v>3.5699999999999843E-2</v>
      </c>
      <c r="Q439" s="185">
        <f t="shared" si="27"/>
        <v>1.7900000000000915E-2</v>
      </c>
      <c r="R439" s="185">
        <v>3.3875999999999997E-3</v>
      </c>
      <c r="S439" s="185" t="s">
        <v>912</v>
      </c>
      <c r="T439" s="185"/>
    </row>
    <row r="440" spans="1:20" x14ac:dyDescent="0.25">
      <c r="A440" s="189">
        <v>20180131</v>
      </c>
      <c r="B440" s="211">
        <v>5</v>
      </c>
      <c r="C440" s="211">
        <v>7</v>
      </c>
      <c r="E440" s="211" t="s">
        <v>913</v>
      </c>
      <c r="F440" s="211">
        <v>20180222</v>
      </c>
      <c r="G440" s="211" t="s">
        <v>575</v>
      </c>
      <c r="H440" s="185">
        <v>2.0059999999999998</v>
      </c>
      <c r="I440" s="185">
        <v>2.1012</v>
      </c>
      <c r="J440" s="185">
        <v>2.04</v>
      </c>
      <c r="K440" s="89">
        <v>2.0489999999999999</v>
      </c>
      <c r="L440" s="89">
        <v>15.607900000000001</v>
      </c>
      <c r="M440" s="89">
        <v>15.6259</v>
      </c>
      <c r="N440" s="185">
        <f t="shared" si="24"/>
        <v>9.5200000000000173E-2</v>
      </c>
      <c r="O440" s="185">
        <f t="shared" si="25"/>
        <v>3.4000000000000252E-2</v>
      </c>
      <c r="P440" s="185">
        <f t="shared" si="26"/>
        <v>4.3000000000000149E-2</v>
      </c>
      <c r="Q440" s="185">
        <f t="shared" si="27"/>
        <v>1.7999999999998906E-2</v>
      </c>
      <c r="R440" s="185">
        <v>3.8024000000000001E-3</v>
      </c>
      <c r="S440" s="185" t="s">
        <v>913</v>
      </c>
      <c r="T440" s="185"/>
    </row>
    <row r="441" spans="1:20" x14ac:dyDescent="0.25">
      <c r="A441" s="189">
        <v>20180131</v>
      </c>
      <c r="B441" s="211">
        <v>6</v>
      </c>
      <c r="C441" s="211">
        <v>7</v>
      </c>
      <c r="E441" s="211" t="s">
        <v>914</v>
      </c>
      <c r="F441" s="211">
        <v>20180222</v>
      </c>
      <c r="G441" s="211" t="s">
        <v>575</v>
      </c>
      <c r="H441" s="185">
        <v>2.0333999999999999</v>
      </c>
      <c r="I441" s="185">
        <v>2.1560000000000001</v>
      </c>
      <c r="J441" s="185">
        <v>2.0783</v>
      </c>
      <c r="K441" s="185">
        <v>2.0739999999999998</v>
      </c>
      <c r="L441" s="89">
        <v>14.612500000000001</v>
      </c>
      <c r="M441" s="89">
        <v>14.6196</v>
      </c>
      <c r="N441" s="185">
        <f t="shared" si="24"/>
        <v>0.12260000000000026</v>
      </c>
      <c r="O441" s="185">
        <f t="shared" si="25"/>
        <v>4.4900000000000162E-2</v>
      </c>
      <c r="P441" s="185">
        <f t="shared" si="26"/>
        <v>4.0599999999999969E-2</v>
      </c>
      <c r="Q441" s="185">
        <f t="shared" si="27"/>
        <v>7.0999999999994401E-3</v>
      </c>
      <c r="R441" s="185">
        <v>5.8407999999999993E-3</v>
      </c>
      <c r="S441" s="185" t="s">
        <v>914</v>
      </c>
      <c r="T441" s="185"/>
    </row>
    <row r="442" spans="1:20" x14ac:dyDescent="0.25">
      <c r="A442" s="189">
        <v>20180131</v>
      </c>
      <c r="B442" s="211">
        <v>6</v>
      </c>
      <c r="C442" s="211">
        <v>7</v>
      </c>
      <c r="E442" s="211" t="s">
        <v>915</v>
      </c>
      <c r="F442" s="211">
        <v>20180222</v>
      </c>
      <c r="G442" s="211" t="s">
        <v>575</v>
      </c>
      <c r="H442" s="185">
        <v>2.1126</v>
      </c>
      <c r="I442" s="185">
        <v>2.2021000000000002</v>
      </c>
      <c r="J442" s="185">
        <v>2.1456</v>
      </c>
      <c r="K442" s="89">
        <v>2.1463999999999999</v>
      </c>
      <c r="L442" s="89">
        <v>14.5025</v>
      </c>
      <c r="M442" s="89">
        <v>14.5153</v>
      </c>
      <c r="N442" s="185">
        <f t="shared" si="24"/>
        <v>8.9500000000000135E-2</v>
      </c>
      <c r="O442" s="185">
        <f t="shared" si="25"/>
        <v>3.2999999999999918E-2</v>
      </c>
      <c r="P442" s="185">
        <f t="shared" si="26"/>
        <v>3.379999999999983E-2</v>
      </c>
      <c r="Q442" s="185">
        <f t="shared" si="27"/>
        <v>1.2800000000000367E-2</v>
      </c>
      <c r="R442" s="185">
        <v>1.8276E-3</v>
      </c>
      <c r="S442" s="185" t="s">
        <v>915</v>
      </c>
      <c r="T442" s="185"/>
    </row>
    <row r="443" spans="1:20" x14ac:dyDescent="0.25">
      <c r="A443" s="189">
        <v>20180131</v>
      </c>
      <c r="B443" s="211">
        <v>7</v>
      </c>
      <c r="C443" s="211">
        <v>7</v>
      </c>
      <c r="E443" s="211" t="s">
        <v>916</v>
      </c>
      <c r="F443" s="211">
        <v>20180222</v>
      </c>
      <c r="G443" s="211" t="s">
        <v>575</v>
      </c>
      <c r="H443" s="185">
        <v>2.0939000000000001</v>
      </c>
      <c r="I443" s="185">
        <v>2.1772999999999998</v>
      </c>
      <c r="J443" s="185">
        <v>2.1227</v>
      </c>
      <c r="K443" s="89">
        <v>2.1219000000000001</v>
      </c>
      <c r="L443" s="89">
        <v>15.4198</v>
      </c>
      <c r="M443" s="89">
        <v>15.4354</v>
      </c>
      <c r="N443" s="185">
        <f t="shared" si="24"/>
        <v>8.3399999999999697E-2</v>
      </c>
      <c r="O443" s="185">
        <f t="shared" si="25"/>
        <v>2.8799999999999937E-2</v>
      </c>
      <c r="P443" s="185">
        <f t="shared" si="26"/>
        <v>2.8000000000000025E-2</v>
      </c>
      <c r="Q443" s="185">
        <f t="shared" si="27"/>
        <v>1.559999999999917E-2</v>
      </c>
      <c r="R443" s="185">
        <v>4.5027999999999995E-3</v>
      </c>
      <c r="S443" s="185" t="s">
        <v>916</v>
      </c>
      <c r="T443" s="185"/>
    </row>
    <row r="444" spans="1:20" x14ac:dyDescent="0.25">
      <c r="A444" s="189">
        <v>20180131</v>
      </c>
      <c r="B444" s="211">
        <v>7</v>
      </c>
      <c r="C444" s="211">
        <v>7</v>
      </c>
      <c r="E444" s="211" t="s">
        <v>917</v>
      </c>
      <c r="F444" s="211">
        <v>20180222</v>
      </c>
      <c r="G444" s="211" t="s">
        <v>575</v>
      </c>
      <c r="H444" s="89">
        <v>1.9171</v>
      </c>
      <c r="I444" s="89">
        <v>2.0287000000000002</v>
      </c>
      <c r="J444" s="89">
        <v>1.9581</v>
      </c>
      <c r="K444" s="89">
        <v>1.954</v>
      </c>
      <c r="L444" s="89">
        <v>14.5959</v>
      </c>
      <c r="M444" s="89">
        <v>14.610799999999999</v>
      </c>
      <c r="N444" s="185">
        <f t="shared" si="24"/>
        <v>0.11160000000000014</v>
      </c>
      <c r="O444" s="185">
        <f t="shared" si="25"/>
        <v>4.0999999999999925E-2</v>
      </c>
      <c r="P444" s="185">
        <f t="shared" si="26"/>
        <v>3.6899999999999933E-2</v>
      </c>
      <c r="Q444" s="185">
        <f t="shared" si="27"/>
        <v>1.4899999999999025E-2</v>
      </c>
      <c r="R444" s="185">
        <v>6.8596000000000004E-3</v>
      </c>
      <c r="S444" s="185" t="s">
        <v>917</v>
      </c>
      <c r="T444" s="185"/>
    </row>
    <row r="445" spans="1:20" x14ac:dyDescent="0.25">
      <c r="A445" s="189">
        <v>20180131</v>
      </c>
      <c r="B445" s="211">
        <v>8</v>
      </c>
      <c r="C445" s="211">
        <v>7</v>
      </c>
      <c r="E445" s="211" t="s">
        <v>918</v>
      </c>
      <c r="F445" s="211">
        <v>20180222</v>
      </c>
      <c r="G445" s="211" t="s">
        <v>575</v>
      </c>
      <c r="H445" s="185">
        <v>1.9971000000000001</v>
      </c>
      <c r="I445" s="185">
        <v>2.0840999999999998</v>
      </c>
      <c r="J445" s="185">
        <v>2.0263</v>
      </c>
      <c r="K445" s="89">
        <v>2.0268999999999999</v>
      </c>
      <c r="L445" s="89">
        <v>14.526300000000001</v>
      </c>
      <c r="M445" s="89">
        <v>14.537000000000001</v>
      </c>
      <c r="N445" s="185">
        <f t="shared" si="24"/>
        <v>8.6999999999999744E-2</v>
      </c>
      <c r="O445" s="185">
        <f t="shared" si="25"/>
        <v>2.9199999999999893E-2</v>
      </c>
      <c r="P445" s="185">
        <f t="shared" si="26"/>
        <v>2.9799999999999827E-2</v>
      </c>
      <c r="Q445" s="185">
        <f t="shared" si="27"/>
        <v>1.0699999999999932E-2</v>
      </c>
      <c r="R445" s="185">
        <v>4.4451999999999998E-3</v>
      </c>
      <c r="S445" s="185" t="s">
        <v>918</v>
      </c>
      <c r="T445" s="185"/>
    </row>
    <row r="446" spans="1:20" x14ac:dyDescent="0.25">
      <c r="A446" s="189">
        <v>20180131</v>
      </c>
      <c r="B446" s="211">
        <v>8</v>
      </c>
      <c r="C446" s="211">
        <v>7</v>
      </c>
      <c r="E446" s="211" t="s">
        <v>919</v>
      </c>
      <c r="F446" s="211">
        <v>20180222</v>
      </c>
      <c r="G446" s="211" t="s">
        <v>575</v>
      </c>
      <c r="H446" s="185">
        <v>1.9895</v>
      </c>
      <c r="I446" s="185">
        <v>2.1025999999999998</v>
      </c>
      <c r="J446" s="185">
        <v>2.0314999999999999</v>
      </c>
      <c r="K446" s="89">
        <v>2.0272000000000001</v>
      </c>
      <c r="L446" s="89">
        <v>14.5909</v>
      </c>
      <c r="M446" s="89">
        <v>14.608000000000001</v>
      </c>
      <c r="N446" s="185">
        <f t="shared" si="24"/>
        <v>0.11309999999999976</v>
      </c>
      <c r="O446" s="185">
        <f t="shared" si="25"/>
        <v>4.1999999999999815E-2</v>
      </c>
      <c r="P446" s="185">
        <f t="shared" si="26"/>
        <v>3.7700000000000067E-2</v>
      </c>
      <c r="Q446" s="185">
        <f t="shared" si="27"/>
        <v>1.7100000000001003E-2</v>
      </c>
      <c r="R446" s="185">
        <v>8.1247999999999997E-3</v>
      </c>
      <c r="S446" s="185" t="s">
        <v>919</v>
      </c>
      <c r="T446" s="185"/>
    </row>
    <row r="447" spans="1:20" x14ac:dyDescent="0.25">
      <c r="A447" s="189">
        <v>20180131</v>
      </c>
      <c r="B447" s="211">
        <v>9</v>
      </c>
      <c r="C447" s="211">
        <v>7</v>
      </c>
      <c r="E447" s="211" t="s">
        <v>920</v>
      </c>
      <c r="F447" s="211">
        <v>20180222</v>
      </c>
      <c r="G447" s="211" t="s">
        <v>575</v>
      </c>
      <c r="H447" s="185">
        <v>1.9045000000000001</v>
      </c>
      <c r="I447" s="185">
        <v>1.9997</v>
      </c>
      <c r="J447" s="185">
        <v>1.9411</v>
      </c>
      <c r="K447" s="185">
        <v>1.9343999999999999</v>
      </c>
      <c r="L447" s="89">
        <v>15.587999999999999</v>
      </c>
      <c r="M447" s="89">
        <v>15.6061</v>
      </c>
      <c r="N447" s="185">
        <f t="shared" si="24"/>
        <v>9.5199999999999951E-2</v>
      </c>
      <c r="O447" s="185">
        <f t="shared" si="25"/>
        <v>3.6599999999999966E-2</v>
      </c>
      <c r="P447" s="185">
        <f t="shared" si="26"/>
        <v>2.9899999999999816E-2</v>
      </c>
      <c r="Q447" s="185">
        <f t="shared" si="27"/>
        <v>1.8100000000000449E-2</v>
      </c>
      <c r="R447" s="185">
        <v>7.1120000000000003E-3</v>
      </c>
      <c r="S447" s="185" t="s">
        <v>920</v>
      </c>
      <c r="T447" s="185"/>
    </row>
    <row r="448" spans="1:20" x14ac:dyDescent="0.25">
      <c r="A448" s="189">
        <v>20180131</v>
      </c>
      <c r="B448" s="211">
        <v>9</v>
      </c>
      <c r="C448" s="211">
        <v>7</v>
      </c>
      <c r="E448" s="211" t="s">
        <v>921</v>
      </c>
      <c r="F448" s="211">
        <v>20180222</v>
      </c>
      <c r="G448" s="211" t="s">
        <v>575</v>
      </c>
      <c r="H448" s="185">
        <v>2.0613000000000001</v>
      </c>
      <c r="I448" s="185">
        <v>2.1452</v>
      </c>
      <c r="J448" s="185">
        <v>2.0914999999999999</v>
      </c>
      <c r="K448" s="89">
        <v>2.0882000000000001</v>
      </c>
      <c r="L448" s="89">
        <v>15.7254</v>
      </c>
      <c r="M448" s="89">
        <v>15.740500000000001</v>
      </c>
      <c r="N448" s="185">
        <f t="shared" si="24"/>
        <v>8.3899999999999864E-2</v>
      </c>
      <c r="O448" s="185">
        <f t="shared" si="25"/>
        <v>3.0199999999999783E-2</v>
      </c>
      <c r="P448" s="185">
        <f t="shared" si="26"/>
        <v>2.6899999999999924E-2</v>
      </c>
      <c r="Q448" s="185">
        <f t="shared" si="27"/>
        <v>1.5100000000000335E-2</v>
      </c>
      <c r="R448" s="185">
        <v>5.0948E-3</v>
      </c>
      <c r="S448" s="185" t="s">
        <v>921</v>
      </c>
      <c r="T448" s="185"/>
    </row>
    <row r="449" spans="1:20" x14ac:dyDescent="0.25">
      <c r="A449" s="189">
        <v>20180131</v>
      </c>
      <c r="B449" s="211">
        <v>10</v>
      </c>
      <c r="C449" s="211">
        <v>7</v>
      </c>
      <c r="E449" s="211" t="s">
        <v>922</v>
      </c>
      <c r="F449" s="211">
        <v>20180222</v>
      </c>
      <c r="G449" s="211" t="s">
        <v>575</v>
      </c>
      <c r="H449" s="185">
        <v>2.0312999999999999</v>
      </c>
      <c r="I449" s="185">
        <v>2.1391</v>
      </c>
      <c r="J449" s="185">
        <v>2.0706000000000002</v>
      </c>
      <c r="K449" s="89">
        <v>2.0661999999999998</v>
      </c>
      <c r="L449" s="89">
        <v>15.4237</v>
      </c>
      <c r="M449" s="89">
        <v>15.450900000000001</v>
      </c>
      <c r="N449" s="185">
        <f t="shared" si="24"/>
        <v>0.10780000000000012</v>
      </c>
      <c r="O449" s="185">
        <f t="shared" si="25"/>
        <v>3.9300000000000335E-2</v>
      </c>
      <c r="P449" s="185">
        <f t="shared" si="26"/>
        <v>3.4899999999999931E-2</v>
      </c>
      <c r="Q449" s="185">
        <f t="shared" si="27"/>
        <v>2.7200000000000557E-2</v>
      </c>
      <c r="R449" s="185">
        <v>7.5008000000000002E-3</v>
      </c>
      <c r="S449" s="185" t="s">
        <v>922</v>
      </c>
      <c r="T449" s="185"/>
    </row>
    <row r="450" spans="1:20" x14ac:dyDescent="0.25">
      <c r="A450" s="189">
        <v>20180131</v>
      </c>
      <c r="B450" s="211">
        <v>10</v>
      </c>
      <c r="C450" s="211">
        <v>7</v>
      </c>
      <c r="E450" s="211" t="s">
        <v>923</v>
      </c>
      <c r="F450" s="211">
        <v>20180222</v>
      </c>
      <c r="G450" s="211" t="s">
        <v>575</v>
      </c>
      <c r="H450" s="185">
        <v>1.9518</v>
      </c>
      <c r="I450" s="185">
        <v>2.0550999999999999</v>
      </c>
      <c r="J450" s="185">
        <v>1.9836</v>
      </c>
      <c r="K450" s="89">
        <v>1.9827999999999999</v>
      </c>
      <c r="L450" s="89">
        <v>14.5946</v>
      </c>
      <c r="M450" s="89">
        <v>14.6084</v>
      </c>
      <c r="N450" s="185">
        <f t="shared" ref="N450:N513" si="28">I450-H450</f>
        <v>0.10329999999999995</v>
      </c>
      <c r="O450" s="185">
        <f t="shared" ref="O450:O513" si="29">J450-H450</f>
        <v>3.180000000000005E-2</v>
      </c>
      <c r="P450" s="185">
        <f t="shared" ref="P450:P513" si="30">K450-H450</f>
        <v>3.0999999999999917E-2</v>
      </c>
      <c r="Q450" s="185">
        <f t="shared" ref="Q450:Q513" si="31">M450-L450</f>
        <v>1.3799999999999812E-2</v>
      </c>
      <c r="R450" s="185">
        <v>5.3040000000000006E-3</v>
      </c>
      <c r="S450" s="185" t="s">
        <v>923</v>
      </c>
      <c r="T450" s="185"/>
    </row>
    <row r="451" spans="1:20" x14ac:dyDescent="0.25">
      <c r="A451" s="189">
        <v>20180206</v>
      </c>
      <c r="B451" s="211">
        <v>11</v>
      </c>
      <c r="C451" s="211">
        <v>7</v>
      </c>
      <c r="E451" s="211" t="s">
        <v>1003</v>
      </c>
      <c r="F451" s="211">
        <v>20180228</v>
      </c>
      <c r="G451" s="211" t="s">
        <v>575</v>
      </c>
      <c r="H451" s="185">
        <v>1.9709000000000001</v>
      </c>
      <c r="I451" s="185">
        <v>2.0687000000000002</v>
      </c>
      <c r="J451" s="185">
        <v>2.0023</v>
      </c>
      <c r="K451" s="89">
        <v>2.0137</v>
      </c>
      <c r="L451" s="89">
        <v>14.706899999999999</v>
      </c>
      <c r="M451" s="89">
        <v>14.7182</v>
      </c>
      <c r="N451" s="185">
        <f t="shared" si="28"/>
        <v>9.7800000000000109E-2</v>
      </c>
      <c r="O451" s="185">
        <f t="shared" si="29"/>
        <v>3.1399999999999872E-2</v>
      </c>
      <c r="P451" s="185">
        <f t="shared" si="30"/>
        <v>4.2799999999999949E-2</v>
      </c>
      <c r="Q451" s="185">
        <f t="shared" si="31"/>
        <v>1.130000000000031E-2</v>
      </c>
      <c r="T451" s="185"/>
    </row>
    <row r="452" spans="1:20" x14ac:dyDescent="0.25">
      <c r="A452" s="189">
        <v>20180206</v>
      </c>
      <c r="B452" s="211">
        <v>11</v>
      </c>
      <c r="C452" s="211">
        <v>7</v>
      </c>
      <c r="E452" s="211" t="s">
        <v>1004</v>
      </c>
      <c r="F452" s="211">
        <v>20180228</v>
      </c>
      <c r="G452" s="211" t="s">
        <v>575</v>
      </c>
      <c r="H452" s="185">
        <v>1.9963</v>
      </c>
      <c r="I452" s="185">
        <v>2.0880999999999998</v>
      </c>
      <c r="J452" s="185">
        <v>2.0274999999999999</v>
      </c>
      <c r="K452" s="185">
        <v>2.0354999999999999</v>
      </c>
      <c r="L452" s="89">
        <v>14.5275</v>
      </c>
      <c r="M452" s="89">
        <v>14.5395</v>
      </c>
      <c r="N452" s="185">
        <f t="shared" si="28"/>
        <v>9.1799999999999882E-2</v>
      </c>
      <c r="O452" s="185">
        <f t="shared" si="29"/>
        <v>3.1199999999999894E-2</v>
      </c>
      <c r="P452" s="185">
        <f t="shared" si="30"/>
        <v>3.9199999999999902E-2</v>
      </c>
      <c r="Q452" s="185">
        <f t="shared" si="31"/>
        <v>1.2000000000000455E-2</v>
      </c>
      <c r="R452" s="185">
        <v>3.1396000000000002E-3</v>
      </c>
      <c r="S452" s="185" t="s">
        <v>1004</v>
      </c>
      <c r="T452" s="185"/>
    </row>
    <row r="453" spans="1:20" x14ac:dyDescent="0.25">
      <c r="A453" s="189">
        <v>20180206</v>
      </c>
      <c r="B453" s="211">
        <v>11</v>
      </c>
      <c r="C453" s="211">
        <v>7</v>
      </c>
      <c r="E453" s="211" t="s">
        <v>1005</v>
      </c>
      <c r="F453" s="211">
        <v>20180228</v>
      </c>
      <c r="G453" s="211" t="s">
        <v>575</v>
      </c>
      <c r="H453" s="185">
        <v>1.9831000000000001</v>
      </c>
      <c r="I453" s="185">
        <v>2.0855999999999999</v>
      </c>
      <c r="J453" s="185">
        <v>2.0182000000000002</v>
      </c>
      <c r="K453" s="185">
        <v>2.0286</v>
      </c>
      <c r="L453" s="89">
        <v>14.573700000000001</v>
      </c>
      <c r="M453" s="89">
        <v>14.5861</v>
      </c>
      <c r="N453" s="185">
        <f t="shared" si="28"/>
        <v>0.10249999999999981</v>
      </c>
      <c r="O453" s="185">
        <f t="shared" si="29"/>
        <v>3.5100000000000131E-2</v>
      </c>
      <c r="P453" s="185">
        <f t="shared" si="30"/>
        <v>4.5499999999999874E-2</v>
      </c>
      <c r="Q453" s="185">
        <f t="shared" si="31"/>
        <v>1.2399999999999523E-2</v>
      </c>
      <c r="R453" s="185">
        <v>3.0619999999999996E-3</v>
      </c>
      <c r="S453" s="185" t="s">
        <v>1005</v>
      </c>
      <c r="T453" s="185"/>
    </row>
    <row r="454" spans="1:20" x14ac:dyDescent="0.25">
      <c r="A454" s="189">
        <v>20180206</v>
      </c>
      <c r="B454" s="211">
        <v>11</v>
      </c>
      <c r="C454" s="211">
        <v>7</v>
      </c>
      <c r="E454" s="211" t="s">
        <v>1006</v>
      </c>
      <c r="F454" s="211">
        <v>20180228</v>
      </c>
      <c r="G454" s="211" t="s">
        <v>575</v>
      </c>
      <c r="H454" s="185">
        <v>1.9239999999999999</v>
      </c>
      <c r="I454" s="185">
        <v>2.0030999999999999</v>
      </c>
      <c r="J454" s="185">
        <v>1.9505999999999999</v>
      </c>
      <c r="K454" s="185">
        <v>1.9621999999999999</v>
      </c>
      <c r="L454" s="89">
        <v>15.4209</v>
      </c>
      <c r="M454" s="89">
        <v>15.433400000000001</v>
      </c>
      <c r="N454" s="185">
        <f t="shared" si="28"/>
        <v>7.9099999999999948E-2</v>
      </c>
      <c r="O454" s="185">
        <f t="shared" si="29"/>
        <v>2.6599999999999957E-2</v>
      </c>
      <c r="P454" s="185">
        <f t="shared" si="30"/>
        <v>3.8200000000000012E-2</v>
      </c>
      <c r="Q454" s="185">
        <f t="shared" si="31"/>
        <v>1.2500000000001066E-2</v>
      </c>
      <c r="R454" s="185">
        <v>2.5203999999999999E-3</v>
      </c>
      <c r="S454" s="185" t="s">
        <v>1006</v>
      </c>
      <c r="T454" s="185"/>
    </row>
    <row r="455" spans="1:20" x14ac:dyDescent="0.25">
      <c r="A455" s="189">
        <v>20180206</v>
      </c>
      <c r="B455" s="211">
        <v>11</v>
      </c>
      <c r="C455" s="211">
        <v>7</v>
      </c>
      <c r="E455" s="211" t="s">
        <v>1007</v>
      </c>
      <c r="F455" s="211">
        <v>20180228</v>
      </c>
      <c r="G455" s="211" t="s">
        <v>575</v>
      </c>
      <c r="H455" s="185">
        <v>2.0118</v>
      </c>
      <c r="I455" s="185">
        <v>2.0699999999999998</v>
      </c>
      <c r="J455" s="185">
        <v>2.0301999999999998</v>
      </c>
      <c r="K455" s="185">
        <v>2.0448</v>
      </c>
      <c r="L455" s="89">
        <v>15.640599999999999</v>
      </c>
      <c r="M455" s="89">
        <v>15.649699999999999</v>
      </c>
      <c r="N455" s="185">
        <f t="shared" si="28"/>
        <v>5.8199999999999807E-2</v>
      </c>
      <c r="O455" s="185">
        <f t="shared" si="29"/>
        <v>1.839999999999975E-2</v>
      </c>
      <c r="P455" s="185">
        <f t="shared" si="30"/>
        <v>3.2999999999999918E-2</v>
      </c>
      <c r="Q455" s="185">
        <f t="shared" si="31"/>
        <v>9.100000000000108E-3</v>
      </c>
      <c r="R455" s="185">
        <v>1.3748E-3</v>
      </c>
      <c r="S455" s="185" t="s">
        <v>1007</v>
      </c>
      <c r="T455" s="185"/>
    </row>
    <row r="456" spans="1:20" x14ac:dyDescent="0.25">
      <c r="A456" s="189">
        <v>20180206</v>
      </c>
      <c r="B456" s="211">
        <v>11</v>
      </c>
      <c r="C456" s="211">
        <v>7</v>
      </c>
      <c r="E456" s="211" t="s">
        <v>1008</v>
      </c>
      <c r="F456" s="211">
        <v>20180228</v>
      </c>
      <c r="G456" s="211" t="s">
        <v>575</v>
      </c>
      <c r="H456" s="185">
        <v>2.1149</v>
      </c>
      <c r="I456" s="185">
        <v>2.1941000000000002</v>
      </c>
      <c r="J456" s="185">
        <v>2.1398000000000001</v>
      </c>
      <c r="K456" s="185">
        <v>2.1539999999999999</v>
      </c>
      <c r="L456" s="89">
        <v>15.4625</v>
      </c>
      <c r="M456" s="89">
        <v>15.4735</v>
      </c>
      <c r="N456" s="185">
        <f t="shared" si="28"/>
        <v>7.9200000000000159E-2</v>
      </c>
      <c r="O456" s="185">
        <f t="shared" si="29"/>
        <v>2.4900000000000144E-2</v>
      </c>
      <c r="P456" s="185">
        <f t="shared" si="30"/>
        <v>3.9099999999999913E-2</v>
      </c>
      <c r="Q456" s="185">
        <f t="shared" si="31"/>
        <v>1.0999999999999233E-2</v>
      </c>
      <c r="R456" s="185">
        <v>1.9444E-3</v>
      </c>
      <c r="S456" s="185" t="s">
        <v>1008</v>
      </c>
      <c r="T456" s="185"/>
    </row>
    <row r="457" spans="1:20" x14ac:dyDescent="0.25">
      <c r="A457" s="189">
        <v>20180206</v>
      </c>
      <c r="B457" s="211">
        <v>12</v>
      </c>
      <c r="C457" s="211">
        <v>7</v>
      </c>
      <c r="E457" s="211" t="s">
        <v>1009</v>
      </c>
      <c r="F457" s="211">
        <v>20180228</v>
      </c>
      <c r="G457" s="211" t="s">
        <v>575</v>
      </c>
      <c r="H457" s="185">
        <v>1.8492</v>
      </c>
      <c r="I457" s="185">
        <v>1.9431</v>
      </c>
      <c r="J457" s="185">
        <v>1.8802000000000001</v>
      </c>
      <c r="K457" s="185">
        <v>1.8763000000000001</v>
      </c>
      <c r="L457" s="89">
        <v>15.707800000000001</v>
      </c>
      <c r="M457" s="89">
        <v>15.7188</v>
      </c>
      <c r="N457" s="185">
        <f t="shared" si="28"/>
        <v>9.3900000000000095E-2</v>
      </c>
      <c r="O457" s="185">
        <f t="shared" si="29"/>
        <v>3.1000000000000139E-2</v>
      </c>
      <c r="P457" s="185">
        <f t="shared" si="30"/>
        <v>2.7100000000000124E-2</v>
      </c>
      <c r="Q457" s="185">
        <f t="shared" si="31"/>
        <v>1.0999999999999233E-2</v>
      </c>
      <c r="T457" s="185"/>
    </row>
    <row r="458" spans="1:20" x14ac:dyDescent="0.25">
      <c r="A458" s="189">
        <v>20180206</v>
      </c>
      <c r="B458" s="211">
        <v>12</v>
      </c>
      <c r="C458" s="211">
        <v>7</v>
      </c>
      <c r="E458" s="211" t="s">
        <v>1010</v>
      </c>
      <c r="F458" s="211">
        <v>20180228</v>
      </c>
      <c r="G458" s="211" t="s">
        <v>575</v>
      </c>
      <c r="H458" s="185">
        <v>1.964</v>
      </c>
      <c r="I458" s="185">
        <v>2.0470999999999999</v>
      </c>
      <c r="J458" s="185">
        <v>1.994</v>
      </c>
      <c r="K458" s="185">
        <v>1.9896</v>
      </c>
      <c r="L458" s="89">
        <v>15.688599999999999</v>
      </c>
      <c r="M458" s="89">
        <v>15.699</v>
      </c>
      <c r="N458" s="185">
        <f t="shared" si="28"/>
        <v>8.3099999999999952E-2</v>
      </c>
      <c r="O458" s="185">
        <f t="shared" si="29"/>
        <v>3.0000000000000027E-2</v>
      </c>
      <c r="P458" s="185">
        <f t="shared" si="30"/>
        <v>2.5600000000000067E-2</v>
      </c>
      <c r="Q458" s="185">
        <f t="shared" si="31"/>
        <v>1.0400000000000631E-2</v>
      </c>
      <c r="R458" s="185">
        <v>4.2427999999999997E-3</v>
      </c>
      <c r="S458" s="185" t="s">
        <v>1010</v>
      </c>
      <c r="T458" s="185"/>
    </row>
    <row r="459" spans="1:20" x14ac:dyDescent="0.25">
      <c r="A459" s="189">
        <v>20180206</v>
      </c>
      <c r="B459" s="211">
        <v>12</v>
      </c>
      <c r="C459" s="211">
        <v>7</v>
      </c>
      <c r="E459" s="211" t="s">
        <v>1011</v>
      </c>
      <c r="F459" s="211">
        <v>20180228</v>
      </c>
      <c r="G459" s="211" t="s">
        <v>575</v>
      </c>
      <c r="H459" s="185">
        <v>2.0104000000000002</v>
      </c>
      <c r="I459" s="185">
        <v>2.1017000000000001</v>
      </c>
      <c r="J459" s="185">
        <v>2.0394000000000001</v>
      </c>
      <c r="K459" s="185">
        <v>2.0387</v>
      </c>
      <c r="L459" s="89">
        <v>15.64</v>
      </c>
      <c r="M459" s="89">
        <v>15.648099999999999</v>
      </c>
      <c r="N459" s="185">
        <f t="shared" si="28"/>
        <v>9.1299999999999937E-2</v>
      </c>
      <c r="O459" s="185">
        <f t="shared" si="29"/>
        <v>2.8999999999999915E-2</v>
      </c>
      <c r="P459" s="185">
        <f t="shared" si="30"/>
        <v>2.829999999999977E-2</v>
      </c>
      <c r="Q459" s="185">
        <f t="shared" si="31"/>
        <v>8.0999999999988859E-3</v>
      </c>
      <c r="R459" s="185">
        <v>3.4751999999999999E-3</v>
      </c>
      <c r="S459" s="185" t="s">
        <v>1011</v>
      </c>
      <c r="T459" s="185"/>
    </row>
    <row r="460" spans="1:20" x14ac:dyDescent="0.25">
      <c r="A460" s="189">
        <v>20180206</v>
      </c>
      <c r="B460" s="211">
        <v>12</v>
      </c>
      <c r="C460" s="211">
        <v>7</v>
      </c>
      <c r="E460" s="211" t="s">
        <v>1012</v>
      </c>
      <c r="F460" s="211">
        <v>20180228</v>
      </c>
      <c r="G460" s="211" t="s">
        <v>575</v>
      </c>
      <c r="H460" s="185">
        <v>1.9859</v>
      </c>
      <c r="I460" s="185">
        <v>2.0638999999999998</v>
      </c>
      <c r="J460" s="185">
        <v>2.0135000000000001</v>
      </c>
      <c r="K460" s="185">
        <v>2.0118999999999998</v>
      </c>
      <c r="L460" s="89">
        <v>14.677300000000001</v>
      </c>
      <c r="M460" s="89">
        <v>14.688499999999999</v>
      </c>
      <c r="N460" s="185">
        <f t="shared" si="28"/>
        <v>7.7999999999999847E-2</v>
      </c>
      <c r="O460" s="185">
        <f t="shared" si="29"/>
        <v>2.7600000000000069E-2</v>
      </c>
      <c r="P460" s="185">
        <f t="shared" si="30"/>
        <v>2.5999999999999801E-2</v>
      </c>
      <c r="Q460" s="185">
        <f t="shared" si="31"/>
        <v>1.1199999999998766E-2</v>
      </c>
      <c r="R460" s="185">
        <v>1.01152E-2</v>
      </c>
      <c r="S460" s="185" t="s">
        <v>1013</v>
      </c>
      <c r="T460" s="185"/>
    </row>
    <row r="461" spans="1:20" x14ac:dyDescent="0.25">
      <c r="A461" s="189">
        <v>20180206</v>
      </c>
      <c r="B461" s="211">
        <v>12</v>
      </c>
      <c r="C461" s="186">
        <v>7</v>
      </c>
      <c r="D461" s="186"/>
      <c r="E461" s="186" t="s">
        <v>1013</v>
      </c>
      <c r="F461" s="186">
        <v>20180228</v>
      </c>
      <c r="G461" s="186" t="s">
        <v>575</v>
      </c>
      <c r="H461" s="187">
        <v>1.9503999999999999</v>
      </c>
      <c r="I461" s="187">
        <v>2.0421999999999998</v>
      </c>
      <c r="J461" s="185">
        <v>1.9832000000000001</v>
      </c>
      <c r="K461" s="185">
        <v>1.9793000000000001</v>
      </c>
      <c r="L461" s="89">
        <v>15.617599999999999</v>
      </c>
      <c r="M461" s="89">
        <v>15.632099999999999</v>
      </c>
      <c r="N461" s="185">
        <f t="shared" si="28"/>
        <v>9.1799999999999882E-2</v>
      </c>
      <c r="O461" s="185">
        <f t="shared" si="29"/>
        <v>3.2800000000000162E-2</v>
      </c>
      <c r="P461" s="185">
        <f t="shared" si="30"/>
        <v>2.8900000000000148E-2</v>
      </c>
      <c r="Q461" s="185">
        <f t="shared" si="31"/>
        <v>1.4499999999999957E-2</v>
      </c>
      <c r="T461" s="185"/>
    </row>
    <row r="462" spans="1:20" x14ac:dyDescent="0.25">
      <c r="A462" s="189">
        <v>20180206</v>
      </c>
      <c r="B462" s="211">
        <v>12</v>
      </c>
      <c r="C462" s="186">
        <v>7</v>
      </c>
      <c r="D462" s="186"/>
      <c r="E462" s="186" t="s">
        <v>1014</v>
      </c>
      <c r="F462" s="186">
        <v>20180228</v>
      </c>
      <c r="G462" s="186" t="s">
        <v>575</v>
      </c>
      <c r="H462" s="187">
        <v>2.0636999999999999</v>
      </c>
      <c r="I462" s="187">
        <v>2.1562999999999999</v>
      </c>
      <c r="J462" s="187">
        <v>2.0933000000000002</v>
      </c>
      <c r="K462" s="185">
        <v>2.0916999999999999</v>
      </c>
      <c r="L462" s="89">
        <v>14.588699999999999</v>
      </c>
      <c r="M462" s="89">
        <v>14.5998</v>
      </c>
      <c r="N462" s="185">
        <f t="shared" si="28"/>
        <v>9.2600000000000016E-2</v>
      </c>
      <c r="O462" s="185">
        <f t="shared" si="29"/>
        <v>2.9600000000000293E-2</v>
      </c>
      <c r="P462" s="185">
        <f t="shared" si="30"/>
        <v>2.8000000000000025E-2</v>
      </c>
      <c r="Q462" s="185">
        <f t="shared" si="31"/>
        <v>1.1100000000000776E-2</v>
      </c>
      <c r="R462" s="185">
        <v>4.4460000000000003E-3</v>
      </c>
      <c r="S462" s="185" t="s">
        <v>1014</v>
      </c>
      <c r="T462" s="185"/>
    </row>
    <row r="463" spans="1:20" x14ac:dyDescent="0.25">
      <c r="A463" s="189">
        <v>20180206</v>
      </c>
      <c r="B463" s="211">
        <v>12</v>
      </c>
      <c r="C463" s="186">
        <v>7</v>
      </c>
      <c r="D463" s="186"/>
      <c r="E463" s="186" t="s">
        <v>1017</v>
      </c>
      <c r="F463" s="186">
        <v>20180301</v>
      </c>
      <c r="G463" s="188" t="s">
        <v>575</v>
      </c>
      <c r="H463" s="187">
        <v>1.8758999999999999</v>
      </c>
      <c r="I463" s="187">
        <v>1.9515</v>
      </c>
      <c r="J463" s="187">
        <v>1.9046000000000001</v>
      </c>
      <c r="K463" s="89">
        <v>1.9012</v>
      </c>
      <c r="L463" s="89">
        <v>14.5227</v>
      </c>
      <c r="M463" s="89">
        <v>14.534599999999999</v>
      </c>
      <c r="N463" s="185">
        <f t="shared" si="28"/>
        <v>7.5600000000000112E-2</v>
      </c>
      <c r="O463" s="185">
        <f t="shared" si="29"/>
        <v>2.870000000000017E-2</v>
      </c>
      <c r="P463" s="185">
        <f t="shared" si="30"/>
        <v>2.53000000000001E-2</v>
      </c>
      <c r="Q463" s="185">
        <f t="shared" si="31"/>
        <v>1.1899999999998911E-2</v>
      </c>
      <c r="R463" s="185">
        <v>4.6319999999999998E-3</v>
      </c>
      <c r="S463" s="185" t="s">
        <v>1017</v>
      </c>
      <c r="T463" s="185"/>
    </row>
    <row r="464" spans="1:20" x14ac:dyDescent="0.25">
      <c r="A464" s="189">
        <v>20180206</v>
      </c>
      <c r="B464" s="211">
        <v>12</v>
      </c>
      <c r="C464" s="186">
        <v>7</v>
      </c>
      <c r="D464" s="186"/>
      <c r="E464" s="186" t="s">
        <v>1018</v>
      </c>
      <c r="F464" s="186">
        <v>20180301</v>
      </c>
      <c r="G464" s="188" t="s">
        <v>575</v>
      </c>
      <c r="H464" s="187">
        <v>1.8508</v>
      </c>
      <c r="I464" s="187">
        <v>1.923</v>
      </c>
      <c r="J464" s="187">
        <v>1.8774</v>
      </c>
      <c r="K464" s="89">
        <v>1.8762000000000001</v>
      </c>
      <c r="L464" s="89">
        <v>14.5205</v>
      </c>
      <c r="M464" s="89">
        <v>14.5322</v>
      </c>
      <c r="N464" s="185">
        <f t="shared" si="28"/>
        <v>7.2200000000000042E-2</v>
      </c>
      <c r="O464" s="185">
        <f t="shared" si="29"/>
        <v>2.6599999999999957E-2</v>
      </c>
      <c r="P464" s="185">
        <f t="shared" si="30"/>
        <v>2.5400000000000089E-2</v>
      </c>
      <c r="Q464" s="185">
        <f t="shared" si="31"/>
        <v>1.1699999999999378E-2</v>
      </c>
      <c r="R464" s="185">
        <v>4.6104000000000006E-3</v>
      </c>
      <c r="S464" s="185" t="s">
        <v>1018</v>
      </c>
      <c r="T464" s="185"/>
    </row>
    <row r="465" spans="1:20" x14ac:dyDescent="0.25">
      <c r="A465" s="189">
        <v>20180206</v>
      </c>
      <c r="B465" s="211">
        <v>12</v>
      </c>
      <c r="C465" s="186">
        <v>7</v>
      </c>
      <c r="D465" s="186"/>
      <c r="E465" s="186" t="s">
        <v>1019</v>
      </c>
      <c r="F465" s="186">
        <v>20180301</v>
      </c>
      <c r="G465" s="188" t="s">
        <v>575</v>
      </c>
      <c r="H465" s="187">
        <v>1.9581</v>
      </c>
      <c r="I465" s="187">
        <v>2.0253000000000001</v>
      </c>
      <c r="J465" s="187">
        <v>1.9815</v>
      </c>
      <c r="K465" s="89">
        <v>1.9799</v>
      </c>
      <c r="L465" s="89">
        <v>15.5747</v>
      </c>
      <c r="M465" s="89">
        <v>15.584199999999999</v>
      </c>
      <c r="N465" s="185">
        <f t="shared" si="28"/>
        <v>6.7200000000000149E-2</v>
      </c>
      <c r="O465" s="185">
        <f t="shared" si="29"/>
        <v>2.3400000000000087E-2</v>
      </c>
      <c r="P465" s="185">
        <f t="shared" si="30"/>
        <v>2.1800000000000042E-2</v>
      </c>
      <c r="Q465" s="185">
        <f t="shared" si="31"/>
        <v>9.4999999999991758E-3</v>
      </c>
      <c r="R465" s="185">
        <v>3.8831999999999998E-3</v>
      </c>
      <c r="S465" s="185" t="s">
        <v>1019</v>
      </c>
      <c r="T465" s="185"/>
    </row>
    <row r="466" spans="1:20" x14ac:dyDescent="0.25">
      <c r="A466" s="189">
        <v>20180206</v>
      </c>
      <c r="B466" s="211">
        <v>12</v>
      </c>
      <c r="C466" s="186">
        <v>7</v>
      </c>
      <c r="D466" s="186"/>
      <c r="E466" s="186" t="s">
        <v>1020</v>
      </c>
      <c r="F466" s="186">
        <v>20180301</v>
      </c>
      <c r="G466" s="188" t="s">
        <v>575</v>
      </c>
      <c r="H466" s="187">
        <v>1.9035</v>
      </c>
      <c r="I466" s="187">
        <v>2.004</v>
      </c>
      <c r="J466" s="187">
        <v>1.9413</v>
      </c>
      <c r="K466" s="89">
        <v>1.9353</v>
      </c>
      <c r="L466" s="89">
        <v>15.648</v>
      </c>
      <c r="M466" s="89">
        <v>15.6617</v>
      </c>
      <c r="N466" s="185">
        <f t="shared" si="28"/>
        <v>0.10050000000000003</v>
      </c>
      <c r="O466" s="185">
        <f t="shared" si="29"/>
        <v>3.7800000000000056E-2</v>
      </c>
      <c r="P466" s="185">
        <f t="shared" si="30"/>
        <v>3.180000000000005E-2</v>
      </c>
      <c r="Q466" s="185">
        <f t="shared" si="31"/>
        <v>1.3700000000000045E-2</v>
      </c>
      <c r="R466" s="185">
        <v>5.3844000000000001E-3</v>
      </c>
      <c r="S466" s="185" t="s">
        <v>1020</v>
      </c>
      <c r="T466" s="185"/>
    </row>
    <row r="467" spans="1:20" x14ac:dyDescent="0.25">
      <c r="A467" s="189">
        <v>20180206</v>
      </c>
      <c r="B467" s="211">
        <v>12</v>
      </c>
      <c r="C467" s="186">
        <v>7</v>
      </c>
      <c r="D467" s="186"/>
      <c r="E467" s="186" t="s">
        <v>1021</v>
      </c>
      <c r="F467" s="186">
        <v>20180301</v>
      </c>
      <c r="G467" s="188" t="s">
        <v>575</v>
      </c>
      <c r="H467" s="187">
        <v>2.0653000000000001</v>
      </c>
      <c r="I467" s="187">
        <v>2.1536</v>
      </c>
      <c r="J467" s="187">
        <v>2.0966999999999998</v>
      </c>
      <c r="K467" s="89">
        <v>2.0943999999999998</v>
      </c>
      <c r="L467" s="89">
        <v>14.5785</v>
      </c>
      <c r="M467" s="89">
        <v>14.590299999999999</v>
      </c>
      <c r="N467" s="185">
        <f t="shared" si="28"/>
        <v>8.8299999999999823E-2</v>
      </c>
      <c r="O467" s="185">
        <f t="shared" si="29"/>
        <v>3.139999999999965E-2</v>
      </c>
      <c r="P467" s="185">
        <f t="shared" si="30"/>
        <v>2.9099999999999682E-2</v>
      </c>
      <c r="Q467" s="185">
        <f t="shared" si="31"/>
        <v>1.1799999999999145E-2</v>
      </c>
      <c r="R467" s="185">
        <v>4.6639999999999997E-3</v>
      </c>
      <c r="S467" s="185" t="s">
        <v>1021</v>
      </c>
      <c r="T467" s="185"/>
    </row>
    <row r="468" spans="1:20" x14ac:dyDescent="0.25">
      <c r="A468" s="189">
        <v>20180206</v>
      </c>
      <c r="B468" s="211">
        <v>12</v>
      </c>
      <c r="C468" s="186">
        <v>7</v>
      </c>
      <c r="D468" s="186"/>
      <c r="E468" s="186" t="s">
        <v>1022</v>
      </c>
      <c r="F468" s="186">
        <v>20180301</v>
      </c>
      <c r="G468" s="188" t="s">
        <v>575</v>
      </c>
      <c r="H468" s="187">
        <v>1.9164000000000001</v>
      </c>
      <c r="I468" s="187">
        <v>2.0118999999999998</v>
      </c>
      <c r="J468" s="187">
        <v>1.952</v>
      </c>
      <c r="K468" s="185">
        <v>1.9468000000000001</v>
      </c>
      <c r="L468" s="89">
        <v>15.703200000000001</v>
      </c>
      <c r="M468" s="89">
        <v>15.716100000000001</v>
      </c>
      <c r="N468" s="185">
        <f t="shared" si="28"/>
        <v>9.5499999999999696E-2</v>
      </c>
      <c r="O468" s="185">
        <f t="shared" si="29"/>
        <v>3.5599999999999854E-2</v>
      </c>
      <c r="P468" s="185">
        <f t="shared" si="30"/>
        <v>3.0399999999999983E-2</v>
      </c>
      <c r="Q468" s="185">
        <f t="shared" si="31"/>
        <v>1.2900000000000134E-2</v>
      </c>
      <c r="R468" s="185">
        <v>5.5783999999999999E-3</v>
      </c>
      <c r="S468" s="185" t="s">
        <v>1022</v>
      </c>
      <c r="T468" s="185"/>
    </row>
    <row r="469" spans="1:20" x14ac:dyDescent="0.25">
      <c r="A469" s="189">
        <v>20180206</v>
      </c>
      <c r="B469" s="211">
        <v>12</v>
      </c>
      <c r="C469" s="186">
        <v>7</v>
      </c>
      <c r="D469" s="186"/>
      <c r="E469" s="186" t="s">
        <v>1023</v>
      </c>
      <c r="F469" s="186">
        <v>20180301</v>
      </c>
      <c r="G469" s="188" t="s">
        <v>575</v>
      </c>
      <c r="H469" s="187">
        <v>2.1562999999999999</v>
      </c>
      <c r="I469" s="187">
        <v>2.2521</v>
      </c>
      <c r="J469" s="187">
        <v>2.1879</v>
      </c>
      <c r="K469" s="89">
        <v>2.1869999999999998</v>
      </c>
      <c r="L469" s="89">
        <v>14.5747</v>
      </c>
      <c r="M469" s="89">
        <v>14.586600000000001</v>
      </c>
      <c r="N469" s="185">
        <f t="shared" si="28"/>
        <v>9.5800000000000107E-2</v>
      </c>
      <c r="O469" s="185">
        <f t="shared" si="29"/>
        <v>3.1600000000000072E-2</v>
      </c>
      <c r="P469" s="185">
        <f t="shared" si="30"/>
        <v>3.069999999999995E-2</v>
      </c>
      <c r="Q469" s="185">
        <f t="shared" si="31"/>
        <v>1.1900000000000688E-2</v>
      </c>
      <c r="R469" s="185">
        <v>4.5951999999999998E-3</v>
      </c>
      <c r="S469" s="185" t="s">
        <v>1023</v>
      </c>
      <c r="T469" s="185"/>
    </row>
    <row r="470" spans="1:20" x14ac:dyDescent="0.25">
      <c r="A470" s="189">
        <v>20180206</v>
      </c>
      <c r="B470" s="211">
        <v>12</v>
      </c>
      <c r="C470" s="186">
        <v>7</v>
      </c>
      <c r="D470" s="186"/>
      <c r="E470" s="186" t="s">
        <v>1024</v>
      </c>
      <c r="F470" s="186">
        <v>20180301</v>
      </c>
      <c r="G470" s="188" t="s">
        <v>575</v>
      </c>
      <c r="H470" s="187">
        <v>2.0655000000000001</v>
      </c>
      <c r="I470" s="187">
        <v>2.1575000000000002</v>
      </c>
      <c r="J470" s="187">
        <v>2.0971000000000002</v>
      </c>
      <c r="K470" s="89">
        <v>2.0945999999999998</v>
      </c>
      <c r="L470" s="89">
        <v>14.4054</v>
      </c>
      <c r="M470" s="89">
        <v>14.4168</v>
      </c>
      <c r="N470" s="185">
        <f t="shared" si="28"/>
        <v>9.2000000000000082E-2</v>
      </c>
      <c r="O470" s="185">
        <f t="shared" si="29"/>
        <v>3.1600000000000072E-2</v>
      </c>
      <c r="P470" s="185">
        <f t="shared" si="30"/>
        <v>2.9099999999999682E-2</v>
      </c>
      <c r="Q470" s="185">
        <f t="shared" si="31"/>
        <v>1.1400000000000077E-2</v>
      </c>
      <c r="R470" s="185">
        <v>3.9607999999999996E-3</v>
      </c>
      <c r="S470" s="185" t="s">
        <v>1024</v>
      </c>
      <c r="T470" s="185"/>
    </row>
    <row r="471" spans="1:20" x14ac:dyDescent="0.25">
      <c r="A471" s="189">
        <v>20180206</v>
      </c>
      <c r="B471" s="211">
        <v>12</v>
      </c>
      <c r="C471" s="186">
        <v>7</v>
      </c>
      <c r="D471" s="186"/>
      <c r="E471" s="186" t="s">
        <v>1025</v>
      </c>
      <c r="F471" s="186">
        <v>20180301</v>
      </c>
      <c r="G471" s="188" t="s">
        <v>575</v>
      </c>
      <c r="H471" s="187">
        <v>1.9625999999999999</v>
      </c>
      <c r="I471" s="187">
        <v>2.0543999999999998</v>
      </c>
      <c r="J471" s="187">
        <v>1.9962</v>
      </c>
      <c r="K471" s="89">
        <v>1.9932000000000001</v>
      </c>
      <c r="L471" s="89">
        <v>15.8733</v>
      </c>
      <c r="M471" s="89">
        <v>15.885999999999999</v>
      </c>
      <c r="N471" s="185">
        <f t="shared" si="28"/>
        <v>9.1799999999999882E-2</v>
      </c>
      <c r="O471" s="185">
        <f t="shared" si="29"/>
        <v>3.3600000000000074E-2</v>
      </c>
      <c r="P471" s="185">
        <f t="shared" si="30"/>
        <v>3.0600000000000183E-2</v>
      </c>
      <c r="Q471" s="185">
        <f t="shared" si="31"/>
        <v>1.2699999999998823E-2</v>
      </c>
      <c r="R471" s="185">
        <v>5.6395999999999998E-3</v>
      </c>
      <c r="S471" s="185" t="s">
        <v>1025</v>
      </c>
      <c r="T471" s="185"/>
    </row>
    <row r="472" spans="1:20" x14ac:dyDescent="0.25">
      <c r="A472" s="189">
        <v>20180206</v>
      </c>
      <c r="B472" s="211">
        <v>1</v>
      </c>
      <c r="C472" s="211">
        <v>3</v>
      </c>
      <c r="E472" s="211" t="s">
        <v>983</v>
      </c>
      <c r="F472" s="211">
        <v>20180301</v>
      </c>
      <c r="G472" s="211" t="s">
        <v>575</v>
      </c>
      <c r="H472" s="185">
        <v>1.9209000000000001</v>
      </c>
      <c r="I472" s="185">
        <v>1.9705999999999999</v>
      </c>
      <c r="J472" s="185">
        <v>1.9337</v>
      </c>
      <c r="K472" s="185">
        <v>1.9441999999999999</v>
      </c>
      <c r="L472" s="89">
        <v>14.6275</v>
      </c>
      <c r="M472" s="89">
        <v>14.632</v>
      </c>
      <c r="N472" s="185">
        <f t="shared" si="28"/>
        <v>4.9699999999999855E-2</v>
      </c>
      <c r="O472" s="185">
        <f t="shared" si="29"/>
        <v>1.2799999999999923E-2</v>
      </c>
      <c r="P472" s="185">
        <f t="shared" si="30"/>
        <v>2.3299999999999876E-2</v>
      </c>
      <c r="Q472" s="185">
        <f t="shared" si="31"/>
        <v>4.5000000000001705E-3</v>
      </c>
      <c r="T472" s="185"/>
    </row>
    <row r="473" spans="1:20" x14ac:dyDescent="0.25">
      <c r="A473" s="189">
        <v>20180206</v>
      </c>
      <c r="B473" s="211">
        <v>1</v>
      </c>
      <c r="C473" s="211">
        <v>3</v>
      </c>
      <c r="E473" s="211" t="s">
        <v>984</v>
      </c>
      <c r="F473" s="211">
        <v>20180301</v>
      </c>
      <c r="G473" s="211" t="s">
        <v>575</v>
      </c>
      <c r="H473" s="185">
        <v>2.1166</v>
      </c>
      <c r="I473" s="185">
        <v>2.1726999999999999</v>
      </c>
      <c r="J473" s="185">
        <v>2.1301999999999999</v>
      </c>
      <c r="K473" s="89">
        <v>2.1393</v>
      </c>
      <c r="L473" s="89">
        <v>14.6317</v>
      </c>
      <c r="M473" s="89">
        <v>14.636100000000001</v>
      </c>
      <c r="N473" s="185">
        <f t="shared" si="28"/>
        <v>5.6099999999999817E-2</v>
      </c>
      <c r="O473" s="185">
        <f t="shared" si="29"/>
        <v>1.3599999999999834E-2</v>
      </c>
      <c r="P473" s="185">
        <f t="shared" si="30"/>
        <v>2.2699999999999942E-2</v>
      </c>
      <c r="Q473" s="185">
        <f t="shared" si="31"/>
        <v>4.4000000000004036E-3</v>
      </c>
      <c r="T473" s="185"/>
    </row>
    <row r="474" spans="1:20" x14ac:dyDescent="0.25">
      <c r="A474" s="189">
        <v>20180206</v>
      </c>
      <c r="B474" s="211">
        <v>2</v>
      </c>
      <c r="C474" s="211">
        <v>3</v>
      </c>
      <c r="E474" s="211" t="s">
        <v>985</v>
      </c>
      <c r="F474" s="211">
        <v>20180301</v>
      </c>
      <c r="G474" s="211" t="s">
        <v>575</v>
      </c>
      <c r="H474" s="185">
        <v>2.2212000000000001</v>
      </c>
      <c r="I474" s="185">
        <v>2.2618</v>
      </c>
      <c r="J474" s="185">
        <v>2.2296</v>
      </c>
      <c r="K474" s="89">
        <v>2.2324000000000002</v>
      </c>
      <c r="L474" s="89">
        <v>14.386100000000001</v>
      </c>
      <c r="M474" s="89">
        <v>14.3878</v>
      </c>
      <c r="N474" s="185">
        <f t="shared" si="28"/>
        <v>4.0599999999999969E-2</v>
      </c>
      <c r="O474" s="185">
        <f t="shared" si="29"/>
        <v>8.3999999999999631E-3</v>
      </c>
      <c r="P474" s="185">
        <f t="shared" si="30"/>
        <v>1.1200000000000099E-2</v>
      </c>
      <c r="Q474" s="185">
        <f t="shared" si="31"/>
        <v>1.6999999999995907E-3</v>
      </c>
      <c r="R474" s="185">
        <v>5.1359999999999991E-4</v>
      </c>
      <c r="S474" s="185" t="s">
        <v>985</v>
      </c>
      <c r="T474" s="185"/>
    </row>
    <row r="475" spans="1:20" x14ac:dyDescent="0.25">
      <c r="A475" s="189">
        <v>20180206</v>
      </c>
      <c r="B475" s="211">
        <v>2</v>
      </c>
      <c r="C475" s="211">
        <v>3</v>
      </c>
      <c r="E475" s="211" t="s">
        <v>986</v>
      </c>
      <c r="F475" s="211">
        <v>20180301</v>
      </c>
      <c r="G475" s="211" t="s">
        <v>575</v>
      </c>
      <c r="H475" s="185">
        <v>1.8797999999999999</v>
      </c>
      <c r="I475" s="185">
        <v>1.9451000000000001</v>
      </c>
      <c r="J475" s="185">
        <v>1.8984000000000001</v>
      </c>
      <c r="K475" s="185">
        <v>1.8965000000000001</v>
      </c>
      <c r="L475" s="89">
        <v>15.3743</v>
      </c>
      <c r="M475" s="89">
        <v>15.382099999999999</v>
      </c>
      <c r="N475" s="185">
        <f t="shared" si="28"/>
        <v>6.5300000000000136E-2</v>
      </c>
      <c r="O475" s="185">
        <f t="shared" si="29"/>
        <v>1.8600000000000172E-2</v>
      </c>
      <c r="P475" s="185">
        <f t="shared" si="30"/>
        <v>1.6700000000000159E-2</v>
      </c>
      <c r="Q475" s="185">
        <f t="shared" si="31"/>
        <v>7.799999999999585E-3</v>
      </c>
      <c r="R475" s="185">
        <v>8.2760000000000006E-4</v>
      </c>
      <c r="S475" s="185" t="s">
        <v>986</v>
      </c>
      <c r="T475" s="185"/>
    </row>
    <row r="476" spans="1:20" x14ac:dyDescent="0.25">
      <c r="A476" s="189">
        <v>20180206</v>
      </c>
      <c r="B476" s="211">
        <v>3</v>
      </c>
      <c r="C476" s="211">
        <v>3</v>
      </c>
      <c r="E476" s="211" t="s">
        <v>987</v>
      </c>
      <c r="F476" s="211">
        <v>20180301</v>
      </c>
      <c r="G476" s="211" t="s">
        <v>575</v>
      </c>
      <c r="H476" s="185">
        <v>2.1480999999999999</v>
      </c>
      <c r="I476" s="185">
        <v>2.2107999999999999</v>
      </c>
      <c r="J476" s="185">
        <v>2.1642999999999999</v>
      </c>
      <c r="K476" s="89">
        <v>2.1808000000000001</v>
      </c>
      <c r="L476" s="89">
        <v>15.4778</v>
      </c>
      <c r="M476" s="89">
        <v>15.4872</v>
      </c>
      <c r="N476" s="185">
        <f t="shared" si="28"/>
        <v>6.2699999999999978E-2</v>
      </c>
      <c r="O476" s="185">
        <f t="shared" si="29"/>
        <v>1.6199999999999992E-2</v>
      </c>
      <c r="P476" s="185">
        <f t="shared" si="30"/>
        <v>3.2700000000000173E-2</v>
      </c>
      <c r="Q476" s="185">
        <f t="shared" si="31"/>
        <v>9.3999999999994088E-3</v>
      </c>
      <c r="R476" s="185">
        <v>3.9072000000000004E-3</v>
      </c>
      <c r="S476" s="185" t="s">
        <v>987</v>
      </c>
      <c r="T476" s="185"/>
    </row>
    <row r="477" spans="1:20" x14ac:dyDescent="0.25">
      <c r="A477" s="189">
        <v>20180206</v>
      </c>
      <c r="B477" s="211">
        <v>3</v>
      </c>
      <c r="C477" s="211">
        <v>3</v>
      </c>
      <c r="E477" s="211" t="s">
        <v>988</v>
      </c>
      <c r="F477" s="211">
        <v>20180301</v>
      </c>
      <c r="G477" s="211" t="s">
        <v>575</v>
      </c>
      <c r="H477" s="185">
        <v>2.1406000000000001</v>
      </c>
      <c r="I477" s="185">
        <v>2.2044999999999999</v>
      </c>
      <c r="J477" s="185">
        <v>2.1593</v>
      </c>
      <c r="K477" s="185">
        <v>2.1762000000000001</v>
      </c>
      <c r="L477" s="89">
        <v>15.516999999999999</v>
      </c>
      <c r="M477" s="89">
        <v>15.5268</v>
      </c>
      <c r="N477" s="185">
        <f t="shared" si="28"/>
        <v>6.3899999999999846E-2</v>
      </c>
      <c r="O477" s="185">
        <f t="shared" si="29"/>
        <v>1.8699999999999939E-2</v>
      </c>
      <c r="P477" s="185">
        <f t="shared" si="30"/>
        <v>3.5600000000000076E-2</v>
      </c>
      <c r="Q477" s="185">
        <f t="shared" si="31"/>
        <v>9.800000000000253E-3</v>
      </c>
      <c r="R477" s="185">
        <v>2.078E-3</v>
      </c>
      <c r="S477" s="185" t="s">
        <v>988</v>
      </c>
      <c r="T477" s="185"/>
    </row>
    <row r="478" spans="1:20" x14ac:dyDescent="0.25">
      <c r="A478" s="189">
        <v>20180206</v>
      </c>
      <c r="B478" s="211">
        <v>4</v>
      </c>
      <c r="C478" s="211">
        <v>3</v>
      </c>
      <c r="E478" s="211" t="s">
        <v>989</v>
      </c>
      <c r="F478" s="211">
        <v>20180302</v>
      </c>
      <c r="G478" s="211" t="s">
        <v>575</v>
      </c>
      <c r="H478" s="185">
        <v>1.9728000000000001</v>
      </c>
      <c r="I478" s="185">
        <v>2.0253999999999999</v>
      </c>
      <c r="J478" s="185">
        <v>1.9865999999999999</v>
      </c>
      <c r="K478" s="89">
        <v>2.0043000000000002</v>
      </c>
      <c r="L478" s="89">
        <v>15.5006</v>
      </c>
      <c r="M478" s="89">
        <v>15.505800000000001</v>
      </c>
      <c r="N478" s="185">
        <f t="shared" si="28"/>
        <v>5.2599999999999758E-2</v>
      </c>
      <c r="O478" s="185">
        <f t="shared" si="29"/>
        <v>1.3799999999999812E-2</v>
      </c>
      <c r="P478" s="185">
        <f t="shared" si="30"/>
        <v>3.1500000000000083E-2</v>
      </c>
      <c r="Q478" s="185">
        <f t="shared" si="31"/>
        <v>5.2000000000003155E-3</v>
      </c>
      <c r="R478" s="185">
        <v>9.3959999999999996E-4</v>
      </c>
      <c r="S478" s="185" t="s">
        <v>989</v>
      </c>
      <c r="T478" s="185"/>
    </row>
    <row r="479" spans="1:20" x14ac:dyDescent="0.25">
      <c r="A479" s="189">
        <v>20180206</v>
      </c>
      <c r="B479" s="211">
        <v>4</v>
      </c>
      <c r="C479" s="211">
        <v>3</v>
      </c>
      <c r="E479" s="211" t="s">
        <v>990</v>
      </c>
      <c r="F479" s="211">
        <v>20180302</v>
      </c>
      <c r="G479" s="211" t="s">
        <v>575</v>
      </c>
      <c r="H479" s="185">
        <v>2.0724</v>
      </c>
      <c r="I479" s="185">
        <v>2.1213000000000002</v>
      </c>
      <c r="J479" s="185">
        <v>2.0834999999999999</v>
      </c>
      <c r="K479" s="89">
        <v>2.1030000000000002</v>
      </c>
      <c r="L479" s="89">
        <v>15.6729</v>
      </c>
      <c r="M479" s="89">
        <v>15.688000000000001</v>
      </c>
      <c r="N479" s="185">
        <f t="shared" si="28"/>
        <v>4.8900000000000166E-2</v>
      </c>
      <c r="O479" s="185">
        <f t="shared" si="29"/>
        <v>1.1099999999999888E-2</v>
      </c>
      <c r="P479" s="185">
        <f t="shared" si="30"/>
        <v>3.0600000000000183E-2</v>
      </c>
      <c r="Q479" s="185">
        <f t="shared" si="31"/>
        <v>1.5100000000000335E-2</v>
      </c>
      <c r="R479" s="185">
        <v>6.7400000000000001E-4</v>
      </c>
      <c r="S479" s="185" t="s">
        <v>990</v>
      </c>
      <c r="T479" s="185"/>
    </row>
    <row r="480" spans="1:20" x14ac:dyDescent="0.25">
      <c r="A480" s="189">
        <v>20180206</v>
      </c>
      <c r="B480" s="211">
        <v>5</v>
      </c>
      <c r="C480" s="211">
        <v>3</v>
      </c>
      <c r="E480" s="211" t="s">
        <v>991</v>
      </c>
      <c r="F480" s="211">
        <v>20180302</v>
      </c>
      <c r="G480" s="211" t="s">
        <v>575</v>
      </c>
      <c r="H480" s="185">
        <v>1.9669000000000001</v>
      </c>
      <c r="I480" s="185">
        <v>2.0182000000000002</v>
      </c>
      <c r="J480" s="185">
        <v>1.9790000000000001</v>
      </c>
      <c r="K480" s="89">
        <v>1.9982</v>
      </c>
      <c r="L480" s="89">
        <v>14.5458</v>
      </c>
      <c r="M480" s="89">
        <v>14.549200000000001</v>
      </c>
      <c r="N480" s="185">
        <f t="shared" si="28"/>
        <v>5.1300000000000123E-2</v>
      </c>
      <c r="O480" s="185">
        <f t="shared" si="29"/>
        <v>1.21E-2</v>
      </c>
      <c r="P480" s="185">
        <f t="shared" si="30"/>
        <v>3.1299999999999883E-2</v>
      </c>
      <c r="Q480" s="185">
        <f t="shared" si="31"/>
        <v>3.4000000000009578E-3</v>
      </c>
      <c r="R480" s="185">
        <v>7.9880000000000001E-4</v>
      </c>
      <c r="S480" s="185" t="s">
        <v>991</v>
      </c>
      <c r="T480" s="185"/>
    </row>
    <row r="481" spans="1:20" x14ac:dyDescent="0.25">
      <c r="A481" s="189">
        <v>20180206</v>
      </c>
      <c r="B481" s="211">
        <v>5</v>
      </c>
      <c r="C481" s="211">
        <v>3</v>
      </c>
      <c r="E481" s="211" t="s">
        <v>992</v>
      </c>
      <c r="F481" s="211">
        <v>20180302</v>
      </c>
      <c r="G481" s="211" t="s">
        <v>575</v>
      </c>
      <c r="H481" s="185">
        <v>2.0203000000000002</v>
      </c>
      <c r="I481" s="185">
        <v>2.0687000000000002</v>
      </c>
      <c r="J481" s="185">
        <v>2.0323000000000002</v>
      </c>
      <c r="K481" s="89">
        <v>2.0514999999999999</v>
      </c>
      <c r="L481" s="89">
        <v>14.579000000000001</v>
      </c>
      <c r="M481" s="89">
        <v>14.582700000000001</v>
      </c>
      <c r="N481" s="185">
        <f t="shared" si="28"/>
        <v>4.8399999999999999E-2</v>
      </c>
      <c r="O481" s="185">
        <f t="shared" si="29"/>
        <v>1.2000000000000011E-2</v>
      </c>
      <c r="P481" s="185">
        <f t="shared" si="30"/>
        <v>3.1199999999999672E-2</v>
      </c>
      <c r="Q481" s="185">
        <f t="shared" si="31"/>
        <v>3.7000000000002586E-3</v>
      </c>
      <c r="R481" s="185">
        <v>8.3320000000000009E-4</v>
      </c>
      <c r="S481" s="185" t="s">
        <v>992</v>
      </c>
      <c r="T481" s="185"/>
    </row>
    <row r="482" spans="1:20" x14ac:dyDescent="0.25">
      <c r="A482" s="189">
        <v>20180206</v>
      </c>
      <c r="B482" s="211">
        <v>6</v>
      </c>
      <c r="C482" s="211">
        <v>3</v>
      </c>
      <c r="E482" s="211" t="s">
        <v>993</v>
      </c>
      <c r="F482" s="211">
        <v>20180302</v>
      </c>
      <c r="G482" s="211" t="s">
        <v>575</v>
      </c>
      <c r="H482" s="185">
        <v>2.161</v>
      </c>
      <c r="I482" s="185">
        <v>2.2153</v>
      </c>
      <c r="J482" s="185">
        <v>2.1751</v>
      </c>
      <c r="K482" s="89">
        <v>2.1840999999999999</v>
      </c>
      <c r="L482" s="89">
        <v>15.131500000000001</v>
      </c>
      <c r="M482" s="89">
        <v>15.138</v>
      </c>
      <c r="N482" s="185">
        <f t="shared" si="28"/>
        <v>5.4300000000000015E-2</v>
      </c>
      <c r="O482" s="185">
        <f t="shared" si="29"/>
        <v>1.4100000000000001E-2</v>
      </c>
      <c r="P482" s="185">
        <f t="shared" si="30"/>
        <v>2.3099999999999898E-2</v>
      </c>
      <c r="Q482" s="185">
        <f t="shared" si="31"/>
        <v>6.4999999999990621E-3</v>
      </c>
      <c r="R482" s="185">
        <v>3.6004000000000001E-3</v>
      </c>
      <c r="S482" s="185" t="s">
        <v>993</v>
      </c>
      <c r="T482" s="185"/>
    </row>
    <row r="483" spans="1:20" x14ac:dyDescent="0.25">
      <c r="A483" s="189">
        <v>20180206</v>
      </c>
      <c r="B483" s="211">
        <v>6</v>
      </c>
      <c r="C483" s="211">
        <v>3</v>
      </c>
      <c r="E483" s="211" t="s">
        <v>994</v>
      </c>
      <c r="F483" s="211">
        <v>20180302</v>
      </c>
      <c r="G483" s="211" t="s">
        <v>575</v>
      </c>
      <c r="H483" s="185">
        <v>1.9049</v>
      </c>
      <c r="I483" s="185">
        <v>1.9531000000000001</v>
      </c>
      <c r="J483" s="185">
        <v>1.9161999999999999</v>
      </c>
      <c r="K483" s="89">
        <v>1.9198</v>
      </c>
      <c r="N483" s="185">
        <f t="shared" si="28"/>
        <v>4.8200000000000021E-2</v>
      </c>
      <c r="O483" s="185">
        <f t="shared" si="29"/>
        <v>1.1299999999999866E-2</v>
      </c>
      <c r="P483" s="185">
        <f t="shared" si="30"/>
        <v>1.4899999999999913E-2</v>
      </c>
      <c r="Q483" s="185">
        <f t="shared" si="31"/>
        <v>0</v>
      </c>
      <c r="T483" s="185"/>
    </row>
    <row r="484" spans="1:20" x14ac:dyDescent="0.25">
      <c r="A484" s="189">
        <v>20180206</v>
      </c>
      <c r="B484" s="211">
        <v>7</v>
      </c>
      <c r="C484" s="211">
        <v>3</v>
      </c>
      <c r="E484" s="211" t="s">
        <v>995</v>
      </c>
      <c r="F484" s="211">
        <v>20180302</v>
      </c>
      <c r="G484" s="211" t="s">
        <v>575</v>
      </c>
      <c r="H484" s="185">
        <v>2.0312000000000001</v>
      </c>
      <c r="I484" s="185">
        <v>2.0792000000000002</v>
      </c>
      <c r="J484" s="185">
        <v>2.0436999999999999</v>
      </c>
      <c r="K484" s="89">
        <v>2.0491999999999999</v>
      </c>
      <c r="L484" s="89">
        <v>14.482799999999999</v>
      </c>
      <c r="M484" s="89">
        <v>14.486800000000001</v>
      </c>
      <c r="N484" s="185">
        <f t="shared" si="28"/>
        <v>4.8000000000000043E-2</v>
      </c>
      <c r="O484" s="185">
        <f t="shared" si="29"/>
        <v>1.2499999999999734E-2</v>
      </c>
      <c r="P484" s="185">
        <f t="shared" si="30"/>
        <v>1.7999999999999794E-2</v>
      </c>
      <c r="Q484" s="185">
        <f t="shared" si="31"/>
        <v>4.0000000000013358E-3</v>
      </c>
      <c r="R484" s="185">
        <v>1.5928000000000001E-3</v>
      </c>
      <c r="S484" s="185" t="s">
        <v>995</v>
      </c>
      <c r="T484" s="185"/>
    </row>
    <row r="485" spans="1:20" x14ac:dyDescent="0.25">
      <c r="A485" s="189">
        <v>20180206</v>
      </c>
      <c r="B485" s="211">
        <v>7</v>
      </c>
      <c r="C485" s="211">
        <v>3</v>
      </c>
      <c r="E485" s="211" t="s">
        <v>996</v>
      </c>
      <c r="F485" s="211">
        <v>20180302</v>
      </c>
      <c r="G485" s="211" t="s">
        <v>575</v>
      </c>
      <c r="H485" s="185">
        <v>1.9646999999999999</v>
      </c>
      <c r="I485" s="185">
        <v>2.0013999999999998</v>
      </c>
      <c r="J485" s="185">
        <v>1.9745999999999999</v>
      </c>
      <c r="K485" s="89">
        <v>1.9835</v>
      </c>
      <c r="L485" s="89">
        <v>14.449199999999999</v>
      </c>
      <c r="M485" s="89">
        <v>14.4521</v>
      </c>
      <c r="N485" s="185">
        <f t="shared" si="28"/>
        <v>3.6699999999999955E-2</v>
      </c>
      <c r="O485" s="185">
        <f t="shared" si="29"/>
        <v>9.9000000000000199E-3</v>
      </c>
      <c r="P485" s="185">
        <f t="shared" si="30"/>
        <v>1.880000000000015E-2</v>
      </c>
      <c r="Q485" s="185">
        <f t="shared" si="31"/>
        <v>2.9000000000003467E-3</v>
      </c>
      <c r="R485" s="185">
        <v>1.3711999999999999E-3</v>
      </c>
      <c r="S485" s="185" t="s">
        <v>996</v>
      </c>
      <c r="T485" s="185"/>
    </row>
    <row r="486" spans="1:20" x14ac:dyDescent="0.25">
      <c r="A486" s="189">
        <v>20180206</v>
      </c>
      <c r="B486" s="211">
        <v>8</v>
      </c>
      <c r="C486" s="211">
        <v>3</v>
      </c>
      <c r="E486" s="211" t="s">
        <v>997</v>
      </c>
      <c r="F486" s="211">
        <v>20180303</v>
      </c>
      <c r="G486" s="211" t="s">
        <v>575</v>
      </c>
      <c r="H486" s="185">
        <v>1.9209000000000001</v>
      </c>
      <c r="I486" s="185">
        <v>1.9561999999999999</v>
      </c>
      <c r="J486" s="185">
        <v>1.9278999999999999</v>
      </c>
      <c r="K486" s="89">
        <v>1.9362999999999999</v>
      </c>
      <c r="L486" s="89">
        <v>15.5877</v>
      </c>
      <c r="M486" s="89">
        <v>15.5924</v>
      </c>
      <c r="N486" s="185">
        <f t="shared" si="28"/>
        <v>3.5299999999999887E-2</v>
      </c>
      <c r="O486" s="185">
        <f t="shared" si="29"/>
        <v>6.9999999999998952E-3</v>
      </c>
      <c r="P486" s="185">
        <f t="shared" si="30"/>
        <v>1.5399999999999858E-2</v>
      </c>
      <c r="Q486" s="185">
        <f t="shared" si="31"/>
        <v>4.6999999999997044E-3</v>
      </c>
      <c r="R486" s="245">
        <v>1.1540000000000001E-3</v>
      </c>
      <c r="S486" s="185" t="s">
        <v>997</v>
      </c>
      <c r="T486" s="185"/>
    </row>
    <row r="487" spans="1:20" x14ac:dyDescent="0.25">
      <c r="A487" s="189">
        <v>20180206</v>
      </c>
      <c r="B487" s="211">
        <v>8</v>
      </c>
      <c r="C487" s="211">
        <v>3</v>
      </c>
      <c r="E487" s="211" t="s">
        <v>998</v>
      </c>
      <c r="F487" s="211">
        <v>20180303</v>
      </c>
      <c r="G487" s="211" t="s">
        <v>575</v>
      </c>
      <c r="H487" s="185">
        <v>1.9109</v>
      </c>
      <c r="I487" s="185">
        <v>1.9653</v>
      </c>
      <c r="J487" s="185">
        <v>1.9229000000000001</v>
      </c>
      <c r="K487" s="89">
        <v>1.9325000000000001</v>
      </c>
      <c r="L487" s="89">
        <v>15.4277</v>
      </c>
      <c r="M487" s="89">
        <v>15.434699999999999</v>
      </c>
      <c r="N487" s="185">
        <f t="shared" si="28"/>
        <v>5.4400000000000004E-2</v>
      </c>
      <c r="O487" s="185">
        <f t="shared" si="29"/>
        <v>1.2000000000000011E-2</v>
      </c>
      <c r="P487" s="185">
        <f t="shared" si="30"/>
        <v>2.1600000000000064E-2</v>
      </c>
      <c r="Q487" s="185">
        <f t="shared" si="31"/>
        <v>6.9999999999996732E-3</v>
      </c>
      <c r="R487" s="245">
        <v>1.3672000000000001E-3</v>
      </c>
      <c r="S487" s="185" t="s">
        <v>998</v>
      </c>
      <c r="T487" s="185"/>
    </row>
    <row r="488" spans="1:20" x14ac:dyDescent="0.25">
      <c r="A488" s="189">
        <v>20180206</v>
      </c>
      <c r="B488" s="211">
        <v>9</v>
      </c>
      <c r="C488" s="211">
        <v>3</v>
      </c>
      <c r="E488" s="211" t="s">
        <v>999</v>
      </c>
      <c r="F488" s="211">
        <v>20180303</v>
      </c>
      <c r="G488" s="211" t="s">
        <v>575</v>
      </c>
      <c r="H488" s="185">
        <v>1.9569000000000001</v>
      </c>
      <c r="I488" s="185">
        <v>2.0234999999999999</v>
      </c>
      <c r="J488" s="185">
        <v>1.9736</v>
      </c>
      <c r="K488" s="89">
        <v>1.9787999999999999</v>
      </c>
      <c r="L488" s="89">
        <v>15.5679</v>
      </c>
      <c r="M488" s="89">
        <v>15.5755</v>
      </c>
      <c r="N488" s="185">
        <f t="shared" si="28"/>
        <v>6.659999999999977E-2</v>
      </c>
      <c r="O488" s="185">
        <f t="shared" si="29"/>
        <v>1.6699999999999937E-2</v>
      </c>
      <c r="P488" s="185">
        <f t="shared" si="30"/>
        <v>2.1899999999999809E-2</v>
      </c>
      <c r="Q488" s="185">
        <f t="shared" si="31"/>
        <v>7.6000000000000512E-3</v>
      </c>
      <c r="R488" s="185">
        <v>2.0208000000000001E-3</v>
      </c>
      <c r="S488" s="185" t="s">
        <v>999</v>
      </c>
      <c r="T488" s="185"/>
    </row>
    <row r="489" spans="1:20" x14ac:dyDescent="0.25">
      <c r="A489" s="189">
        <v>20180206</v>
      </c>
      <c r="B489" s="211">
        <v>9</v>
      </c>
      <c r="C489" s="211">
        <v>3</v>
      </c>
      <c r="E489" s="211" t="s">
        <v>1000</v>
      </c>
      <c r="F489" s="211">
        <v>20180303</v>
      </c>
      <c r="G489" s="211" t="s">
        <v>575</v>
      </c>
      <c r="H489" s="185">
        <v>1.9059999999999999</v>
      </c>
      <c r="I489" s="185">
        <v>1.9673</v>
      </c>
      <c r="J489" s="185">
        <v>1.9211</v>
      </c>
      <c r="K489" s="185">
        <v>1.9278</v>
      </c>
      <c r="L489" s="89">
        <v>14.5421</v>
      </c>
      <c r="M489" s="89">
        <v>14.5471</v>
      </c>
      <c r="N489" s="185">
        <f t="shared" si="28"/>
        <v>6.1300000000000132E-2</v>
      </c>
      <c r="O489" s="185">
        <f t="shared" si="29"/>
        <v>1.5100000000000113E-2</v>
      </c>
      <c r="P489" s="185">
        <f t="shared" si="30"/>
        <v>2.1800000000000042E-2</v>
      </c>
      <c r="Q489" s="185">
        <f t="shared" si="31"/>
        <v>5.0000000000007816E-3</v>
      </c>
      <c r="R489" s="185">
        <v>1.8879999999999997E-3</v>
      </c>
      <c r="S489" s="185" t="s">
        <v>1000</v>
      </c>
      <c r="T489" s="185"/>
    </row>
    <row r="490" spans="1:20" x14ac:dyDescent="0.25">
      <c r="A490" s="189">
        <v>20180206</v>
      </c>
      <c r="B490" s="211">
        <v>9</v>
      </c>
      <c r="C490" s="211">
        <v>3</v>
      </c>
      <c r="E490" s="211" t="s">
        <v>1001</v>
      </c>
      <c r="F490" s="211">
        <v>20180303</v>
      </c>
      <c r="G490" s="211" t="s">
        <v>575</v>
      </c>
      <c r="H490" s="185">
        <v>1.994</v>
      </c>
      <c r="I490" s="185">
        <v>2.0491999999999999</v>
      </c>
      <c r="J490" s="185">
        <v>2.0061</v>
      </c>
      <c r="K490" s="89">
        <v>2.0150999999999999</v>
      </c>
      <c r="L490" s="89">
        <v>14.549300000000001</v>
      </c>
      <c r="M490" s="89">
        <v>14.5528</v>
      </c>
      <c r="N490" s="185">
        <f t="shared" si="28"/>
        <v>5.5199999999999916E-2</v>
      </c>
      <c r="O490" s="185">
        <f t="shared" si="29"/>
        <v>1.21E-2</v>
      </c>
      <c r="P490" s="185">
        <f t="shared" si="30"/>
        <v>2.1099999999999897E-2</v>
      </c>
      <c r="Q490" s="185">
        <f t="shared" si="31"/>
        <v>3.4999999999989484E-3</v>
      </c>
      <c r="R490" s="185">
        <v>1.5283999999999999E-3</v>
      </c>
      <c r="S490" s="185" t="s">
        <v>1001</v>
      </c>
      <c r="T490" s="185"/>
    </row>
    <row r="491" spans="1:20" x14ac:dyDescent="0.25">
      <c r="A491" s="189">
        <v>20180206</v>
      </c>
      <c r="B491" s="211">
        <v>9</v>
      </c>
      <c r="C491" s="211">
        <v>3</v>
      </c>
      <c r="E491" s="211" t="s">
        <v>1002</v>
      </c>
      <c r="F491" s="211">
        <v>20180303</v>
      </c>
      <c r="G491" s="211" t="s">
        <v>575</v>
      </c>
      <c r="H491" s="185">
        <v>2.0644</v>
      </c>
      <c r="I491" s="203"/>
      <c r="J491" s="185">
        <v>2.0783999999999998</v>
      </c>
      <c r="K491" s="185">
        <v>2.0836999999999999</v>
      </c>
      <c r="L491" s="89">
        <v>15.5845</v>
      </c>
      <c r="M491" s="89">
        <v>15.591799999999999</v>
      </c>
      <c r="N491" s="185">
        <f t="shared" si="28"/>
        <v>-2.0644</v>
      </c>
      <c r="O491" s="185">
        <f t="shared" si="29"/>
        <v>1.399999999999979E-2</v>
      </c>
      <c r="P491" s="185">
        <f t="shared" si="30"/>
        <v>1.9299999999999873E-2</v>
      </c>
      <c r="Q491" s="185">
        <f t="shared" si="31"/>
        <v>7.299999999998974E-3</v>
      </c>
      <c r="R491" s="185">
        <v>1.8924E-3</v>
      </c>
      <c r="S491" s="185" t="s">
        <v>1002</v>
      </c>
      <c r="T491" s="185"/>
    </row>
    <row r="492" spans="1:20" x14ac:dyDescent="0.25">
      <c r="A492" s="189">
        <v>20180131</v>
      </c>
      <c r="B492" s="211">
        <v>1</v>
      </c>
      <c r="C492" s="211">
        <v>1</v>
      </c>
      <c r="E492" s="211" t="s">
        <v>853</v>
      </c>
      <c r="F492" s="211">
        <v>20180220</v>
      </c>
      <c r="G492" s="211" t="s">
        <v>576</v>
      </c>
      <c r="H492" s="185">
        <v>2.0036999999999998</v>
      </c>
      <c r="I492" s="185">
        <v>2.0280999999999998</v>
      </c>
      <c r="J492" s="185">
        <v>2.0081000000000002</v>
      </c>
      <c r="K492" s="89">
        <v>2.0188000000000001</v>
      </c>
      <c r="L492" s="89">
        <v>15.2005</v>
      </c>
      <c r="M492" s="89">
        <v>15.2004</v>
      </c>
      <c r="N492" s="185">
        <f t="shared" si="28"/>
        <v>2.4399999999999977E-2</v>
      </c>
      <c r="O492" s="185">
        <f t="shared" si="29"/>
        <v>4.4000000000004036E-3</v>
      </c>
      <c r="P492" s="185">
        <f t="shared" si="30"/>
        <v>1.5100000000000335E-2</v>
      </c>
      <c r="Q492" s="185">
        <f t="shared" si="31"/>
        <v>-9.9999999999766942E-5</v>
      </c>
      <c r="R492" s="211"/>
      <c r="S492" s="211"/>
      <c r="T492" s="185"/>
    </row>
    <row r="493" spans="1:20" x14ac:dyDescent="0.25">
      <c r="A493" s="189">
        <v>20180131</v>
      </c>
      <c r="B493" s="211">
        <v>1</v>
      </c>
      <c r="C493" s="211">
        <v>1</v>
      </c>
      <c r="E493" s="211" t="s">
        <v>854</v>
      </c>
      <c r="F493" s="211">
        <v>20180220</v>
      </c>
      <c r="G493" s="211" t="s">
        <v>576</v>
      </c>
      <c r="H493" s="185">
        <v>1.9631000000000001</v>
      </c>
      <c r="I493" s="185">
        <v>1.9762</v>
      </c>
      <c r="J493" s="185">
        <v>1.966</v>
      </c>
      <c r="K493" s="185">
        <v>1.9781</v>
      </c>
      <c r="L493" s="89">
        <v>15.617599999999999</v>
      </c>
      <c r="M493" s="89">
        <v>15.616199999999999</v>
      </c>
      <c r="N493" s="185">
        <f t="shared" si="28"/>
        <v>1.309999999999989E-2</v>
      </c>
      <c r="O493" s="185">
        <f t="shared" si="29"/>
        <v>2.8999999999999027E-3</v>
      </c>
      <c r="P493" s="185">
        <f t="shared" si="30"/>
        <v>1.4999999999999902E-2</v>
      </c>
      <c r="Q493" s="185">
        <f t="shared" si="31"/>
        <v>-1.4000000000002899E-3</v>
      </c>
      <c r="R493" s="211"/>
      <c r="S493" s="211"/>
      <c r="T493" s="185"/>
    </row>
    <row r="494" spans="1:20" x14ac:dyDescent="0.25">
      <c r="A494" s="189">
        <v>20180131</v>
      </c>
      <c r="B494" s="211">
        <v>2</v>
      </c>
      <c r="C494" s="211">
        <v>1</v>
      </c>
      <c r="E494" s="211" t="s">
        <v>855</v>
      </c>
      <c r="F494" s="211">
        <v>20180220</v>
      </c>
      <c r="G494" s="211" t="s">
        <v>576</v>
      </c>
      <c r="H494" s="185">
        <v>1.8839999999999999</v>
      </c>
      <c r="I494" s="185">
        <v>1.9012</v>
      </c>
      <c r="J494" s="185">
        <v>1.8866000000000001</v>
      </c>
      <c r="K494" s="89">
        <v>1.8905000000000001</v>
      </c>
      <c r="L494" s="89">
        <v>14.3271</v>
      </c>
      <c r="M494" s="89">
        <v>14.3277</v>
      </c>
      <c r="N494" s="185">
        <f t="shared" si="28"/>
        <v>1.7200000000000104E-2</v>
      </c>
      <c r="O494" s="185">
        <f t="shared" si="29"/>
        <v>2.6000000000001577E-3</v>
      </c>
      <c r="P494" s="185">
        <f t="shared" si="30"/>
        <v>6.5000000000001723E-3</v>
      </c>
      <c r="Q494" s="185">
        <f t="shared" si="31"/>
        <v>6.0000000000037801E-4</v>
      </c>
      <c r="R494" s="185">
        <v>4.3039999999999994E-4</v>
      </c>
      <c r="S494" s="211" t="s">
        <v>855</v>
      </c>
      <c r="T494" s="185"/>
    </row>
    <row r="495" spans="1:20" x14ac:dyDescent="0.25">
      <c r="A495" s="189">
        <v>20180131</v>
      </c>
      <c r="B495" s="211">
        <v>2</v>
      </c>
      <c r="C495" s="211">
        <v>1</v>
      </c>
      <c r="E495" s="211" t="s">
        <v>856</v>
      </c>
      <c r="F495" s="211">
        <v>20180220</v>
      </c>
      <c r="G495" s="211" t="s">
        <v>576</v>
      </c>
      <c r="H495" s="185">
        <v>1.9826999999999999</v>
      </c>
      <c r="I495" s="185">
        <v>2.0055999999999998</v>
      </c>
      <c r="J495" s="185">
        <v>1.9871000000000001</v>
      </c>
      <c r="K495" s="89">
        <v>1.9902</v>
      </c>
      <c r="L495" s="89">
        <v>15.2601</v>
      </c>
      <c r="M495" s="89">
        <v>15.2631</v>
      </c>
      <c r="N495" s="185">
        <f t="shared" si="28"/>
        <v>2.289999999999992E-2</v>
      </c>
      <c r="O495" s="185">
        <f t="shared" si="29"/>
        <v>4.4000000000001815E-3</v>
      </c>
      <c r="P495" s="185">
        <f t="shared" si="30"/>
        <v>7.5000000000000622E-3</v>
      </c>
      <c r="Q495" s="185">
        <f t="shared" si="31"/>
        <v>3.0000000000001137E-3</v>
      </c>
      <c r="R495" s="185">
        <v>4.3400000000000003E-4</v>
      </c>
      <c r="S495" s="211" t="s">
        <v>856</v>
      </c>
      <c r="T495" s="185"/>
    </row>
    <row r="496" spans="1:20" x14ac:dyDescent="0.25">
      <c r="A496" s="189">
        <v>20180131</v>
      </c>
      <c r="B496" s="211">
        <v>3</v>
      </c>
      <c r="C496" s="211">
        <v>1</v>
      </c>
      <c r="E496" s="211" t="s">
        <v>857</v>
      </c>
      <c r="F496" s="211">
        <v>20180220</v>
      </c>
      <c r="G496" s="211" t="s">
        <v>576</v>
      </c>
      <c r="H496" s="185">
        <v>1.8962000000000001</v>
      </c>
      <c r="I496" s="185">
        <v>1.9133</v>
      </c>
      <c r="J496" s="185">
        <v>1.8993</v>
      </c>
      <c r="K496" s="185">
        <v>1.9220999999999999</v>
      </c>
      <c r="L496" s="89">
        <v>14.601599999999999</v>
      </c>
      <c r="M496" s="89">
        <v>14.602</v>
      </c>
      <c r="N496" s="185">
        <f t="shared" si="28"/>
        <v>1.7099999999999893E-2</v>
      </c>
      <c r="O496" s="185">
        <f t="shared" si="29"/>
        <v>3.0999999999998806E-3</v>
      </c>
      <c r="P496" s="185">
        <f t="shared" si="30"/>
        <v>2.5899999999999812E-2</v>
      </c>
      <c r="Q496" s="185">
        <f t="shared" si="31"/>
        <v>4.0000000000084412E-4</v>
      </c>
      <c r="R496" s="185">
        <v>9.4479999999999998E-4</v>
      </c>
      <c r="S496" s="185" t="s">
        <v>857</v>
      </c>
      <c r="T496" s="185"/>
    </row>
    <row r="497" spans="1:20" x14ac:dyDescent="0.25">
      <c r="A497" s="152">
        <v>20180131</v>
      </c>
      <c r="B497" s="211">
        <v>3</v>
      </c>
      <c r="C497" s="211">
        <v>1</v>
      </c>
      <c r="E497" s="211" t="s">
        <v>858</v>
      </c>
      <c r="F497" s="211">
        <v>20180220</v>
      </c>
      <c r="G497" s="211" t="s">
        <v>576</v>
      </c>
      <c r="H497" s="185">
        <v>1.8658999999999999</v>
      </c>
      <c r="I497" s="185">
        <v>1.8904000000000001</v>
      </c>
      <c r="J497" s="185">
        <v>1.8698999999999999</v>
      </c>
      <c r="K497" s="89">
        <v>1.8912</v>
      </c>
      <c r="L497" s="89">
        <v>15.4275</v>
      </c>
      <c r="M497" s="89">
        <v>15.4322</v>
      </c>
      <c r="N497" s="185">
        <f t="shared" si="28"/>
        <v>2.4500000000000188E-2</v>
      </c>
      <c r="O497" s="185">
        <f t="shared" si="29"/>
        <v>4.0000000000000036E-3</v>
      </c>
      <c r="P497" s="185">
        <f t="shared" si="30"/>
        <v>2.53000000000001E-2</v>
      </c>
      <c r="Q497" s="185">
        <f t="shared" si="31"/>
        <v>4.6999999999997044E-3</v>
      </c>
      <c r="R497" s="185">
        <v>4.2040000000000003E-4</v>
      </c>
      <c r="S497" s="185" t="s">
        <v>858</v>
      </c>
      <c r="T497" s="185"/>
    </row>
    <row r="498" spans="1:20" x14ac:dyDescent="0.25">
      <c r="A498" s="189">
        <v>20180131</v>
      </c>
      <c r="B498" s="211">
        <v>4</v>
      </c>
      <c r="C498" s="211">
        <v>1</v>
      </c>
      <c r="E498" s="211" t="s">
        <v>859</v>
      </c>
      <c r="F498" s="211">
        <v>20180220</v>
      </c>
      <c r="G498" s="211" t="s">
        <v>576</v>
      </c>
      <c r="H498" s="185">
        <v>2.0388999999999999</v>
      </c>
      <c r="I498" s="185">
        <v>2.0552000000000001</v>
      </c>
      <c r="J498" s="185">
        <v>2.0417000000000001</v>
      </c>
      <c r="K498" s="89">
        <v>2.0632000000000001</v>
      </c>
      <c r="L498" s="89">
        <v>14.6189</v>
      </c>
      <c r="M498" s="89">
        <v>14.6213</v>
      </c>
      <c r="N498" s="185">
        <f t="shared" si="28"/>
        <v>1.6300000000000203E-2</v>
      </c>
      <c r="O498" s="185">
        <f t="shared" si="29"/>
        <v>2.8000000000001357E-3</v>
      </c>
      <c r="P498" s="185">
        <f t="shared" si="30"/>
        <v>2.430000000000021E-2</v>
      </c>
      <c r="Q498" s="185">
        <f t="shared" si="31"/>
        <v>2.3999999999997357E-3</v>
      </c>
      <c r="R498" s="185">
        <v>4.9680000000000004E-4</v>
      </c>
      <c r="S498" s="185" t="s">
        <v>859</v>
      </c>
      <c r="T498" s="185"/>
    </row>
    <row r="499" spans="1:20" x14ac:dyDescent="0.25">
      <c r="A499" s="189">
        <v>20180131</v>
      </c>
      <c r="B499" s="211">
        <v>4</v>
      </c>
      <c r="C499" s="211">
        <v>1</v>
      </c>
      <c r="E499" s="211" t="s">
        <v>860</v>
      </c>
      <c r="F499" s="211">
        <v>20180220</v>
      </c>
      <c r="G499" s="211" t="s">
        <v>576</v>
      </c>
      <c r="H499" s="185">
        <v>2.0657999999999999</v>
      </c>
      <c r="I499" s="185">
        <v>2.0836999999999999</v>
      </c>
      <c r="J499" s="185">
        <v>2.0693999999999999</v>
      </c>
      <c r="K499" s="89">
        <v>2.0905</v>
      </c>
      <c r="L499" s="89">
        <v>15.545500000000001</v>
      </c>
      <c r="M499" s="89">
        <v>15.558199999999999</v>
      </c>
      <c r="N499" s="185">
        <f t="shared" si="28"/>
        <v>1.7900000000000027E-2</v>
      </c>
      <c r="O499" s="185">
        <f t="shared" si="29"/>
        <v>3.6000000000000476E-3</v>
      </c>
      <c r="P499" s="185">
        <f t="shared" si="30"/>
        <v>2.4700000000000166E-2</v>
      </c>
      <c r="Q499" s="185">
        <f t="shared" si="31"/>
        <v>1.2699999999998823E-2</v>
      </c>
      <c r="R499" s="185">
        <v>4.9600000000000002E-4</v>
      </c>
      <c r="S499" s="185" t="s">
        <v>860</v>
      </c>
      <c r="T499" s="185"/>
    </row>
    <row r="500" spans="1:20" x14ac:dyDescent="0.25">
      <c r="A500" s="189">
        <v>20180131</v>
      </c>
      <c r="B500" s="211">
        <v>5</v>
      </c>
      <c r="C500" s="211">
        <v>1</v>
      </c>
      <c r="E500" s="211" t="s">
        <v>861</v>
      </c>
      <c r="F500" s="211">
        <v>20180220</v>
      </c>
      <c r="G500" s="211" t="s">
        <v>576</v>
      </c>
      <c r="H500" s="185">
        <v>2.0619000000000001</v>
      </c>
      <c r="I500" s="185">
        <v>2.0836000000000001</v>
      </c>
      <c r="J500" s="185">
        <v>2.0653999999999999</v>
      </c>
      <c r="K500" s="89">
        <v>2.0869</v>
      </c>
      <c r="L500" s="89">
        <v>15.664</v>
      </c>
      <c r="M500" s="89">
        <v>15.670500000000001</v>
      </c>
      <c r="N500" s="185">
        <f t="shared" si="28"/>
        <v>2.1700000000000053E-2</v>
      </c>
      <c r="O500" s="185">
        <f t="shared" si="29"/>
        <v>3.4999999999998366E-3</v>
      </c>
      <c r="P500" s="185">
        <f t="shared" si="30"/>
        <v>2.4999999999999911E-2</v>
      </c>
      <c r="Q500" s="185">
        <f t="shared" si="31"/>
        <v>6.5000000000008384E-3</v>
      </c>
      <c r="R500" s="185">
        <v>5.0239999999999996E-4</v>
      </c>
      <c r="S500" s="185" t="s">
        <v>861</v>
      </c>
      <c r="T500" s="185"/>
    </row>
    <row r="501" spans="1:20" x14ac:dyDescent="0.25">
      <c r="A501" s="189">
        <v>20180131</v>
      </c>
      <c r="B501" s="211">
        <v>5</v>
      </c>
      <c r="C501" s="211">
        <v>1</v>
      </c>
      <c r="E501" s="211" t="s">
        <v>862</v>
      </c>
      <c r="F501" s="211">
        <v>20180220</v>
      </c>
      <c r="G501" s="211" t="s">
        <v>576</v>
      </c>
      <c r="H501" s="185">
        <v>1.9487000000000001</v>
      </c>
      <c r="I501" s="185">
        <v>1.9722</v>
      </c>
      <c r="J501" s="185">
        <v>1.9530000000000001</v>
      </c>
      <c r="K501" s="89">
        <v>1.9737</v>
      </c>
      <c r="L501" s="89">
        <v>15.647600000000001</v>
      </c>
      <c r="M501" s="89">
        <v>15.6541</v>
      </c>
      <c r="N501" s="185">
        <f t="shared" si="28"/>
        <v>2.3499999999999854E-2</v>
      </c>
      <c r="O501" s="185">
        <f t="shared" si="29"/>
        <v>4.2999999999999705E-3</v>
      </c>
      <c r="P501" s="185">
        <f t="shared" si="30"/>
        <v>2.4999999999999911E-2</v>
      </c>
      <c r="Q501" s="185">
        <f t="shared" si="31"/>
        <v>6.4999999999990621E-3</v>
      </c>
      <c r="R501" s="185">
        <v>4.9440000000000009E-4</v>
      </c>
      <c r="S501" s="185" t="s">
        <v>862</v>
      </c>
      <c r="T501" s="185"/>
    </row>
    <row r="502" spans="1:20" x14ac:dyDescent="0.25">
      <c r="A502" s="189">
        <v>20180131</v>
      </c>
      <c r="B502" s="211">
        <v>6</v>
      </c>
      <c r="C502" s="211">
        <v>1</v>
      </c>
      <c r="E502" s="211" t="s">
        <v>863</v>
      </c>
      <c r="F502" s="211">
        <v>20180220</v>
      </c>
      <c r="G502" s="211" t="s">
        <v>576</v>
      </c>
      <c r="H502" s="185">
        <v>2.0585</v>
      </c>
      <c r="I502" s="185">
        <v>2.0777000000000001</v>
      </c>
      <c r="J502" s="185">
        <v>2.0617999999999999</v>
      </c>
      <c r="K502" s="185">
        <v>2.077</v>
      </c>
      <c r="L502" s="89">
        <v>14.648400000000001</v>
      </c>
      <c r="M502" s="89">
        <v>14.648899999999999</v>
      </c>
      <c r="N502" s="185">
        <f t="shared" si="28"/>
        <v>1.9200000000000106E-2</v>
      </c>
      <c r="O502" s="185">
        <f t="shared" si="29"/>
        <v>3.2999999999998586E-3</v>
      </c>
      <c r="P502" s="185">
        <f t="shared" si="30"/>
        <v>1.8499999999999961E-2</v>
      </c>
      <c r="Q502" s="185">
        <f t="shared" si="31"/>
        <v>4.9999999999883471E-4</v>
      </c>
      <c r="R502" s="185">
        <v>1.0591999999999999E-3</v>
      </c>
      <c r="S502" s="185" t="s">
        <v>863</v>
      </c>
      <c r="T502" s="185"/>
    </row>
    <row r="503" spans="1:20" x14ac:dyDescent="0.25">
      <c r="A503" s="189">
        <v>20180131</v>
      </c>
      <c r="B503" s="211">
        <v>6</v>
      </c>
      <c r="C503" s="211">
        <v>1</v>
      </c>
      <c r="E503" s="211" t="s">
        <v>864</v>
      </c>
      <c r="F503" s="211">
        <v>20180220</v>
      </c>
      <c r="G503" s="211" t="s">
        <v>576</v>
      </c>
      <c r="H503" s="185">
        <v>1.8827</v>
      </c>
      <c r="I503" s="185">
        <v>1.9034</v>
      </c>
      <c r="J503" s="185">
        <v>1.8864000000000001</v>
      </c>
      <c r="K503" s="89">
        <v>1.8976</v>
      </c>
      <c r="L503" s="89">
        <v>14.5444</v>
      </c>
      <c r="M503" s="89">
        <v>14.545299999999999</v>
      </c>
      <c r="N503" s="185">
        <f t="shared" si="28"/>
        <v>2.0699999999999941E-2</v>
      </c>
      <c r="O503" s="185">
        <f t="shared" si="29"/>
        <v>3.7000000000000366E-3</v>
      </c>
      <c r="P503" s="185">
        <f t="shared" si="30"/>
        <v>1.4899999999999913E-2</v>
      </c>
      <c r="Q503" s="185">
        <f t="shared" si="31"/>
        <v>8.9999999999967883E-4</v>
      </c>
      <c r="R503" s="185">
        <v>3.0539999999999999E-3</v>
      </c>
      <c r="S503" s="185" t="s">
        <v>864</v>
      </c>
      <c r="T503" s="185"/>
    </row>
    <row r="504" spans="1:20" x14ac:dyDescent="0.25">
      <c r="A504" s="189">
        <v>20180131</v>
      </c>
      <c r="B504" s="211">
        <v>7</v>
      </c>
      <c r="C504" s="211">
        <v>1</v>
      </c>
      <c r="E504" s="211" t="s">
        <v>865</v>
      </c>
      <c r="F504" s="211">
        <v>20180220</v>
      </c>
      <c r="G504" s="211" t="s">
        <v>576</v>
      </c>
      <c r="H504" s="185">
        <v>1.8352999999999999</v>
      </c>
      <c r="I504" s="185">
        <v>1.8492999999999999</v>
      </c>
      <c r="J504" s="185">
        <v>1.8378000000000001</v>
      </c>
      <c r="K504" s="89">
        <v>1.8468</v>
      </c>
      <c r="L504" s="89">
        <v>15.5648</v>
      </c>
      <c r="M504" s="89">
        <v>15.569900000000001</v>
      </c>
      <c r="N504" s="185">
        <f t="shared" si="28"/>
        <v>1.4000000000000012E-2</v>
      </c>
      <c r="O504" s="185">
        <f t="shared" si="29"/>
        <v>2.5000000000001688E-3</v>
      </c>
      <c r="P504" s="185">
        <f t="shared" si="30"/>
        <v>1.1500000000000066E-2</v>
      </c>
      <c r="Q504" s="185">
        <f t="shared" si="31"/>
        <v>5.1000000000005485E-3</v>
      </c>
      <c r="R504" s="185">
        <v>1.0587999999999999E-3</v>
      </c>
      <c r="S504" s="185" t="s">
        <v>865</v>
      </c>
      <c r="T504" s="185"/>
    </row>
    <row r="505" spans="1:20" x14ac:dyDescent="0.25">
      <c r="A505" s="189">
        <v>20180131</v>
      </c>
      <c r="B505" s="211">
        <v>7</v>
      </c>
      <c r="C505" s="211">
        <v>1</v>
      </c>
      <c r="E505" s="211" t="s">
        <v>866</v>
      </c>
      <c r="F505" s="211">
        <v>20180220</v>
      </c>
      <c r="G505" s="211" t="s">
        <v>576</v>
      </c>
      <c r="H505" s="185">
        <v>1.9289000000000001</v>
      </c>
      <c r="I505" s="185">
        <v>1.9463999999999999</v>
      </c>
      <c r="J505" s="185">
        <v>1.9315</v>
      </c>
      <c r="K505" s="89">
        <v>1.9423999999999999</v>
      </c>
      <c r="L505" s="89">
        <v>15.504300000000001</v>
      </c>
      <c r="M505" s="89">
        <v>15.5097</v>
      </c>
      <c r="N505" s="185">
        <f t="shared" si="28"/>
        <v>1.7499999999999849E-2</v>
      </c>
      <c r="O505" s="185">
        <f t="shared" si="29"/>
        <v>2.5999999999999357E-3</v>
      </c>
      <c r="P505" s="185">
        <f t="shared" si="30"/>
        <v>1.3499999999999845E-2</v>
      </c>
      <c r="Q505" s="185">
        <f t="shared" si="31"/>
        <v>5.3999999999998494E-3</v>
      </c>
      <c r="R505" s="185">
        <v>1.0616E-3</v>
      </c>
      <c r="S505" s="185" t="s">
        <v>866</v>
      </c>
      <c r="T505" s="185"/>
    </row>
    <row r="506" spans="1:20" x14ac:dyDescent="0.25">
      <c r="A506" s="189">
        <v>20180131</v>
      </c>
      <c r="B506" s="211">
        <v>8</v>
      </c>
      <c r="C506" s="211">
        <v>1</v>
      </c>
      <c r="E506" s="211" t="s">
        <v>867</v>
      </c>
      <c r="F506" s="211">
        <v>20180220</v>
      </c>
      <c r="G506" s="211" t="s">
        <v>576</v>
      </c>
      <c r="H506" s="185">
        <v>2.0474000000000001</v>
      </c>
      <c r="I506" s="185">
        <v>2.0651999999999999</v>
      </c>
      <c r="J506" s="185">
        <v>2.0503999999999998</v>
      </c>
      <c r="K506" s="185">
        <v>2.0609999999999999</v>
      </c>
      <c r="L506" s="89">
        <v>14.5936</v>
      </c>
      <c r="M506" s="89">
        <v>14.5944</v>
      </c>
      <c r="N506" s="185">
        <f t="shared" si="28"/>
        <v>1.7799999999999816E-2</v>
      </c>
      <c r="O506" s="185">
        <f t="shared" si="29"/>
        <v>2.9999999999996696E-3</v>
      </c>
      <c r="P506" s="185">
        <f t="shared" si="30"/>
        <v>1.3599999999999834E-2</v>
      </c>
      <c r="Q506" s="185">
        <f t="shared" si="31"/>
        <v>7.9999999999991189E-4</v>
      </c>
      <c r="R506" s="185">
        <v>1.0868E-3</v>
      </c>
      <c r="S506" s="185" t="s">
        <v>867</v>
      </c>
      <c r="T506" s="185"/>
    </row>
    <row r="507" spans="1:20" x14ac:dyDescent="0.25">
      <c r="A507" s="189">
        <v>20180131</v>
      </c>
      <c r="B507" s="211">
        <v>8</v>
      </c>
      <c r="C507" s="211">
        <v>1</v>
      </c>
      <c r="E507" s="211" t="s">
        <v>868</v>
      </c>
      <c r="F507" s="211">
        <v>20180220</v>
      </c>
      <c r="G507" s="211" t="s">
        <v>576</v>
      </c>
      <c r="H507" s="185">
        <v>2.1082000000000001</v>
      </c>
      <c r="I507" s="185">
        <v>2.1267999999999998</v>
      </c>
      <c r="J507" s="185">
        <v>2.1116999999999999</v>
      </c>
      <c r="K507" s="185">
        <v>2.1254</v>
      </c>
      <c r="L507" s="89">
        <v>14.6083</v>
      </c>
      <c r="M507" s="89">
        <v>14.6092</v>
      </c>
      <c r="N507" s="185">
        <f t="shared" si="28"/>
        <v>1.8599999999999728E-2</v>
      </c>
      <c r="O507" s="185">
        <f t="shared" si="29"/>
        <v>3.4999999999998366E-3</v>
      </c>
      <c r="P507" s="185">
        <f t="shared" si="30"/>
        <v>1.7199999999999882E-2</v>
      </c>
      <c r="Q507" s="185">
        <f t="shared" si="31"/>
        <v>8.9999999999967883E-4</v>
      </c>
      <c r="R507" s="185">
        <v>1.08E-3</v>
      </c>
      <c r="S507" s="185" t="s">
        <v>868</v>
      </c>
      <c r="T507" s="185"/>
    </row>
    <row r="508" spans="1:20" x14ac:dyDescent="0.25">
      <c r="A508" s="189">
        <v>20180131</v>
      </c>
      <c r="B508" s="211">
        <v>9</v>
      </c>
      <c r="C508" s="211">
        <v>1</v>
      </c>
      <c r="E508" s="211" t="s">
        <v>869</v>
      </c>
      <c r="F508" s="211">
        <v>20180220</v>
      </c>
      <c r="G508" s="211" t="s">
        <v>576</v>
      </c>
      <c r="H508" s="185">
        <v>1.9493</v>
      </c>
      <c r="I508" s="185">
        <v>1.9712000000000001</v>
      </c>
      <c r="J508" s="185">
        <v>1.9531000000000001</v>
      </c>
      <c r="K508" s="185">
        <v>1.96</v>
      </c>
      <c r="L508" s="89">
        <v>15.591200000000001</v>
      </c>
      <c r="M508" s="89">
        <v>15.594900000000001</v>
      </c>
      <c r="N508" s="185">
        <f t="shared" si="28"/>
        <v>2.1900000000000031E-2</v>
      </c>
      <c r="O508" s="185">
        <f t="shared" si="29"/>
        <v>3.8000000000000256E-3</v>
      </c>
      <c r="P508" s="185">
        <f t="shared" si="30"/>
        <v>1.0699999999999932E-2</v>
      </c>
      <c r="Q508" s="185">
        <f t="shared" si="31"/>
        <v>3.7000000000002586E-3</v>
      </c>
      <c r="R508" s="185">
        <v>1.2791999999999999E-3</v>
      </c>
      <c r="S508" s="185" t="s">
        <v>869</v>
      </c>
      <c r="T508" s="185"/>
    </row>
    <row r="509" spans="1:20" x14ac:dyDescent="0.25">
      <c r="A509" s="189">
        <v>20180131</v>
      </c>
      <c r="B509" s="211">
        <v>9</v>
      </c>
      <c r="C509" s="211">
        <v>1</v>
      </c>
      <c r="E509" s="211" t="s">
        <v>870</v>
      </c>
      <c r="F509" s="211">
        <v>20180220</v>
      </c>
      <c r="G509" s="211" t="s">
        <v>576</v>
      </c>
      <c r="H509" s="185">
        <v>1.8811</v>
      </c>
      <c r="I509" s="185">
        <v>1.8968</v>
      </c>
      <c r="J509" s="185">
        <v>1.8842000000000001</v>
      </c>
      <c r="K509" s="185">
        <v>1.8929</v>
      </c>
      <c r="L509" s="89">
        <v>14.7637</v>
      </c>
      <c r="M509" s="89">
        <v>14.7646</v>
      </c>
      <c r="N509" s="185">
        <f t="shared" si="28"/>
        <v>1.5700000000000047E-2</v>
      </c>
      <c r="O509" s="185">
        <f t="shared" si="29"/>
        <v>3.1000000000001027E-3</v>
      </c>
      <c r="P509" s="185">
        <f t="shared" si="30"/>
        <v>1.1800000000000033E-2</v>
      </c>
      <c r="Q509" s="185">
        <f t="shared" si="31"/>
        <v>8.9999999999967883E-4</v>
      </c>
      <c r="R509" s="185">
        <v>1.2643999999999999E-3</v>
      </c>
      <c r="S509" s="185" t="s">
        <v>870</v>
      </c>
      <c r="T509" s="185"/>
    </row>
    <row r="510" spans="1:20" x14ac:dyDescent="0.25">
      <c r="A510" s="189">
        <v>20180131</v>
      </c>
      <c r="B510" s="211">
        <v>9</v>
      </c>
      <c r="C510" s="211">
        <v>1</v>
      </c>
      <c r="E510" s="211" t="s">
        <v>871</v>
      </c>
      <c r="F510" s="211">
        <v>20180220</v>
      </c>
      <c r="G510" s="211" t="s">
        <v>576</v>
      </c>
      <c r="H510" s="185">
        <v>1.9187000000000001</v>
      </c>
      <c r="I510" s="185">
        <v>1.9381999999999999</v>
      </c>
      <c r="J510" s="185">
        <v>1.9217</v>
      </c>
      <c r="K510" s="89">
        <v>1.9291</v>
      </c>
      <c r="L510" s="89">
        <v>14.6355</v>
      </c>
      <c r="M510" s="89">
        <v>14.635999999999999</v>
      </c>
      <c r="N510" s="185">
        <f t="shared" si="28"/>
        <v>1.9499999999999851E-2</v>
      </c>
      <c r="O510" s="185">
        <f t="shared" si="29"/>
        <v>2.9999999999998916E-3</v>
      </c>
      <c r="P510" s="185">
        <f t="shared" si="30"/>
        <v>1.0399999999999965E-2</v>
      </c>
      <c r="Q510" s="185">
        <f t="shared" si="31"/>
        <v>4.9999999999883471E-4</v>
      </c>
      <c r="R510" s="185">
        <v>1.2547999999999999E-3</v>
      </c>
      <c r="S510" s="185" t="s">
        <v>871</v>
      </c>
      <c r="T510" s="185"/>
    </row>
    <row r="511" spans="1:20" x14ac:dyDescent="0.25">
      <c r="A511" s="189">
        <v>20180131</v>
      </c>
      <c r="B511" s="211">
        <v>9</v>
      </c>
      <c r="C511" s="211">
        <v>1</v>
      </c>
      <c r="E511" s="211" t="s">
        <v>872</v>
      </c>
      <c r="F511" s="211">
        <v>20180220</v>
      </c>
      <c r="G511" s="211" t="s">
        <v>576</v>
      </c>
      <c r="H511" s="185">
        <v>1.8602000000000001</v>
      </c>
      <c r="I511" s="185">
        <v>1.8814</v>
      </c>
      <c r="J511" s="185">
        <v>1.8641000000000001</v>
      </c>
      <c r="K511" s="89">
        <v>1.8718999999999999</v>
      </c>
      <c r="L511" s="89">
        <v>15.660399999999999</v>
      </c>
      <c r="M511" s="89">
        <v>15.6637</v>
      </c>
      <c r="N511" s="185">
        <f t="shared" si="28"/>
        <v>2.1199999999999886E-2</v>
      </c>
      <c r="O511" s="185">
        <f t="shared" si="29"/>
        <v>3.9000000000000146E-3</v>
      </c>
      <c r="P511" s="185">
        <f t="shared" si="30"/>
        <v>1.1699999999999822E-2</v>
      </c>
      <c r="Q511" s="185">
        <f t="shared" si="31"/>
        <v>3.3000000000011909E-3</v>
      </c>
      <c r="R511" s="185">
        <v>1.2704000000000001E-3</v>
      </c>
      <c r="S511" s="185" t="s">
        <v>872</v>
      </c>
      <c r="T511" s="185"/>
    </row>
    <row r="512" spans="1:20" x14ac:dyDescent="0.25">
      <c r="A512" s="152">
        <v>20180131</v>
      </c>
      <c r="B512" s="211">
        <v>1</v>
      </c>
      <c r="C512" s="211">
        <v>1</v>
      </c>
      <c r="E512" s="211" t="s">
        <v>873</v>
      </c>
      <c r="F512" s="211">
        <v>20180220</v>
      </c>
      <c r="G512" s="211" t="s">
        <v>575</v>
      </c>
      <c r="H512" s="185">
        <v>1.9463999999999999</v>
      </c>
      <c r="I512" s="185">
        <v>1.9689000000000001</v>
      </c>
      <c r="J512" s="185">
        <v>1.9516</v>
      </c>
      <c r="K512" s="89">
        <v>1.9614</v>
      </c>
      <c r="L512" s="89">
        <v>14.41</v>
      </c>
      <c r="M512" s="89">
        <v>14.411300000000001</v>
      </c>
      <c r="N512" s="185">
        <f t="shared" si="28"/>
        <v>2.2500000000000187E-2</v>
      </c>
      <c r="O512" s="185">
        <f t="shared" si="29"/>
        <v>5.2000000000000934E-3</v>
      </c>
      <c r="P512" s="185">
        <f t="shared" si="30"/>
        <v>1.5000000000000124E-2</v>
      </c>
      <c r="Q512" s="185">
        <f t="shared" si="31"/>
        <v>1.300000000000523E-3</v>
      </c>
      <c r="T512" s="185"/>
    </row>
    <row r="513" spans="1:20" x14ac:dyDescent="0.25">
      <c r="A513" s="189">
        <v>20180131</v>
      </c>
      <c r="B513" s="211">
        <v>1</v>
      </c>
      <c r="C513" s="211">
        <v>1</v>
      </c>
      <c r="E513" s="211" t="s">
        <v>874</v>
      </c>
      <c r="F513" s="211">
        <v>20180220</v>
      </c>
      <c r="G513" s="211" t="s">
        <v>575</v>
      </c>
      <c r="H513" s="185">
        <v>2.0062000000000002</v>
      </c>
      <c r="I513" s="185">
        <v>2.0316000000000001</v>
      </c>
      <c r="J513" s="185">
        <v>2.0114000000000001</v>
      </c>
      <c r="K513" s="185">
        <v>2.024</v>
      </c>
      <c r="L513" s="89">
        <v>14.5177</v>
      </c>
      <c r="M513" s="89">
        <v>14.519500000000001</v>
      </c>
      <c r="N513" s="185">
        <f t="shared" si="28"/>
        <v>2.5399999999999867E-2</v>
      </c>
      <c r="O513" s="185">
        <f t="shared" si="29"/>
        <v>5.1999999999998714E-3</v>
      </c>
      <c r="P513" s="185">
        <f t="shared" si="30"/>
        <v>1.7799999999999816E-2</v>
      </c>
      <c r="Q513" s="185">
        <f t="shared" si="31"/>
        <v>1.800000000001134E-3</v>
      </c>
      <c r="T513" s="185"/>
    </row>
    <row r="514" spans="1:20" x14ac:dyDescent="0.25">
      <c r="A514" s="189">
        <v>20180131</v>
      </c>
      <c r="B514" s="211">
        <v>11</v>
      </c>
      <c r="C514" s="211">
        <v>1</v>
      </c>
      <c r="E514" s="211" t="s">
        <v>875</v>
      </c>
      <c r="F514" s="211">
        <v>20180220</v>
      </c>
      <c r="G514" s="211" t="s">
        <v>575</v>
      </c>
      <c r="H514" s="185">
        <v>2.0448</v>
      </c>
      <c r="I514" s="185">
        <v>2.0727000000000002</v>
      </c>
      <c r="J514" s="185">
        <v>2.0506000000000002</v>
      </c>
      <c r="K514" s="89">
        <v>2.0720000000000001</v>
      </c>
      <c r="L514" s="89">
        <v>14.529500000000001</v>
      </c>
      <c r="M514" s="89">
        <v>14.531499999999999</v>
      </c>
      <c r="N514" s="185">
        <f t="shared" ref="N514:N577" si="32">I514-H514</f>
        <v>2.7900000000000258E-2</v>
      </c>
      <c r="O514" s="185">
        <f t="shared" ref="O514:O577" si="33">J514-H514</f>
        <v>5.8000000000002494E-3</v>
      </c>
      <c r="P514" s="185">
        <f t="shared" ref="P514:P577" si="34">K514-H514</f>
        <v>2.7200000000000113E-2</v>
      </c>
      <c r="Q514" s="185">
        <f t="shared" ref="Q514:Q577" si="35">M514-L514</f>
        <v>1.9999999999988916E-3</v>
      </c>
      <c r="R514" s="185">
        <v>5.2319999999999992E-4</v>
      </c>
      <c r="S514" s="185" t="s">
        <v>875</v>
      </c>
      <c r="T514" s="185"/>
    </row>
    <row r="515" spans="1:20" x14ac:dyDescent="0.25">
      <c r="A515" s="189">
        <v>20180131</v>
      </c>
      <c r="B515" s="211">
        <v>11</v>
      </c>
      <c r="C515" s="211">
        <v>1</v>
      </c>
      <c r="E515" s="211" t="s">
        <v>876</v>
      </c>
      <c r="F515" s="211">
        <v>20180220</v>
      </c>
      <c r="G515" s="211" t="s">
        <v>575</v>
      </c>
      <c r="H515" s="185">
        <v>1.9919</v>
      </c>
      <c r="I515" s="185">
        <v>2.0196999999999998</v>
      </c>
      <c r="J515" s="185">
        <v>1.9975000000000001</v>
      </c>
      <c r="K515" s="185">
        <v>2.0175000000000001</v>
      </c>
      <c r="L515" s="89">
        <v>15.5617</v>
      </c>
      <c r="M515" s="89">
        <v>15.5661</v>
      </c>
      <c r="N515" s="185">
        <f t="shared" si="32"/>
        <v>2.7799999999999825E-2</v>
      </c>
      <c r="O515" s="185">
        <f t="shared" si="33"/>
        <v>5.6000000000000494E-3</v>
      </c>
      <c r="P515" s="185">
        <f t="shared" si="34"/>
        <v>2.5600000000000067E-2</v>
      </c>
      <c r="Q515" s="185">
        <f t="shared" si="35"/>
        <v>4.4000000000004036E-3</v>
      </c>
      <c r="R515" s="185">
        <v>5.1160000000000008E-4</v>
      </c>
      <c r="S515" s="185" t="s">
        <v>876</v>
      </c>
      <c r="T515" s="185"/>
    </row>
    <row r="516" spans="1:20" x14ac:dyDescent="0.25">
      <c r="A516" s="189">
        <v>20180131</v>
      </c>
      <c r="B516" s="211">
        <v>11</v>
      </c>
      <c r="C516" s="211">
        <v>1</v>
      </c>
      <c r="E516" s="211" t="s">
        <v>877</v>
      </c>
      <c r="F516" s="211">
        <v>20180220</v>
      </c>
      <c r="G516" s="211" t="s">
        <v>575</v>
      </c>
      <c r="H516" s="185">
        <v>1.8575999999999999</v>
      </c>
      <c r="I516" s="185">
        <v>1.8816999999999999</v>
      </c>
      <c r="J516" s="185">
        <v>1.8624000000000001</v>
      </c>
      <c r="K516" s="89">
        <v>1.8839999999999999</v>
      </c>
      <c r="L516" s="89">
        <v>15.566700000000001</v>
      </c>
      <c r="M516" s="89">
        <v>15.5702</v>
      </c>
      <c r="N516" s="185">
        <f t="shared" si="32"/>
        <v>2.410000000000001E-2</v>
      </c>
      <c r="O516" s="185">
        <f t="shared" si="33"/>
        <v>4.8000000000001375E-3</v>
      </c>
      <c r="P516" s="185">
        <f t="shared" si="34"/>
        <v>2.6399999999999979E-2</v>
      </c>
      <c r="Q516" s="185">
        <f t="shared" si="35"/>
        <v>3.4999999999989484E-3</v>
      </c>
      <c r="R516" s="185">
        <v>5.1000000000000004E-4</v>
      </c>
      <c r="S516" s="185" t="s">
        <v>877</v>
      </c>
      <c r="T516" s="185"/>
    </row>
    <row r="517" spans="1:20" x14ac:dyDescent="0.25">
      <c r="A517" s="189">
        <v>20180131</v>
      </c>
      <c r="B517" s="211">
        <v>11</v>
      </c>
      <c r="C517" s="211">
        <v>1</v>
      </c>
      <c r="E517" s="211" t="s">
        <v>878</v>
      </c>
      <c r="F517" s="211">
        <v>20180220</v>
      </c>
      <c r="G517" s="211" t="s">
        <v>575</v>
      </c>
      <c r="H517" s="185">
        <v>2.1612</v>
      </c>
      <c r="I517" s="185">
        <v>2.1871999999999998</v>
      </c>
      <c r="J517" s="185">
        <v>2.1667000000000001</v>
      </c>
      <c r="K517" s="89">
        <v>2.1875</v>
      </c>
      <c r="L517" s="89">
        <v>14.5274</v>
      </c>
      <c r="M517" s="89">
        <v>14.529199999999999</v>
      </c>
      <c r="N517" s="185">
        <f t="shared" si="32"/>
        <v>2.5999999999999801E-2</v>
      </c>
      <c r="O517" s="185">
        <f t="shared" si="33"/>
        <v>5.5000000000000604E-3</v>
      </c>
      <c r="P517" s="185">
        <f t="shared" si="34"/>
        <v>2.629999999999999E-2</v>
      </c>
      <c r="Q517" s="185">
        <f t="shared" si="35"/>
        <v>1.7999999999993577E-3</v>
      </c>
      <c r="R517" s="185">
        <v>5.2759999999999992E-4</v>
      </c>
      <c r="S517" s="185" t="s">
        <v>878</v>
      </c>
      <c r="T517" s="185"/>
    </row>
    <row r="518" spans="1:20" x14ac:dyDescent="0.25">
      <c r="A518" s="189">
        <v>20180131</v>
      </c>
      <c r="B518" s="211">
        <v>11</v>
      </c>
      <c r="C518" s="211">
        <v>1</v>
      </c>
      <c r="E518" s="211" t="s">
        <v>879</v>
      </c>
      <c r="F518" s="211">
        <v>20180220</v>
      </c>
      <c r="G518" s="211" t="s">
        <v>575</v>
      </c>
      <c r="H518" s="89">
        <v>1.9655</v>
      </c>
      <c r="I518" s="89">
        <v>1.9930000000000001</v>
      </c>
      <c r="J518" s="89">
        <v>1.9716</v>
      </c>
      <c r="K518" s="89">
        <v>1.9918</v>
      </c>
      <c r="L518" s="89">
        <v>15.5383</v>
      </c>
      <c r="M518" s="89">
        <v>15.5428</v>
      </c>
      <c r="N518" s="185">
        <f t="shared" si="32"/>
        <v>2.750000000000008E-2</v>
      </c>
      <c r="O518" s="185">
        <f t="shared" si="33"/>
        <v>6.0999999999999943E-3</v>
      </c>
      <c r="P518" s="185">
        <f t="shared" si="34"/>
        <v>2.629999999999999E-2</v>
      </c>
      <c r="Q518" s="185">
        <f t="shared" si="35"/>
        <v>4.5000000000001705E-3</v>
      </c>
      <c r="R518" s="185">
        <v>5.6520000000000008E-4</v>
      </c>
      <c r="S518" s="185" t="s">
        <v>879</v>
      </c>
      <c r="T518" s="185"/>
    </row>
    <row r="519" spans="1:20" x14ac:dyDescent="0.25">
      <c r="A519" s="189">
        <v>20180131</v>
      </c>
      <c r="B519" s="211">
        <v>11</v>
      </c>
      <c r="C519" s="211">
        <v>1</v>
      </c>
      <c r="E519" s="211" t="s">
        <v>880</v>
      </c>
      <c r="F519" s="211">
        <v>20180220</v>
      </c>
      <c r="G519" s="211" t="s">
        <v>575</v>
      </c>
      <c r="H519" s="185">
        <v>2.0638999999999998</v>
      </c>
      <c r="I519" s="185">
        <v>2.0909</v>
      </c>
      <c r="J519" s="185">
        <v>2.0693999999999999</v>
      </c>
      <c r="K519" s="89">
        <v>2.0897999999999999</v>
      </c>
      <c r="L519" s="89">
        <v>14.4854</v>
      </c>
      <c r="M519" s="89">
        <v>14.487</v>
      </c>
      <c r="N519" s="185">
        <f t="shared" si="32"/>
        <v>2.7000000000000135E-2</v>
      </c>
      <c r="O519" s="185">
        <f t="shared" si="33"/>
        <v>5.5000000000000604E-3</v>
      </c>
      <c r="P519" s="185">
        <f t="shared" si="34"/>
        <v>2.5900000000000034E-2</v>
      </c>
      <c r="Q519" s="185">
        <f t="shared" si="35"/>
        <v>1.5999999999998238E-3</v>
      </c>
      <c r="R519" s="185">
        <v>5.1439999999999993E-4</v>
      </c>
      <c r="S519" s="185" t="s">
        <v>880</v>
      </c>
      <c r="T519" s="185"/>
    </row>
    <row r="520" spans="1:20" x14ac:dyDescent="0.25">
      <c r="A520" s="189">
        <v>20180131</v>
      </c>
      <c r="B520" s="211">
        <v>10</v>
      </c>
      <c r="C520" s="211">
        <v>1</v>
      </c>
      <c r="E520" s="211" t="s">
        <v>881</v>
      </c>
      <c r="F520" s="211">
        <v>20180220</v>
      </c>
      <c r="G520" s="211" t="s">
        <v>575</v>
      </c>
      <c r="H520" s="185">
        <v>2.0718999999999999</v>
      </c>
      <c r="I520" s="185">
        <v>2.0947</v>
      </c>
      <c r="J520" s="185">
        <v>2.0767000000000002</v>
      </c>
      <c r="K520" s="89">
        <v>2.0857000000000001</v>
      </c>
      <c r="N520" s="185">
        <f t="shared" si="32"/>
        <v>2.2800000000000153E-2</v>
      </c>
      <c r="O520" s="185">
        <f t="shared" si="33"/>
        <v>4.8000000000003595E-3</v>
      </c>
      <c r="P520" s="185">
        <f t="shared" si="34"/>
        <v>1.3800000000000257E-2</v>
      </c>
      <c r="Q520" s="185">
        <f t="shared" si="35"/>
        <v>0</v>
      </c>
      <c r="T520" s="185"/>
    </row>
    <row r="521" spans="1:20" x14ac:dyDescent="0.25">
      <c r="A521" s="189">
        <v>20180131</v>
      </c>
      <c r="B521" s="211">
        <v>10</v>
      </c>
      <c r="C521" s="211">
        <v>1</v>
      </c>
      <c r="E521" s="211" t="s">
        <v>903</v>
      </c>
      <c r="F521" s="211">
        <v>20180221</v>
      </c>
      <c r="G521" s="211" t="s">
        <v>575</v>
      </c>
      <c r="H521" s="185">
        <v>1.8439000000000001</v>
      </c>
      <c r="I521" s="185">
        <v>1.8705000000000001</v>
      </c>
      <c r="J521" s="185">
        <v>1.8493999999999999</v>
      </c>
      <c r="K521" s="89">
        <v>1.861</v>
      </c>
      <c r="N521" s="185">
        <f t="shared" si="32"/>
        <v>2.6599999999999957E-2</v>
      </c>
      <c r="O521" s="185">
        <f t="shared" si="33"/>
        <v>5.4999999999998384E-3</v>
      </c>
      <c r="P521" s="185">
        <f t="shared" si="34"/>
        <v>1.7099999999999893E-2</v>
      </c>
      <c r="Q521" s="185">
        <f t="shared" si="35"/>
        <v>0</v>
      </c>
      <c r="T521" s="185"/>
    </row>
    <row r="522" spans="1:20" x14ac:dyDescent="0.25">
      <c r="A522" s="189">
        <v>20180131</v>
      </c>
      <c r="B522" s="211">
        <v>10</v>
      </c>
      <c r="C522" s="211">
        <v>1</v>
      </c>
      <c r="E522" s="211" t="s">
        <v>843</v>
      </c>
      <c r="F522" s="211">
        <v>20180221</v>
      </c>
      <c r="G522" s="211" t="s">
        <v>575</v>
      </c>
      <c r="H522" s="185">
        <v>1.9964</v>
      </c>
      <c r="I522" s="185">
        <v>2.0196000000000001</v>
      </c>
      <c r="J522" s="185">
        <v>2.0011999999999999</v>
      </c>
      <c r="K522" s="89">
        <v>2.0104000000000002</v>
      </c>
      <c r="N522" s="185">
        <f t="shared" si="32"/>
        <v>2.3200000000000109E-2</v>
      </c>
      <c r="O522" s="185">
        <f t="shared" si="33"/>
        <v>4.7999999999999154E-3</v>
      </c>
      <c r="P522" s="185">
        <f t="shared" si="34"/>
        <v>1.4000000000000234E-2</v>
      </c>
      <c r="Q522" s="185">
        <f t="shared" si="35"/>
        <v>0</v>
      </c>
      <c r="T522" s="185"/>
    </row>
    <row r="523" spans="1:20" x14ac:dyDescent="0.25">
      <c r="A523" s="189">
        <v>20180131</v>
      </c>
      <c r="B523" s="211">
        <v>10</v>
      </c>
      <c r="C523" s="211">
        <v>1</v>
      </c>
      <c r="E523" s="211" t="s">
        <v>844</v>
      </c>
      <c r="F523" s="211">
        <v>20180221</v>
      </c>
      <c r="G523" s="211" t="s">
        <v>575</v>
      </c>
      <c r="H523" s="185">
        <v>1.9177999999999999</v>
      </c>
      <c r="I523" s="185">
        <v>1.9397</v>
      </c>
      <c r="J523" s="185">
        <v>1.9218</v>
      </c>
      <c r="K523" s="185">
        <v>1.9311</v>
      </c>
      <c r="L523" s="89">
        <v>14.5708</v>
      </c>
      <c r="M523" s="89">
        <v>14.574</v>
      </c>
      <c r="N523" s="185">
        <f t="shared" si="32"/>
        <v>2.1900000000000031E-2</v>
      </c>
      <c r="O523" s="185">
        <f t="shared" si="33"/>
        <v>4.0000000000000036E-3</v>
      </c>
      <c r="P523" s="185">
        <f t="shared" si="34"/>
        <v>1.330000000000009E-2</v>
      </c>
      <c r="Q523" s="185">
        <f t="shared" si="35"/>
        <v>3.1999999999996476E-3</v>
      </c>
      <c r="R523" s="185">
        <v>1.1255999999999998E-3</v>
      </c>
      <c r="S523" s="185" t="s">
        <v>844</v>
      </c>
      <c r="T523" s="185"/>
    </row>
    <row r="524" spans="1:20" x14ac:dyDescent="0.25">
      <c r="A524" s="189">
        <v>20180131</v>
      </c>
      <c r="B524" s="211">
        <v>9</v>
      </c>
      <c r="C524" s="211">
        <v>1</v>
      </c>
      <c r="E524" s="211" t="s">
        <v>845</v>
      </c>
      <c r="F524" s="211">
        <v>20180221</v>
      </c>
      <c r="G524" s="211" t="s">
        <v>575</v>
      </c>
      <c r="H524" s="185">
        <v>1.8978999999999999</v>
      </c>
      <c r="I524" s="185">
        <v>1.9166000000000001</v>
      </c>
      <c r="J524" s="185">
        <v>1.8982000000000001</v>
      </c>
      <c r="K524" s="185">
        <v>1.9076</v>
      </c>
      <c r="L524" s="89">
        <v>15.575799999999999</v>
      </c>
      <c r="M524" s="89">
        <v>15.5793</v>
      </c>
      <c r="N524" s="185">
        <f t="shared" si="32"/>
        <v>1.8700000000000161E-2</v>
      </c>
      <c r="O524" s="185">
        <f t="shared" si="33"/>
        <v>3.00000000000189E-4</v>
      </c>
      <c r="P524" s="185">
        <f t="shared" si="34"/>
        <v>9.7000000000000419E-3</v>
      </c>
      <c r="Q524" s="185">
        <f t="shared" si="35"/>
        <v>3.5000000000007248E-3</v>
      </c>
      <c r="R524" s="185">
        <v>1.2796000000000001E-3</v>
      </c>
      <c r="S524" s="185" t="s">
        <v>845</v>
      </c>
      <c r="T524" s="185"/>
    </row>
    <row r="525" spans="1:20" x14ac:dyDescent="0.25">
      <c r="A525" s="189">
        <v>20180131</v>
      </c>
      <c r="B525" s="211">
        <v>9</v>
      </c>
      <c r="C525" s="211">
        <v>1</v>
      </c>
      <c r="E525" s="211" t="s">
        <v>846</v>
      </c>
      <c r="F525" s="211">
        <v>20180221</v>
      </c>
      <c r="G525" s="211" t="s">
        <v>575</v>
      </c>
      <c r="H525" s="185">
        <v>2.0438999999999998</v>
      </c>
      <c r="I525" s="185">
        <v>2.0722999999999998</v>
      </c>
      <c r="J525" s="185">
        <v>2.0489999999999999</v>
      </c>
      <c r="K525" s="185">
        <v>2.0573999999999999</v>
      </c>
      <c r="L525" s="89">
        <v>14.4381</v>
      </c>
      <c r="M525" s="89">
        <v>14.4398</v>
      </c>
      <c r="N525" s="185">
        <f t="shared" si="32"/>
        <v>2.8399999999999981E-2</v>
      </c>
      <c r="O525" s="185">
        <f t="shared" si="33"/>
        <v>5.1000000000001044E-3</v>
      </c>
      <c r="P525" s="185">
        <f t="shared" si="34"/>
        <v>1.3500000000000068E-2</v>
      </c>
      <c r="Q525" s="185">
        <f t="shared" si="35"/>
        <v>1.6999999999995907E-3</v>
      </c>
      <c r="R525" s="185">
        <v>1.3672000000000001E-3</v>
      </c>
      <c r="S525" s="185" t="s">
        <v>846</v>
      </c>
      <c r="T525" s="185"/>
    </row>
    <row r="526" spans="1:20" x14ac:dyDescent="0.25">
      <c r="A526" s="189">
        <v>20180131</v>
      </c>
      <c r="B526" s="211">
        <v>10</v>
      </c>
      <c r="C526" s="211">
        <v>1</v>
      </c>
      <c r="E526" s="211" t="s">
        <v>847</v>
      </c>
      <c r="F526" s="211">
        <v>20180221</v>
      </c>
      <c r="G526" s="211" t="s">
        <v>575</v>
      </c>
      <c r="H526" s="185">
        <v>1.8744000000000001</v>
      </c>
      <c r="I526" s="185">
        <v>1.8871</v>
      </c>
      <c r="J526" s="185">
        <v>1.8767</v>
      </c>
      <c r="K526" s="89">
        <v>1.8878999999999999</v>
      </c>
      <c r="L526" s="89">
        <v>14.507300000000001</v>
      </c>
      <c r="M526" s="89">
        <v>14.5092</v>
      </c>
      <c r="N526" s="185">
        <f t="shared" si="32"/>
        <v>1.2699999999999934E-2</v>
      </c>
      <c r="O526" s="185">
        <f t="shared" si="33"/>
        <v>2.2999999999999687E-3</v>
      </c>
      <c r="P526" s="185">
        <f t="shared" si="34"/>
        <v>1.3499999999999845E-2</v>
      </c>
      <c r="Q526" s="185">
        <f t="shared" si="35"/>
        <v>1.8999999999991246E-3</v>
      </c>
      <c r="R526" s="185">
        <v>1.0804E-3</v>
      </c>
      <c r="S526" s="185" t="s">
        <v>847</v>
      </c>
      <c r="T526" s="185"/>
    </row>
    <row r="527" spans="1:20" x14ac:dyDescent="0.25">
      <c r="A527" s="189">
        <v>20180131</v>
      </c>
      <c r="B527" s="184">
        <v>10</v>
      </c>
      <c r="C527" s="211">
        <v>1</v>
      </c>
      <c r="E527" s="211" t="s">
        <v>848</v>
      </c>
      <c r="F527" s="211">
        <v>20180221</v>
      </c>
      <c r="G527" s="211" t="s">
        <v>575</v>
      </c>
      <c r="H527" s="185">
        <v>2.0139999999999998</v>
      </c>
      <c r="I527" s="89">
        <v>2.0394000000000001</v>
      </c>
      <c r="J527" s="89">
        <v>2.0194999999999999</v>
      </c>
      <c r="K527" s="89">
        <v>2.0303</v>
      </c>
      <c r="L527" s="89">
        <v>14.4733</v>
      </c>
      <c r="M527" s="89">
        <v>14.4757</v>
      </c>
      <c r="N527" s="185">
        <f t="shared" si="32"/>
        <v>2.5400000000000311E-2</v>
      </c>
      <c r="O527" s="185">
        <f t="shared" si="33"/>
        <v>5.5000000000000604E-3</v>
      </c>
      <c r="P527" s="185">
        <f t="shared" si="34"/>
        <v>1.6300000000000203E-2</v>
      </c>
      <c r="Q527" s="185">
        <f t="shared" si="35"/>
        <v>2.3999999999997357E-3</v>
      </c>
      <c r="R527" s="185">
        <v>1.1132E-3</v>
      </c>
      <c r="S527" s="185" t="s">
        <v>848</v>
      </c>
      <c r="T527" s="185"/>
    </row>
    <row r="528" spans="1:20" x14ac:dyDescent="0.25">
      <c r="A528" s="189">
        <v>20180131</v>
      </c>
      <c r="B528" s="211">
        <v>9</v>
      </c>
      <c r="C528" s="211">
        <v>1</v>
      </c>
      <c r="E528" s="211" t="s">
        <v>849</v>
      </c>
      <c r="F528" s="211">
        <v>20180221</v>
      </c>
      <c r="G528" s="211" t="s">
        <v>575</v>
      </c>
      <c r="H528" s="185">
        <v>1.9392</v>
      </c>
      <c r="I528" s="185">
        <v>1.9634</v>
      </c>
      <c r="J528" s="185">
        <v>1.9437</v>
      </c>
      <c r="K528" s="89">
        <v>1.9507000000000001</v>
      </c>
      <c r="L528" s="89">
        <v>15.7919</v>
      </c>
      <c r="M528" s="89">
        <v>15.7958</v>
      </c>
      <c r="N528" s="185">
        <f t="shared" si="32"/>
        <v>2.4199999999999999E-2</v>
      </c>
      <c r="O528" s="185">
        <f t="shared" si="33"/>
        <v>4.4999999999999485E-3</v>
      </c>
      <c r="P528" s="185">
        <f t="shared" si="34"/>
        <v>1.1500000000000066E-2</v>
      </c>
      <c r="Q528" s="185">
        <f t="shared" si="35"/>
        <v>3.8999999999997925E-3</v>
      </c>
      <c r="R528" s="185">
        <v>1.3327999999999999E-3</v>
      </c>
      <c r="S528" s="185" t="s">
        <v>849</v>
      </c>
      <c r="T528" s="185"/>
    </row>
    <row r="529" spans="1:20" x14ac:dyDescent="0.25">
      <c r="A529" s="189">
        <v>20180131</v>
      </c>
      <c r="B529" s="184">
        <v>10</v>
      </c>
      <c r="C529" s="211">
        <v>1</v>
      </c>
      <c r="E529" s="211" t="s">
        <v>850</v>
      </c>
      <c r="F529" s="211">
        <v>20180221</v>
      </c>
      <c r="G529" s="211" t="s">
        <v>575</v>
      </c>
      <c r="H529" s="185">
        <v>2.0695999999999999</v>
      </c>
      <c r="I529" s="185">
        <v>2.0954999999999999</v>
      </c>
      <c r="J529" s="185">
        <v>2.0735000000000001</v>
      </c>
      <c r="K529" s="89">
        <v>2.0848</v>
      </c>
      <c r="L529" s="89">
        <v>14.608000000000001</v>
      </c>
      <c r="M529" s="89">
        <v>14.610799999999999</v>
      </c>
      <c r="N529" s="185">
        <f t="shared" si="32"/>
        <v>2.5900000000000034E-2</v>
      </c>
      <c r="O529" s="185">
        <f t="shared" si="33"/>
        <v>3.9000000000002366E-3</v>
      </c>
      <c r="P529" s="185">
        <f t="shared" si="34"/>
        <v>1.5200000000000102E-2</v>
      </c>
      <c r="Q529" s="185">
        <f t="shared" si="35"/>
        <v>2.7999999999988034E-3</v>
      </c>
      <c r="R529" s="185">
        <v>1.1575999999999999E-3</v>
      </c>
      <c r="S529" s="185" t="s">
        <v>850</v>
      </c>
      <c r="T529" s="185"/>
    </row>
    <row r="530" spans="1:20" x14ac:dyDescent="0.25">
      <c r="A530" s="189">
        <v>20180131</v>
      </c>
      <c r="B530" s="211">
        <v>12</v>
      </c>
      <c r="C530" s="211">
        <v>1</v>
      </c>
      <c r="E530" s="211" t="s">
        <v>851</v>
      </c>
      <c r="F530" s="211">
        <v>20180221</v>
      </c>
      <c r="G530" s="211" t="s">
        <v>575</v>
      </c>
      <c r="H530" s="185">
        <v>1.9593</v>
      </c>
      <c r="I530" s="89">
        <v>1.9834000000000001</v>
      </c>
      <c r="J530" s="89">
        <v>1.9628000000000001</v>
      </c>
      <c r="K530" s="89">
        <v>1.9695</v>
      </c>
      <c r="L530" s="89">
        <v>14.5413</v>
      </c>
      <c r="M530" s="89">
        <v>14.542899999999999</v>
      </c>
      <c r="N530" s="185">
        <f t="shared" si="32"/>
        <v>2.410000000000001E-2</v>
      </c>
      <c r="O530" s="185">
        <f t="shared" si="33"/>
        <v>3.5000000000000586E-3</v>
      </c>
      <c r="P530" s="185">
        <f t="shared" si="34"/>
        <v>1.0199999999999987E-2</v>
      </c>
      <c r="Q530" s="185">
        <f t="shared" si="35"/>
        <v>1.5999999999998238E-3</v>
      </c>
      <c r="R530" s="185">
        <v>1.3171999999999999E-3</v>
      </c>
      <c r="S530" s="185" t="s">
        <v>851</v>
      </c>
      <c r="T530" s="185"/>
    </row>
    <row r="531" spans="1:20" x14ac:dyDescent="0.25">
      <c r="A531" s="189">
        <v>20180131</v>
      </c>
      <c r="B531" s="211">
        <v>12</v>
      </c>
      <c r="C531" s="211">
        <v>1</v>
      </c>
      <c r="E531" s="211" t="s">
        <v>852</v>
      </c>
      <c r="F531" s="211">
        <v>20180223</v>
      </c>
      <c r="G531" s="211" t="s">
        <v>575</v>
      </c>
      <c r="H531" s="185">
        <v>1.845</v>
      </c>
      <c r="I531" s="185">
        <v>1.8771</v>
      </c>
      <c r="J531" s="185">
        <v>1.8515999999999999</v>
      </c>
      <c r="K531" s="89">
        <v>1.8583000000000001</v>
      </c>
      <c r="L531" s="89">
        <v>15.703900000000001</v>
      </c>
      <c r="M531" s="89">
        <v>15.705399999999999</v>
      </c>
      <c r="N531" s="185">
        <f t="shared" si="32"/>
        <v>3.2100000000000017E-2</v>
      </c>
      <c r="O531" s="185">
        <f t="shared" si="33"/>
        <v>6.5999999999999392E-3</v>
      </c>
      <c r="P531" s="185">
        <f t="shared" si="34"/>
        <v>1.330000000000009E-2</v>
      </c>
      <c r="Q531" s="185">
        <f t="shared" si="35"/>
        <v>1.4999999999982805E-3</v>
      </c>
      <c r="R531" s="185">
        <v>1.4264E-3</v>
      </c>
      <c r="S531" s="185" t="s">
        <v>852</v>
      </c>
      <c r="T531" s="185"/>
    </row>
    <row r="532" spans="1:20" x14ac:dyDescent="0.25">
      <c r="A532" s="152">
        <v>20180302</v>
      </c>
      <c r="B532" s="211">
        <v>13</v>
      </c>
      <c r="C532" s="211">
        <v>1</v>
      </c>
      <c r="D532" s="211" t="s">
        <v>1593</v>
      </c>
      <c r="E532" s="211" t="s">
        <v>1071</v>
      </c>
      <c r="F532" s="211">
        <v>20180322</v>
      </c>
      <c r="G532" s="211" t="s">
        <v>219</v>
      </c>
      <c r="H532" s="185">
        <v>2.0329000000000002</v>
      </c>
      <c r="I532" s="185">
        <v>2.0651000000000002</v>
      </c>
      <c r="J532" s="185">
        <v>2.0390000000000001</v>
      </c>
      <c r="K532" s="89">
        <v>2.0434000000000001</v>
      </c>
      <c r="L532" s="89">
        <v>15.373200000000001</v>
      </c>
      <c r="M532" s="89">
        <v>15.3742</v>
      </c>
      <c r="N532" s="185">
        <f t="shared" si="32"/>
        <v>3.2200000000000006E-2</v>
      </c>
      <c r="O532" s="185">
        <f t="shared" si="33"/>
        <v>6.0999999999999943E-3</v>
      </c>
      <c r="P532" s="185">
        <f t="shared" si="34"/>
        <v>1.0499999999999954E-2</v>
      </c>
      <c r="Q532" s="185">
        <f t="shared" si="35"/>
        <v>9.9999999999944578E-4</v>
      </c>
      <c r="R532" s="185">
        <v>1.3304E-3</v>
      </c>
      <c r="S532" s="185" t="s">
        <v>1071</v>
      </c>
      <c r="T532" s="185"/>
    </row>
    <row r="533" spans="1:20" x14ac:dyDescent="0.25">
      <c r="A533" s="189">
        <v>20180302</v>
      </c>
      <c r="B533" s="211">
        <v>13</v>
      </c>
      <c r="C533" s="211">
        <v>1</v>
      </c>
      <c r="D533" s="211" t="s">
        <v>1593</v>
      </c>
      <c r="E533" s="211" t="s">
        <v>1072</v>
      </c>
      <c r="F533" s="211">
        <v>20180322</v>
      </c>
      <c r="G533" s="211" t="s">
        <v>219</v>
      </c>
      <c r="H533" s="185">
        <v>2.0994999999999999</v>
      </c>
      <c r="I533" s="185">
        <v>2.1267999999999998</v>
      </c>
      <c r="J533" s="185">
        <v>2.1048</v>
      </c>
      <c r="K533" s="89">
        <v>2.1088</v>
      </c>
      <c r="L533" s="89">
        <v>15.286799999999999</v>
      </c>
      <c r="M533" s="89">
        <v>15.287100000000001</v>
      </c>
      <c r="N533" s="185">
        <f t="shared" si="32"/>
        <v>2.729999999999988E-2</v>
      </c>
      <c r="O533" s="185">
        <f t="shared" si="33"/>
        <v>5.3000000000000824E-3</v>
      </c>
      <c r="P533" s="185">
        <f t="shared" si="34"/>
        <v>9.300000000000086E-3</v>
      </c>
      <c r="Q533" s="185">
        <f t="shared" si="35"/>
        <v>3.0000000000107718E-4</v>
      </c>
      <c r="R533" s="185">
        <v>1.2964000000000001E-3</v>
      </c>
      <c r="S533" s="185" t="s">
        <v>1072</v>
      </c>
      <c r="T533" s="185"/>
    </row>
    <row r="534" spans="1:20" x14ac:dyDescent="0.25">
      <c r="A534" s="189">
        <v>20180302</v>
      </c>
      <c r="B534" s="211">
        <v>13</v>
      </c>
      <c r="C534" s="211">
        <v>1</v>
      </c>
      <c r="E534" s="211" t="s">
        <v>1073</v>
      </c>
      <c r="F534" s="211">
        <v>20180322</v>
      </c>
      <c r="G534" s="211" t="s">
        <v>219</v>
      </c>
      <c r="H534" s="185">
        <v>2.0150999999999999</v>
      </c>
      <c r="I534" s="185">
        <v>2.0590000000000002</v>
      </c>
      <c r="J534" s="185">
        <v>2.0226999999999999</v>
      </c>
      <c r="K534" s="89">
        <v>2.0266999999999999</v>
      </c>
      <c r="L534" s="89">
        <v>15.3432</v>
      </c>
      <c r="M534" s="89">
        <v>15.3444</v>
      </c>
      <c r="N534" s="185">
        <f t="shared" si="32"/>
        <v>4.3900000000000272E-2</v>
      </c>
      <c r="O534" s="185">
        <f t="shared" si="33"/>
        <v>7.6000000000000512E-3</v>
      </c>
      <c r="P534" s="185">
        <f t="shared" si="34"/>
        <v>1.1600000000000055E-2</v>
      </c>
      <c r="Q534" s="185">
        <f t="shared" si="35"/>
        <v>1.200000000000756E-3</v>
      </c>
      <c r="R534" s="185">
        <v>7.2480000000000005E-4</v>
      </c>
      <c r="S534" s="185" t="s">
        <v>1073</v>
      </c>
      <c r="T534" s="185"/>
    </row>
    <row r="535" spans="1:20" x14ac:dyDescent="0.25">
      <c r="A535" s="189">
        <v>20180302</v>
      </c>
      <c r="B535" s="211">
        <v>13</v>
      </c>
      <c r="C535" s="211">
        <v>1</v>
      </c>
      <c r="E535" s="211" t="s">
        <v>1074</v>
      </c>
      <c r="F535" s="211">
        <v>20180322</v>
      </c>
      <c r="G535" s="211" t="s">
        <v>219</v>
      </c>
      <c r="H535" s="185">
        <v>2.0632999999999999</v>
      </c>
      <c r="I535" s="185">
        <v>2.0981000000000001</v>
      </c>
      <c r="J535" s="185">
        <v>2.069</v>
      </c>
      <c r="K535" s="89">
        <v>2.0739999999999998</v>
      </c>
      <c r="L535" s="89">
        <v>15.443099999999999</v>
      </c>
      <c r="M535" s="89">
        <v>15.444000000000001</v>
      </c>
      <c r="N535" s="185">
        <f t="shared" si="32"/>
        <v>3.4800000000000164E-2</v>
      </c>
      <c r="O535" s="185">
        <f t="shared" si="33"/>
        <v>5.7000000000000384E-3</v>
      </c>
      <c r="P535" s="185">
        <f t="shared" si="34"/>
        <v>1.0699999999999932E-2</v>
      </c>
      <c r="Q535" s="185">
        <f t="shared" si="35"/>
        <v>9.0000000000145519E-4</v>
      </c>
      <c r="R535" s="185">
        <v>7.3040000000000006E-3</v>
      </c>
      <c r="S535" s="185" t="s">
        <v>1073</v>
      </c>
      <c r="T535" s="185"/>
    </row>
    <row r="536" spans="1:20" x14ac:dyDescent="0.25">
      <c r="A536" s="152">
        <v>20180302</v>
      </c>
      <c r="B536" s="184">
        <v>14</v>
      </c>
      <c r="C536" s="211">
        <v>1</v>
      </c>
      <c r="D536" s="211" t="s">
        <v>1593</v>
      </c>
      <c r="E536" s="211" t="s">
        <v>1075</v>
      </c>
      <c r="F536" s="211">
        <v>20180322</v>
      </c>
      <c r="G536" s="211" t="s">
        <v>219</v>
      </c>
      <c r="H536" s="185">
        <v>2.1387999999999998</v>
      </c>
      <c r="I536" s="185">
        <v>2.1720999999999999</v>
      </c>
      <c r="J536" s="185">
        <v>2.1446000000000001</v>
      </c>
      <c r="K536" s="89">
        <v>2.1501999999999999</v>
      </c>
      <c r="L536" s="89">
        <v>14.3535</v>
      </c>
      <c r="M536" s="89">
        <v>14.357100000000001</v>
      </c>
      <c r="N536" s="185">
        <f t="shared" si="32"/>
        <v>3.3300000000000107E-2</v>
      </c>
      <c r="O536" s="185">
        <f t="shared" si="33"/>
        <v>5.8000000000002494E-3</v>
      </c>
      <c r="P536" s="185">
        <f t="shared" si="34"/>
        <v>1.1400000000000077E-2</v>
      </c>
      <c r="Q536" s="185">
        <f t="shared" si="35"/>
        <v>3.6000000000004917E-3</v>
      </c>
      <c r="R536" s="185">
        <v>1.2791999999999999E-3</v>
      </c>
      <c r="S536" s="185" t="s">
        <v>1074</v>
      </c>
      <c r="T536" s="185"/>
    </row>
    <row r="537" spans="1:20" x14ac:dyDescent="0.25">
      <c r="A537" s="152">
        <v>20180302</v>
      </c>
      <c r="B537" s="184">
        <v>14</v>
      </c>
      <c r="C537" s="211">
        <v>1</v>
      </c>
      <c r="D537" s="211" t="s">
        <v>1593</v>
      </c>
      <c r="E537" s="211" t="s">
        <v>1076</v>
      </c>
      <c r="F537" s="211">
        <v>20180322</v>
      </c>
      <c r="G537" s="211" t="s">
        <v>219</v>
      </c>
      <c r="H537" s="185">
        <v>2.0425</v>
      </c>
      <c r="I537" s="185">
        <v>2.0701000000000001</v>
      </c>
      <c r="J537" s="185">
        <v>2.0478999999999998</v>
      </c>
      <c r="K537" s="89">
        <v>2.0526</v>
      </c>
      <c r="L537" s="89">
        <v>14.341200000000001</v>
      </c>
      <c r="M537" s="89">
        <v>14.343500000000001</v>
      </c>
      <c r="N537" s="185">
        <f t="shared" si="32"/>
        <v>2.7600000000000069E-2</v>
      </c>
      <c r="O537" s="185">
        <f t="shared" si="33"/>
        <v>5.3999999999998494E-3</v>
      </c>
      <c r="P537" s="185">
        <f t="shared" si="34"/>
        <v>1.0099999999999998E-2</v>
      </c>
      <c r="Q537" s="185">
        <f t="shared" si="35"/>
        <v>2.2999999999999687E-3</v>
      </c>
      <c r="R537" s="185">
        <v>7.9600000000000005E-4</v>
      </c>
      <c r="S537" s="185" t="s">
        <v>1076</v>
      </c>
      <c r="T537" s="185"/>
    </row>
    <row r="538" spans="1:20" x14ac:dyDescent="0.25">
      <c r="A538" s="189">
        <v>20180302</v>
      </c>
      <c r="B538" s="211">
        <v>14</v>
      </c>
      <c r="C538" s="211">
        <v>1</v>
      </c>
      <c r="E538" s="211" t="s">
        <v>1077</v>
      </c>
      <c r="F538" s="211">
        <v>20180322</v>
      </c>
      <c r="G538" s="211" t="s">
        <v>219</v>
      </c>
      <c r="H538" s="185">
        <v>2.1204999999999998</v>
      </c>
      <c r="I538" s="185">
        <v>2.1587999999999998</v>
      </c>
      <c r="J538" s="185">
        <v>2.1261000000000001</v>
      </c>
      <c r="K538" s="89">
        <v>2.1315</v>
      </c>
      <c r="L538" s="89">
        <v>14.242599999999999</v>
      </c>
      <c r="M538" s="89">
        <v>14.244300000000001</v>
      </c>
      <c r="N538" s="185">
        <f t="shared" si="32"/>
        <v>3.8300000000000001E-2</v>
      </c>
      <c r="O538" s="185">
        <f t="shared" si="33"/>
        <v>5.6000000000002714E-3</v>
      </c>
      <c r="P538" s="185">
        <f t="shared" si="34"/>
        <v>1.1000000000000121E-2</v>
      </c>
      <c r="Q538" s="185">
        <f t="shared" si="35"/>
        <v>1.7000000000013671E-3</v>
      </c>
      <c r="R538" s="185">
        <v>7.3839999999999995E-4</v>
      </c>
      <c r="S538" s="185" t="s">
        <v>1077</v>
      </c>
      <c r="T538" s="185"/>
    </row>
    <row r="539" spans="1:20" x14ac:dyDescent="0.25">
      <c r="A539" s="189">
        <v>20180302</v>
      </c>
      <c r="B539" s="211">
        <v>14</v>
      </c>
      <c r="C539" s="211">
        <v>1</v>
      </c>
      <c r="E539" s="211" t="s">
        <v>1078</v>
      </c>
      <c r="F539" s="211">
        <v>20180322</v>
      </c>
      <c r="G539" s="211" t="s">
        <v>219</v>
      </c>
      <c r="H539" s="185">
        <v>2.0449999999999999</v>
      </c>
      <c r="I539" s="185">
        <v>2.0789</v>
      </c>
      <c r="J539" s="185">
        <v>2.0507</v>
      </c>
      <c r="K539" s="89">
        <v>2.0548999999999999</v>
      </c>
      <c r="L539" s="89">
        <v>14.9588</v>
      </c>
      <c r="M539" s="89">
        <v>14.960699999999999</v>
      </c>
      <c r="N539" s="185">
        <f t="shared" si="32"/>
        <v>3.3900000000000041E-2</v>
      </c>
      <c r="O539" s="185">
        <f t="shared" si="33"/>
        <v>5.7000000000000384E-3</v>
      </c>
      <c r="P539" s="185">
        <f t="shared" si="34"/>
        <v>9.9000000000000199E-3</v>
      </c>
      <c r="Q539" s="185">
        <f t="shared" si="35"/>
        <v>1.8999999999991246E-3</v>
      </c>
      <c r="R539" s="185">
        <v>7.2480000000000005E-4</v>
      </c>
      <c r="S539" s="185" t="s">
        <v>1078</v>
      </c>
      <c r="T539" s="185"/>
    </row>
    <row r="540" spans="1:20" x14ac:dyDescent="0.25">
      <c r="A540" s="189">
        <v>20180302</v>
      </c>
      <c r="B540" s="211">
        <v>15</v>
      </c>
      <c r="C540" s="211">
        <v>1</v>
      </c>
      <c r="D540" s="211" t="s">
        <v>1593</v>
      </c>
      <c r="E540" s="211" t="s">
        <v>1079</v>
      </c>
      <c r="F540" s="211">
        <v>20180322</v>
      </c>
      <c r="G540" s="211" t="s">
        <v>219</v>
      </c>
      <c r="H540" s="185">
        <v>2.0301</v>
      </c>
      <c r="I540" s="185">
        <v>2.0587</v>
      </c>
      <c r="J540" s="185">
        <v>2.0348999999999999</v>
      </c>
      <c r="K540" s="89">
        <v>2.0384000000000002</v>
      </c>
      <c r="L540" s="89">
        <v>14.960100000000001</v>
      </c>
      <c r="M540" s="89">
        <v>14.961600000000001</v>
      </c>
      <c r="N540" s="185">
        <f t="shared" si="32"/>
        <v>2.8599999999999959E-2</v>
      </c>
      <c r="O540" s="185">
        <f t="shared" si="33"/>
        <v>4.7999999999999154E-3</v>
      </c>
      <c r="P540" s="185">
        <f t="shared" si="34"/>
        <v>8.3000000000001961E-3</v>
      </c>
      <c r="Q540" s="185">
        <f t="shared" si="35"/>
        <v>1.5000000000000568E-3</v>
      </c>
      <c r="R540" s="185">
        <v>7.5319999999999998E-4</v>
      </c>
      <c r="S540" s="185" t="s">
        <v>1079</v>
      </c>
      <c r="T540" s="185"/>
    </row>
    <row r="541" spans="1:20" x14ac:dyDescent="0.25">
      <c r="A541" s="189">
        <v>20180302</v>
      </c>
      <c r="B541" s="211">
        <v>15</v>
      </c>
      <c r="C541" s="211">
        <v>1</v>
      </c>
      <c r="D541" s="211" t="s">
        <v>1593</v>
      </c>
      <c r="E541" s="211" t="s">
        <v>1080</v>
      </c>
      <c r="F541" s="211">
        <v>20180322</v>
      </c>
      <c r="G541" s="211" t="s">
        <v>219</v>
      </c>
      <c r="H541" s="185">
        <v>2.0945999999999998</v>
      </c>
      <c r="I541" s="185">
        <v>2.1274000000000002</v>
      </c>
      <c r="J541" s="185">
        <v>2.1004999999999998</v>
      </c>
      <c r="K541" s="89">
        <v>2.1038000000000001</v>
      </c>
      <c r="L541" s="89">
        <v>15.4375</v>
      </c>
      <c r="M541" s="89">
        <v>15.440099999999999</v>
      </c>
      <c r="N541" s="185">
        <f t="shared" si="32"/>
        <v>3.2800000000000384E-2</v>
      </c>
      <c r="O541" s="185">
        <f t="shared" si="33"/>
        <v>5.9000000000000163E-3</v>
      </c>
      <c r="P541" s="185">
        <f t="shared" si="34"/>
        <v>9.200000000000319E-3</v>
      </c>
      <c r="Q541" s="185">
        <f t="shared" si="35"/>
        <v>2.5999999999992696E-3</v>
      </c>
      <c r="R541" s="185">
        <v>7.5599999999999994E-4</v>
      </c>
      <c r="S541" s="185" t="s">
        <v>1080</v>
      </c>
      <c r="T541" s="185"/>
    </row>
    <row r="542" spans="1:20" x14ac:dyDescent="0.25">
      <c r="A542" s="189">
        <v>20180302</v>
      </c>
      <c r="B542" s="211">
        <v>15</v>
      </c>
      <c r="C542" s="211">
        <v>1</v>
      </c>
      <c r="E542" s="211" t="s">
        <v>1081</v>
      </c>
      <c r="F542" s="211">
        <v>20180322</v>
      </c>
      <c r="G542" s="211" t="s">
        <v>219</v>
      </c>
      <c r="H542" s="185">
        <v>1.9255</v>
      </c>
      <c r="I542" s="185">
        <v>1.9601999999999999</v>
      </c>
      <c r="J542" s="185">
        <v>1.9307000000000001</v>
      </c>
      <c r="K542" s="89">
        <v>1.9342999999999999</v>
      </c>
      <c r="L542" s="89">
        <v>14.2547</v>
      </c>
      <c r="M542" s="89">
        <v>14.255599999999999</v>
      </c>
      <c r="N542" s="185">
        <f t="shared" si="32"/>
        <v>3.4699999999999953E-2</v>
      </c>
      <c r="O542" s="185">
        <f t="shared" si="33"/>
        <v>5.2000000000000934E-3</v>
      </c>
      <c r="P542" s="185">
        <f t="shared" si="34"/>
        <v>8.799999999999919E-3</v>
      </c>
      <c r="Q542" s="185">
        <f t="shared" si="35"/>
        <v>8.9999999999967883E-4</v>
      </c>
      <c r="R542" s="185">
        <v>7.4319999999999996E-4</v>
      </c>
      <c r="S542" s="185" t="s">
        <v>1081</v>
      </c>
      <c r="T542" s="185"/>
    </row>
    <row r="543" spans="1:20" x14ac:dyDescent="0.25">
      <c r="A543" s="189">
        <v>20180302</v>
      </c>
      <c r="B543" s="211">
        <v>15</v>
      </c>
      <c r="C543" s="211">
        <v>1</v>
      </c>
      <c r="E543" s="211" t="s">
        <v>1082</v>
      </c>
      <c r="F543" s="211">
        <v>20180322</v>
      </c>
      <c r="G543" s="211" t="s">
        <v>219</v>
      </c>
      <c r="H543" s="185">
        <v>2.0886</v>
      </c>
      <c r="I543" s="185">
        <v>2.1219999999999999</v>
      </c>
      <c r="J543" s="185">
        <v>2.0945999999999998</v>
      </c>
      <c r="K543" s="89">
        <v>2.0975999999999999</v>
      </c>
      <c r="L543" s="89">
        <v>14.034700000000001</v>
      </c>
      <c r="M543" s="89">
        <v>14.036099999999999</v>
      </c>
      <c r="N543" s="185">
        <f t="shared" si="32"/>
        <v>3.3399999999999874E-2</v>
      </c>
      <c r="O543" s="185">
        <f t="shared" si="33"/>
        <v>5.9999999999997833E-3</v>
      </c>
      <c r="P543" s="185">
        <f t="shared" si="34"/>
        <v>8.999999999999897E-3</v>
      </c>
      <c r="Q543" s="185">
        <f t="shared" si="35"/>
        <v>1.3999999999985135E-3</v>
      </c>
      <c r="R543" s="185">
        <v>7.6439999999999993E-4</v>
      </c>
      <c r="S543" s="185" t="s">
        <v>1082</v>
      </c>
      <c r="T543" s="185"/>
    </row>
    <row r="544" spans="1:20" x14ac:dyDescent="0.25">
      <c r="A544" s="189">
        <v>20180302</v>
      </c>
      <c r="B544" s="211">
        <v>16</v>
      </c>
      <c r="C544" s="211">
        <v>1</v>
      </c>
      <c r="D544" s="211" t="s">
        <v>1593</v>
      </c>
      <c r="E544" s="211" t="s">
        <v>1083</v>
      </c>
      <c r="F544" s="211">
        <v>20180322</v>
      </c>
      <c r="G544" s="211" t="s">
        <v>219</v>
      </c>
      <c r="H544" s="185">
        <v>1.9265000000000001</v>
      </c>
      <c r="I544" s="185">
        <v>1.9730000000000001</v>
      </c>
      <c r="J544" s="185">
        <v>1.9336</v>
      </c>
      <c r="K544" s="89">
        <v>1.9357</v>
      </c>
      <c r="L544" s="89">
        <v>15.330399999999999</v>
      </c>
      <c r="M544" s="89">
        <v>15.330399999999999</v>
      </c>
      <c r="N544" s="185">
        <f t="shared" si="32"/>
        <v>4.6499999999999986E-2</v>
      </c>
      <c r="O544" s="185">
        <f t="shared" si="33"/>
        <v>7.0999999999998842E-3</v>
      </c>
      <c r="P544" s="185">
        <f t="shared" si="34"/>
        <v>9.1999999999998749E-3</v>
      </c>
      <c r="Q544" s="185">
        <f t="shared" si="35"/>
        <v>0</v>
      </c>
      <c r="R544" s="185">
        <v>7.5799999999999999E-4</v>
      </c>
      <c r="S544" s="185" t="s">
        <v>1083</v>
      </c>
      <c r="T544" s="185"/>
    </row>
    <row r="545" spans="1:20" x14ac:dyDescent="0.25">
      <c r="A545" s="152" t="s">
        <v>1084</v>
      </c>
      <c r="B545" s="211">
        <v>16</v>
      </c>
      <c r="C545" s="211">
        <v>1</v>
      </c>
      <c r="D545" s="211" t="s">
        <v>1593</v>
      </c>
      <c r="E545" s="211" t="s">
        <v>1085</v>
      </c>
      <c r="F545" s="211">
        <v>20180323</v>
      </c>
      <c r="G545" s="211" t="s">
        <v>219</v>
      </c>
      <c r="H545" s="185">
        <v>2.1431</v>
      </c>
      <c r="I545" s="185">
        <v>2.1709999999999998</v>
      </c>
      <c r="J545" s="185">
        <v>2.1475</v>
      </c>
      <c r="K545" s="89">
        <v>2.1501999999999999</v>
      </c>
      <c r="L545" s="89">
        <v>15.2011</v>
      </c>
      <c r="M545" s="89">
        <v>15.200799999999999</v>
      </c>
      <c r="N545" s="185">
        <f t="shared" si="32"/>
        <v>2.7899999999999814E-2</v>
      </c>
      <c r="O545" s="185">
        <f t="shared" si="33"/>
        <v>4.3999999999999595E-3</v>
      </c>
      <c r="P545" s="185">
        <f t="shared" si="34"/>
        <v>7.0999999999998842E-3</v>
      </c>
      <c r="Q545" s="185">
        <f t="shared" si="35"/>
        <v>-3.0000000000107718E-4</v>
      </c>
      <c r="R545" s="185">
        <v>7.36E-4</v>
      </c>
      <c r="S545" s="185" t="s">
        <v>1085</v>
      </c>
      <c r="T545" s="185"/>
    </row>
    <row r="546" spans="1:20" x14ac:dyDescent="0.25">
      <c r="A546" s="189" t="s">
        <v>1084</v>
      </c>
      <c r="B546" s="211">
        <v>16</v>
      </c>
      <c r="C546" s="211">
        <v>1</v>
      </c>
      <c r="E546" s="211" t="s">
        <v>1086</v>
      </c>
      <c r="F546" s="211">
        <v>20180323</v>
      </c>
      <c r="G546" s="211" t="s">
        <v>219</v>
      </c>
      <c r="H546" s="185">
        <v>2.0007000000000001</v>
      </c>
      <c r="I546" s="185">
        <v>2.0268000000000002</v>
      </c>
      <c r="J546" s="185">
        <v>2.0055000000000001</v>
      </c>
      <c r="K546" s="89">
        <v>2.008</v>
      </c>
      <c r="L546" s="89">
        <v>15.028600000000001</v>
      </c>
      <c r="M546" s="89">
        <v>15.0281</v>
      </c>
      <c r="N546" s="185">
        <f t="shared" si="32"/>
        <v>2.6100000000000012E-2</v>
      </c>
      <c r="O546" s="185">
        <f t="shared" si="33"/>
        <v>4.7999999999999154E-3</v>
      </c>
      <c r="P546" s="185">
        <f t="shared" si="34"/>
        <v>7.2999999999998622E-3</v>
      </c>
      <c r="Q546" s="185">
        <f t="shared" si="35"/>
        <v>-5.0000000000061107E-4</v>
      </c>
      <c r="R546" s="185">
        <v>7.3519999999999998E-4</v>
      </c>
      <c r="S546" s="185" t="s">
        <v>1086</v>
      </c>
      <c r="T546" s="185"/>
    </row>
    <row r="547" spans="1:20" x14ac:dyDescent="0.25">
      <c r="A547" s="189" t="s">
        <v>1084</v>
      </c>
      <c r="B547" s="211">
        <v>16</v>
      </c>
      <c r="C547" s="211">
        <v>1</v>
      </c>
      <c r="E547" s="211" t="s">
        <v>1087</v>
      </c>
      <c r="F547" s="211">
        <v>20180323</v>
      </c>
      <c r="G547" s="211" t="s">
        <v>219</v>
      </c>
      <c r="H547" s="185">
        <v>1.9257</v>
      </c>
      <c r="I547" s="185">
        <v>1.96</v>
      </c>
      <c r="J547" s="89">
        <v>1.9319</v>
      </c>
      <c r="K547" s="89">
        <v>1.9337</v>
      </c>
      <c r="L547" s="89">
        <v>14.641999999999999</v>
      </c>
      <c r="M547" s="89">
        <v>14.642799999999999</v>
      </c>
      <c r="N547" s="185">
        <f t="shared" si="32"/>
        <v>3.4299999999999997E-2</v>
      </c>
      <c r="O547" s="185">
        <f t="shared" si="33"/>
        <v>6.1999999999999833E-3</v>
      </c>
      <c r="P547" s="185">
        <f t="shared" si="34"/>
        <v>8.0000000000000071E-3</v>
      </c>
      <c r="Q547" s="185">
        <f t="shared" si="35"/>
        <v>7.9999999999991189E-4</v>
      </c>
      <c r="R547" s="185">
        <v>7.5439999999999991E-4</v>
      </c>
      <c r="S547" s="185" t="s">
        <v>1087</v>
      </c>
      <c r="T547" s="185"/>
    </row>
    <row r="548" spans="1:20" x14ac:dyDescent="0.25">
      <c r="A548" s="189" t="s">
        <v>1084</v>
      </c>
      <c r="B548" s="211">
        <v>17</v>
      </c>
      <c r="C548" s="211">
        <v>1</v>
      </c>
      <c r="D548" s="211" t="s">
        <v>1593</v>
      </c>
      <c r="E548" s="211" t="s">
        <v>1088</v>
      </c>
      <c r="F548" s="211">
        <v>20180323</v>
      </c>
      <c r="G548" s="211" t="s">
        <v>219</v>
      </c>
      <c r="H548" s="185">
        <v>2.1029</v>
      </c>
      <c r="I548" s="89">
        <v>2.1301000000000001</v>
      </c>
      <c r="J548" s="89">
        <v>2.1076999999999999</v>
      </c>
      <c r="K548" s="89">
        <v>2.1103000000000001</v>
      </c>
      <c r="L548" s="89">
        <v>14.547599999999999</v>
      </c>
      <c r="M548" s="89">
        <v>14.5489</v>
      </c>
      <c r="N548" s="185">
        <f t="shared" si="32"/>
        <v>2.7200000000000113E-2</v>
      </c>
      <c r="O548" s="185">
        <f t="shared" si="33"/>
        <v>4.7999999999999154E-3</v>
      </c>
      <c r="P548" s="185">
        <f t="shared" si="34"/>
        <v>7.4000000000000732E-3</v>
      </c>
      <c r="Q548" s="185">
        <f t="shared" si="35"/>
        <v>1.300000000000523E-3</v>
      </c>
      <c r="T548" s="185"/>
    </row>
    <row r="549" spans="1:20" x14ac:dyDescent="0.25">
      <c r="A549" s="189" t="s">
        <v>1084</v>
      </c>
      <c r="B549" s="211">
        <v>17</v>
      </c>
      <c r="C549" s="211">
        <v>1</v>
      </c>
      <c r="D549" s="211" t="s">
        <v>1593</v>
      </c>
      <c r="E549" s="211" t="s">
        <v>1089</v>
      </c>
      <c r="F549" s="211">
        <v>20180323</v>
      </c>
      <c r="G549" s="211" t="s">
        <v>219</v>
      </c>
      <c r="H549" s="185">
        <v>1.8694</v>
      </c>
      <c r="I549" s="185">
        <v>1.9024000000000001</v>
      </c>
      <c r="J549" s="185">
        <v>1.8748</v>
      </c>
      <c r="K549" s="89">
        <v>1.8768</v>
      </c>
      <c r="L549" s="89">
        <v>14.5585</v>
      </c>
      <c r="M549" s="89">
        <v>14.56</v>
      </c>
      <c r="N549" s="185">
        <f t="shared" si="32"/>
        <v>3.300000000000014E-2</v>
      </c>
      <c r="O549" s="185">
        <f t="shared" si="33"/>
        <v>5.4000000000000714E-3</v>
      </c>
      <c r="P549" s="185">
        <f t="shared" si="34"/>
        <v>7.4000000000000732E-3</v>
      </c>
      <c r="Q549" s="185">
        <f t="shared" si="35"/>
        <v>1.5000000000000568E-3</v>
      </c>
      <c r="T549" s="185"/>
    </row>
    <row r="550" spans="1:20" x14ac:dyDescent="0.25">
      <c r="A550" s="189" t="s">
        <v>1084</v>
      </c>
      <c r="B550" s="211">
        <v>17</v>
      </c>
      <c r="C550" s="211">
        <v>1</v>
      </c>
      <c r="E550" s="59" t="s">
        <v>1090</v>
      </c>
      <c r="F550" s="211">
        <v>20180323</v>
      </c>
      <c r="G550" s="211" t="s">
        <v>219</v>
      </c>
      <c r="H550" s="89">
        <v>2.0891000000000002</v>
      </c>
      <c r="I550" s="89">
        <v>2.1198000000000001</v>
      </c>
      <c r="J550" s="89">
        <v>2.0943999999999998</v>
      </c>
      <c r="K550" s="89">
        <v>2.0966999999999998</v>
      </c>
      <c r="L550" s="89">
        <v>14.624000000000001</v>
      </c>
      <c r="M550" s="89">
        <v>14.889099999999999</v>
      </c>
      <c r="N550" s="185">
        <f t="shared" si="32"/>
        <v>3.069999999999995E-2</v>
      </c>
      <c r="O550" s="185">
        <f t="shared" si="33"/>
        <v>5.2999999999996383E-3</v>
      </c>
      <c r="P550" s="185">
        <f t="shared" si="34"/>
        <v>7.5999999999996071E-3</v>
      </c>
      <c r="Q550" s="185">
        <f t="shared" si="35"/>
        <v>0.26509999999999856</v>
      </c>
      <c r="T550" s="185"/>
    </row>
    <row r="551" spans="1:20" x14ac:dyDescent="0.25">
      <c r="A551" s="189" t="s">
        <v>1084</v>
      </c>
      <c r="B551" s="211">
        <v>17</v>
      </c>
      <c r="C551" s="211">
        <v>1</v>
      </c>
      <c r="E551" s="59" t="s">
        <v>1091</v>
      </c>
      <c r="F551" s="59">
        <v>20180323</v>
      </c>
      <c r="G551" s="59" t="s">
        <v>219</v>
      </c>
      <c r="H551" s="89">
        <v>2.1919</v>
      </c>
      <c r="I551" s="89">
        <v>2.2181999999999999</v>
      </c>
      <c r="J551" s="89">
        <v>2.1966999999999999</v>
      </c>
      <c r="K551" s="89">
        <v>2.1981000000000002</v>
      </c>
      <c r="L551" s="89">
        <v>14.494400000000001</v>
      </c>
      <c r="M551" s="89">
        <v>14.495900000000001</v>
      </c>
      <c r="N551" s="185">
        <f t="shared" si="32"/>
        <v>2.629999999999999E-2</v>
      </c>
      <c r="O551" s="185">
        <f t="shared" si="33"/>
        <v>4.7999999999999154E-3</v>
      </c>
      <c r="P551" s="185">
        <f t="shared" si="34"/>
        <v>6.2000000000002053E-3</v>
      </c>
      <c r="Q551" s="185">
        <f t="shared" si="35"/>
        <v>1.5000000000000568E-3</v>
      </c>
      <c r="T551" s="185"/>
    </row>
    <row r="552" spans="1:20" x14ac:dyDescent="0.25">
      <c r="A552" s="189" t="s">
        <v>1084</v>
      </c>
      <c r="B552" s="211">
        <v>13</v>
      </c>
      <c r="C552" s="211">
        <v>1</v>
      </c>
      <c r="D552" s="211" t="s">
        <v>1593</v>
      </c>
      <c r="E552" s="59" t="s">
        <v>1092</v>
      </c>
      <c r="F552" s="59">
        <v>20180323</v>
      </c>
      <c r="G552" s="59" t="s">
        <v>142</v>
      </c>
      <c r="H552" s="89">
        <v>1.9973000000000001</v>
      </c>
      <c r="I552" s="89">
        <v>2.0270999999999999</v>
      </c>
      <c r="J552" s="89">
        <v>2.0032999999999999</v>
      </c>
      <c r="K552" s="89">
        <v>2.008</v>
      </c>
      <c r="L552" s="89">
        <v>15.088800000000001</v>
      </c>
      <c r="M552" s="89">
        <v>15.0909</v>
      </c>
      <c r="N552" s="185">
        <f t="shared" si="32"/>
        <v>2.9799999999999827E-2</v>
      </c>
      <c r="O552" s="185">
        <f t="shared" si="33"/>
        <v>5.9999999999997833E-3</v>
      </c>
      <c r="P552" s="185">
        <f t="shared" si="34"/>
        <v>1.0699999999999932E-2</v>
      </c>
      <c r="Q552" s="185">
        <f t="shared" si="35"/>
        <v>2.0999999999986585E-3</v>
      </c>
      <c r="R552" s="185">
        <v>1.3748E-3</v>
      </c>
      <c r="S552" s="185" t="s">
        <v>1092</v>
      </c>
      <c r="T552" s="185"/>
    </row>
    <row r="553" spans="1:20" x14ac:dyDescent="0.25">
      <c r="A553" s="189" t="s">
        <v>1084</v>
      </c>
      <c r="B553" s="211">
        <v>13</v>
      </c>
      <c r="C553" s="211">
        <v>1</v>
      </c>
      <c r="D553" s="211" t="s">
        <v>1593</v>
      </c>
      <c r="E553" s="59" t="s">
        <v>1093</v>
      </c>
      <c r="F553" s="59">
        <v>20180323</v>
      </c>
      <c r="G553" s="59" t="s">
        <v>142</v>
      </c>
      <c r="H553" s="89">
        <v>1.9482999999999999</v>
      </c>
      <c r="I553" s="89">
        <v>1.9863999999999999</v>
      </c>
      <c r="J553" s="89">
        <v>1.9561999999999999</v>
      </c>
      <c r="K553" s="89">
        <v>1.9605999999999999</v>
      </c>
      <c r="L553" s="89">
        <v>15.401300000000001</v>
      </c>
      <c r="M553" s="89">
        <v>15.4026</v>
      </c>
      <c r="N553" s="185">
        <f t="shared" si="32"/>
        <v>3.8100000000000023E-2</v>
      </c>
      <c r="O553" s="185">
        <f t="shared" si="33"/>
        <v>7.9000000000000181E-3</v>
      </c>
      <c r="P553" s="185">
        <f t="shared" si="34"/>
        <v>1.2299999999999978E-2</v>
      </c>
      <c r="Q553" s="185">
        <f t="shared" si="35"/>
        <v>1.2999999999987466E-3</v>
      </c>
      <c r="R553" s="185">
        <v>1.3564E-3</v>
      </c>
      <c r="S553" s="185" t="s">
        <v>1093</v>
      </c>
      <c r="T553" s="185"/>
    </row>
    <row r="554" spans="1:20" x14ac:dyDescent="0.25">
      <c r="A554" s="189" t="s">
        <v>1084</v>
      </c>
      <c r="B554" s="211">
        <v>13</v>
      </c>
      <c r="C554" s="211">
        <v>1</v>
      </c>
      <c r="E554" s="211" t="s">
        <v>1094</v>
      </c>
      <c r="F554" s="211">
        <v>20180323</v>
      </c>
      <c r="G554" s="211" t="s">
        <v>142</v>
      </c>
      <c r="H554" s="185">
        <v>2.0899000000000001</v>
      </c>
      <c r="I554" s="185">
        <v>2.1175999999999999</v>
      </c>
      <c r="J554" s="185">
        <v>2.0956000000000001</v>
      </c>
      <c r="K554" s="89">
        <v>2.0994000000000002</v>
      </c>
      <c r="L554" s="89">
        <v>14.574999999999999</v>
      </c>
      <c r="M554" s="89">
        <v>14.5771</v>
      </c>
      <c r="N554" s="185">
        <f t="shared" si="32"/>
        <v>2.7699999999999836E-2</v>
      </c>
      <c r="O554" s="185">
        <f t="shared" si="33"/>
        <v>5.7000000000000384E-3</v>
      </c>
      <c r="P554" s="185">
        <f t="shared" si="34"/>
        <v>9.5000000000000639E-3</v>
      </c>
      <c r="Q554" s="185">
        <f t="shared" si="35"/>
        <v>2.1000000000004349E-3</v>
      </c>
      <c r="R554" s="185">
        <v>1.2347999999999999E-3</v>
      </c>
      <c r="S554" s="185" t="s">
        <v>1094</v>
      </c>
      <c r="T554" s="185"/>
    </row>
    <row r="555" spans="1:20" x14ac:dyDescent="0.25">
      <c r="A555" s="189" t="s">
        <v>1084</v>
      </c>
      <c r="B555" s="211">
        <v>13</v>
      </c>
      <c r="C555" s="211">
        <v>1</v>
      </c>
      <c r="E555" s="211" t="s">
        <v>1095</v>
      </c>
      <c r="F555" s="211">
        <v>20180323</v>
      </c>
      <c r="G555" s="211" t="s">
        <v>142</v>
      </c>
      <c r="H555" s="185">
        <v>1.9802</v>
      </c>
      <c r="I555" s="185">
        <v>2.0118999999999998</v>
      </c>
      <c r="J555" s="185">
        <v>1.9863</v>
      </c>
      <c r="K555" s="89">
        <v>1.9905999999999999</v>
      </c>
      <c r="L555" s="89">
        <v>15.394399999999999</v>
      </c>
      <c r="M555" s="89">
        <v>15.395799999999999</v>
      </c>
      <c r="N555" s="185">
        <f t="shared" si="32"/>
        <v>3.1699999999999839E-2</v>
      </c>
      <c r="O555" s="185">
        <f t="shared" si="33"/>
        <v>6.0999999999999943E-3</v>
      </c>
      <c r="P555" s="185">
        <f t="shared" si="34"/>
        <v>1.0399999999999965E-2</v>
      </c>
      <c r="Q555" s="185">
        <f t="shared" si="35"/>
        <v>1.4000000000002899E-3</v>
      </c>
      <c r="R555" s="185">
        <v>1.3592000000000001E-3</v>
      </c>
      <c r="S555" s="185" t="s">
        <v>1095</v>
      </c>
      <c r="T555" s="185"/>
    </row>
    <row r="556" spans="1:20" x14ac:dyDescent="0.25">
      <c r="A556" s="189" t="s">
        <v>1084</v>
      </c>
      <c r="B556" s="211">
        <v>14</v>
      </c>
      <c r="C556" s="211">
        <v>1</v>
      </c>
      <c r="D556" s="211" t="s">
        <v>1593</v>
      </c>
      <c r="E556" s="211" t="s">
        <v>1096</v>
      </c>
      <c r="F556" s="211">
        <v>20180323</v>
      </c>
      <c r="G556" s="211" t="s">
        <v>142</v>
      </c>
      <c r="H556" s="185">
        <v>1.9834000000000001</v>
      </c>
      <c r="I556" s="185">
        <v>2.0121000000000002</v>
      </c>
      <c r="J556" s="185">
        <v>1.9898</v>
      </c>
      <c r="K556" s="89">
        <v>1.9934000000000001</v>
      </c>
      <c r="L556" s="89">
        <v>14.3368</v>
      </c>
      <c r="M556" s="89">
        <v>14.339700000000001</v>
      </c>
      <c r="N556" s="185">
        <f t="shared" si="32"/>
        <v>2.870000000000017E-2</v>
      </c>
      <c r="O556" s="185">
        <f t="shared" si="33"/>
        <v>6.3999999999999613E-3</v>
      </c>
      <c r="P556" s="185">
        <f t="shared" si="34"/>
        <v>1.0000000000000009E-2</v>
      </c>
      <c r="Q556" s="185">
        <f t="shared" si="35"/>
        <v>2.9000000000003467E-3</v>
      </c>
      <c r="R556" s="185">
        <v>8.9240000000000001E-4</v>
      </c>
      <c r="S556" s="185" t="s">
        <v>1096</v>
      </c>
      <c r="T556" s="185"/>
    </row>
    <row r="557" spans="1:20" x14ac:dyDescent="0.25">
      <c r="A557" s="189" t="s">
        <v>1084</v>
      </c>
      <c r="B557" s="211">
        <v>14</v>
      </c>
      <c r="C557" s="211">
        <v>1</v>
      </c>
      <c r="D557" s="211" t="s">
        <v>1593</v>
      </c>
      <c r="E557" s="211" t="s">
        <v>1097</v>
      </c>
      <c r="F557" s="211">
        <v>20180323</v>
      </c>
      <c r="G557" s="211" t="s">
        <v>142</v>
      </c>
      <c r="H557" s="185">
        <v>1.9749000000000001</v>
      </c>
      <c r="I557" s="185">
        <v>2.0110999999999999</v>
      </c>
      <c r="J557" s="185">
        <v>1.9819</v>
      </c>
      <c r="K557" s="89">
        <v>1.986</v>
      </c>
      <c r="L557" s="89">
        <v>14.5609</v>
      </c>
      <c r="M557" s="89">
        <v>14.563700000000001</v>
      </c>
      <c r="N557" s="185">
        <f t="shared" si="32"/>
        <v>3.6199999999999788E-2</v>
      </c>
      <c r="O557" s="185">
        <f t="shared" si="33"/>
        <v>6.9999999999998952E-3</v>
      </c>
      <c r="P557" s="185">
        <f t="shared" si="34"/>
        <v>1.1099999999999888E-2</v>
      </c>
      <c r="Q557" s="185">
        <f t="shared" si="35"/>
        <v>2.8000000000005798E-3</v>
      </c>
      <c r="R557" s="185">
        <v>7.7400000000000006E-4</v>
      </c>
      <c r="S557" s="185" t="s">
        <v>1097</v>
      </c>
      <c r="T557" s="185"/>
    </row>
    <row r="558" spans="1:20" x14ac:dyDescent="0.25">
      <c r="A558" s="189" t="s">
        <v>1084</v>
      </c>
      <c r="B558" s="211">
        <v>14</v>
      </c>
      <c r="C558" s="211">
        <v>1</v>
      </c>
      <c r="E558" s="59" t="s">
        <v>1098</v>
      </c>
      <c r="F558" s="59">
        <v>20180323</v>
      </c>
      <c r="G558" s="59" t="s">
        <v>142</v>
      </c>
      <c r="H558" s="89">
        <v>2.3210000000000002</v>
      </c>
      <c r="I558" s="185">
        <v>2.3490000000000002</v>
      </c>
      <c r="J558" s="89">
        <v>2.3262</v>
      </c>
      <c r="K558" s="89">
        <v>2.3302</v>
      </c>
      <c r="L558" s="89">
        <v>14.284599999999999</v>
      </c>
      <c r="M558" s="89">
        <v>14.2867</v>
      </c>
      <c r="N558" s="185">
        <f t="shared" si="32"/>
        <v>2.8000000000000025E-2</v>
      </c>
      <c r="O558" s="185">
        <f t="shared" si="33"/>
        <v>5.1999999999998714E-3</v>
      </c>
      <c r="P558" s="185">
        <f t="shared" si="34"/>
        <v>9.1999999999998749E-3</v>
      </c>
      <c r="Q558" s="185">
        <f t="shared" si="35"/>
        <v>2.1000000000004349E-3</v>
      </c>
      <c r="R558" s="185">
        <v>7.7119999999999999E-4</v>
      </c>
      <c r="S558" s="185" t="s">
        <v>1098</v>
      </c>
      <c r="T558" s="185"/>
    </row>
    <row r="559" spans="1:20" x14ac:dyDescent="0.25">
      <c r="A559" s="189" t="s">
        <v>1084</v>
      </c>
      <c r="B559" s="211">
        <v>14</v>
      </c>
      <c r="C559" s="211">
        <v>1</v>
      </c>
      <c r="E559" s="59" t="s">
        <v>1099</v>
      </c>
      <c r="F559" s="59">
        <v>20180323</v>
      </c>
      <c r="G559" s="59" t="s">
        <v>142</v>
      </c>
      <c r="H559" s="89">
        <v>2.1762999999999999</v>
      </c>
      <c r="I559" s="89">
        <v>2.2033</v>
      </c>
      <c r="J559" s="89">
        <v>2.1814</v>
      </c>
      <c r="K559" s="89">
        <v>2.1785000000000001</v>
      </c>
      <c r="L559" s="89">
        <v>15.4213</v>
      </c>
      <c r="M559" s="89">
        <v>15.423500000000001</v>
      </c>
      <c r="N559" s="185">
        <f t="shared" si="32"/>
        <v>2.7000000000000135E-2</v>
      </c>
      <c r="O559" s="185">
        <f t="shared" si="33"/>
        <v>5.1000000000001044E-3</v>
      </c>
      <c r="P559" s="185">
        <f t="shared" si="34"/>
        <v>2.2000000000002018E-3</v>
      </c>
      <c r="Q559" s="185">
        <f t="shared" si="35"/>
        <v>2.2000000000002018E-3</v>
      </c>
      <c r="S559" s="185" t="s">
        <v>1099</v>
      </c>
      <c r="T559" s="185"/>
    </row>
    <row r="560" spans="1:20" x14ac:dyDescent="0.25">
      <c r="A560" s="189" t="s">
        <v>1084</v>
      </c>
      <c r="B560" s="211">
        <v>15</v>
      </c>
      <c r="C560" s="211">
        <v>1</v>
      </c>
      <c r="D560" s="211" t="s">
        <v>1593</v>
      </c>
      <c r="E560" s="211" t="s">
        <v>1100</v>
      </c>
      <c r="F560" s="211">
        <v>20180323</v>
      </c>
      <c r="G560" s="211" t="s">
        <v>142</v>
      </c>
      <c r="H560" s="185">
        <v>1.913</v>
      </c>
      <c r="I560" s="185">
        <v>1.9442999999999999</v>
      </c>
      <c r="J560" s="185">
        <v>1.9189000000000001</v>
      </c>
      <c r="K560" s="89">
        <v>1.9214</v>
      </c>
      <c r="L560" s="89">
        <v>15.561400000000001</v>
      </c>
      <c r="M560" s="89">
        <v>15.563700000000001</v>
      </c>
      <c r="N560" s="185">
        <f t="shared" si="32"/>
        <v>3.1299999999999883E-2</v>
      </c>
      <c r="O560" s="185">
        <f t="shared" si="33"/>
        <v>5.9000000000000163E-3</v>
      </c>
      <c r="P560" s="185">
        <f t="shared" si="34"/>
        <v>8.3999999999999631E-3</v>
      </c>
      <c r="Q560" s="185">
        <f t="shared" si="35"/>
        <v>2.2999999999999687E-3</v>
      </c>
      <c r="R560" s="185">
        <v>7.6359999999999991E-4</v>
      </c>
      <c r="S560" s="185" t="s">
        <v>1100</v>
      </c>
      <c r="T560" s="185"/>
    </row>
    <row r="561" spans="1:20" x14ac:dyDescent="0.25">
      <c r="A561" s="189" t="s">
        <v>1084</v>
      </c>
      <c r="B561" s="211">
        <v>15</v>
      </c>
      <c r="C561" s="211">
        <v>1</v>
      </c>
      <c r="D561" s="211" t="s">
        <v>1593</v>
      </c>
      <c r="E561" s="59" t="s">
        <v>1101</v>
      </c>
      <c r="F561" s="59">
        <v>20180323</v>
      </c>
      <c r="G561" s="59" t="s">
        <v>142</v>
      </c>
      <c r="H561" s="89">
        <v>1.9573</v>
      </c>
      <c r="I561" s="89">
        <v>1.9867999999999999</v>
      </c>
      <c r="J561" s="89">
        <v>1.9637</v>
      </c>
      <c r="K561" s="89">
        <v>1.9663999999999999</v>
      </c>
      <c r="L561" s="89">
        <v>14.3756</v>
      </c>
      <c r="M561" s="89">
        <v>14.377000000000001</v>
      </c>
      <c r="N561" s="185">
        <f t="shared" si="32"/>
        <v>2.949999999999986E-2</v>
      </c>
      <c r="O561" s="185">
        <f t="shared" si="33"/>
        <v>6.3999999999999613E-3</v>
      </c>
      <c r="P561" s="185">
        <f t="shared" si="34"/>
        <v>9.099999999999886E-3</v>
      </c>
      <c r="Q561" s="185">
        <f t="shared" si="35"/>
        <v>1.4000000000002899E-3</v>
      </c>
      <c r="R561" s="185">
        <v>7.7359999999999994E-4</v>
      </c>
      <c r="S561" s="185" t="s">
        <v>1101</v>
      </c>
      <c r="T561" s="185"/>
    </row>
    <row r="562" spans="1:20" x14ac:dyDescent="0.25">
      <c r="A562" s="189" t="s">
        <v>1084</v>
      </c>
      <c r="B562" s="211">
        <v>15</v>
      </c>
      <c r="C562" s="211">
        <v>1</v>
      </c>
      <c r="E562" s="59" t="s">
        <v>1102</v>
      </c>
      <c r="F562" s="211">
        <v>20180323</v>
      </c>
      <c r="G562" s="211" t="s">
        <v>142</v>
      </c>
      <c r="H562" s="89">
        <v>2.0411999999999999</v>
      </c>
      <c r="I562" s="89">
        <v>2.0693000000000001</v>
      </c>
      <c r="J562" s="89">
        <v>2.0470999999999999</v>
      </c>
      <c r="K562" s="89">
        <v>2.0493000000000001</v>
      </c>
      <c r="L562" s="89">
        <v>15.4749</v>
      </c>
      <c r="M562" s="89">
        <v>15.474500000000001</v>
      </c>
      <c r="N562" s="185">
        <f t="shared" si="32"/>
        <v>2.8100000000000236E-2</v>
      </c>
      <c r="O562" s="185">
        <f t="shared" si="33"/>
        <v>5.9000000000000163E-3</v>
      </c>
      <c r="P562" s="185">
        <f t="shared" si="34"/>
        <v>8.1000000000002181E-3</v>
      </c>
      <c r="Q562" s="185">
        <f t="shared" si="35"/>
        <v>-3.9999999999906777E-4</v>
      </c>
      <c r="R562" s="185">
        <v>7.7760000000000004E-4</v>
      </c>
      <c r="S562" s="185" t="s">
        <v>1102</v>
      </c>
      <c r="T562" s="185"/>
    </row>
    <row r="563" spans="1:20" x14ac:dyDescent="0.25">
      <c r="A563" s="189" t="s">
        <v>1084</v>
      </c>
      <c r="B563" s="211">
        <v>15</v>
      </c>
      <c r="C563" s="211">
        <v>1</v>
      </c>
      <c r="E563" s="211" t="s">
        <v>1103</v>
      </c>
      <c r="F563" s="211">
        <v>20180323</v>
      </c>
      <c r="G563" s="211" t="s">
        <v>142</v>
      </c>
      <c r="H563" s="185">
        <v>1.8748</v>
      </c>
      <c r="I563" s="185">
        <v>1.9032</v>
      </c>
      <c r="J563" s="185">
        <v>1.8803000000000001</v>
      </c>
      <c r="K563" s="185">
        <v>1.8832</v>
      </c>
      <c r="L563" s="89">
        <v>15.1875</v>
      </c>
      <c r="M563" s="89">
        <v>15.189</v>
      </c>
      <c r="N563" s="185">
        <f t="shared" si="32"/>
        <v>2.8399999999999981E-2</v>
      </c>
      <c r="O563" s="185">
        <f t="shared" si="33"/>
        <v>5.5000000000000604E-3</v>
      </c>
      <c r="P563" s="185">
        <f t="shared" si="34"/>
        <v>8.3999999999999631E-3</v>
      </c>
      <c r="Q563" s="185">
        <f t="shared" si="35"/>
        <v>1.5000000000000568E-3</v>
      </c>
      <c r="R563" s="185">
        <v>7.7359999999999994E-4</v>
      </c>
      <c r="S563" s="185" t="s">
        <v>1103</v>
      </c>
      <c r="T563" s="185"/>
    </row>
    <row r="564" spans="1:20" x14ac:dyDescent="0.25">
      <c r="A564" s="152" t="s">
        <v>1084</v>
      </c>
      <c r="B564" s="211">
        <v>16</v>
      </c>
      <c r="C564" s="211">
        <v>1</v>
      </c>
      <c r="D564" s="211" t="s">
        <v>1593</v>
      </c>
      <c r="E564" s="211" t="s">
        <v>1104</v>
      </c>
      <c r="F564" s="211">
        <v>20180323</v>
      </c>
      <c r="G564" s="211" t="s">
        <v>142</v>
      </c>
      <c r="H564" s="185">
        <v>1.9440999999999999</v>
      </c>
      <c r="I564" s="185">
        <v>1.9711000000000001</v>
      </c>
      <c r="J564" s="185">
        <v>1.9493</v>
      </c>
      <c r="K564" s="185">
        <v>1.9511000000000001</v>
      </c>
      <c r="L564" s="89">
        <v>14.5924</v>
      </c>
      <c r="M564" s="89">
        <v>14.5931</v>
      </c>
      <c r="N564" s="185">
        <f t="shared" si="32"/>
        <v>2.7000000000000135E-2</v>
      </c>
      <c r="O564" s="185">
        <f t="shared" si="33"/>
        <v>5.2000000000000934E-3</v>
      </c>
      <c r="P564" s="185">
        <f t="shared" si="34"/>
        <v>7.0000000000001172E-3</v>
      </c>
      <c r="Q564" s="185">
        <f t="shared" si="35"/>
        <v>7.0000000000014495E-4</v>
      </c>
      <c r="R564" s="185">
        <v>7.6959999999999995E-4</v>
      </c>
      <c r="S564" s="185" t="s">
        <v>1104</v>
      </c>
      <c r="T564" s="185"/>
    </row>
    <row r="565" spans="1:20" x14ac:dyDescent="0.25">
      <c r="A565" s="189" t="s">
        <v>1084</v>
      </c>
      <c r="B565" s="211">
        <v>16</v>
      </c>
      <c r="C565" s="211">
        <v>1</v>
      </c>
      <c r="D565" s="211" t="s">
        <v>1593</v>
      </c>
      <c r="E565" s="211" t="s">
        <v>1105</v>
      </c>
      <c r="F565" s="211">
        <v>20180323</v>
      </c>
      <c r="G565" s="211" t="s">
        <v>142</v>
      </c>
      <c r="H565" s="185">
        <v>1.861</v>
      </c>
      <c r="I565" s="185">
        <v>1.8892</v>
      </c>
      <c r="J565" s="185">
        <v>1.8666</v>
      </c>
      <c r="K565" s="89">
        <v>1.8678999999999999</v>
      </c>
      <c r="L565" s="89">
        <v>14.614000000000001</v>
      </c>
      <c r="M565" s="89">
        <v>14.615</v>
      </c>
      <c r="N565" s="185">
        <f t="shared" si="32"/>
        <v>2.8200000000000003E-2</v>
      </c>
      <c r="O565" s="185">
        <f t="shared" si="33"/>
        <v>5.6000000000000494E-3</v>
      </c>
      <c r="P565" s="185">
        <f t="shared" si="34"/>
        <v>6.8999999999999062E-3</v>
      </c>
      <c r="Q565" s="185">
        <f t="shared" si="35"/>
        <v>9.9999999999944578E-4</v>
      </c>
      <c r="R565" s="185">
        <v>7.7280000000000003E-4</v>
      </c>
      <c r="S565" s="185" t="s">
        <v>1105</v>
      </c>
      <c r="T565" s="185"/>
    </row>
    <row r="566" spans="1:20" x14ac:dyDescent="0.25">
      <c r="A566" s="189" t="s">
        <v>1084</v>
      </c>
      <c r="B566" s="211">
        <v>16</v>
      </c>
      <c r="C566" s="211">
        <v>1</v>
      </c>
      <c r="E566" s="211" t="s">
        <v>1106</v>
      </c>
      <c r="F566" s="211">
        <v>20180323</v>
      </c>
      <c r="G566" s="211" t="s">
        <v>142</v>
      </c>
      <c r="H566" s="185">
        <v>1.8361000000000001</v>
      </c>
      <c r="I566" s="89">
        <v>1.8802000000000001</v>
      </c>
      <c r="J566" s="89">
        <v>1.8442000000000001</v>
      </c>
      <c r="K566" s="89">
        <v>1.8459000000000001</v>
      </c>
      <c r="L566" s="89">
        <v>14.7247</v>
      </c>
      <c r="M566" s="89">
        <v>14.7264</v>
      </c>
      <c r="N566" s="185">
        <f t="shared" si="32"/>
        <v>4.4100000000000028E-2</v>
      </c>
      <c r="O566" s="185">
        <f t="shared" si="33"/>
        <v>8.0999999999999961E-3</v>
      </c>
      <c r="P566" s="185">
        <f t="shared" si="34"/>
        <v>9.8000000000000309E-3</v>
      </c>
      <c r="Q566" s="185">
        <f t="shared" si="35"/>
        <v>1.6999999999995907E-3</v>
      </c>
      <c r="R566" s="185">
        <v>8.1959999999999997E-4</v>
      </c>
      <c r="S566" s="185" t="s">
        <v>1106</v>
      </c>
      <c r="T566" s="185"/>
    </row>
    <row r="567" spans="1:20" x14ac:dyDescent="0.25">
      <c r="A567" s="189" t="s">
        <v>1084</v>
      </c>
      <c r="B567" s="211">
        <v>16</v>
      </c>
      <c r="C567" s="211">
        <v>1</v>
      </c>
      <c r="E567" s="211" t="s">
        <v>1107</v>
      </c>
      <c r="F567" s="211">
        <v>20180323</v>
      </c>
      <c r="G567" s="211" t="s">
        <v>142</v>
      </c>
      <c r="H567" s="185">
        <v>1.9657</v>
      </c>
      <c r="I567" s="185">
        <v>2.0066000000000002</v>
      </c>
      <c r="J567" s="185">
        <v>1.9737</v>
      </c>
      <c r="K567" s="89">
        <v>1.9754</v>
      </c>
      <c r="L567" s="89">
        <v>14.491099999999999</v>
      </c>
      <c r="M567" s="89">
        <v>14.493399999999999</v>
      </c>
      <c r="N567" s="185">
        <f t="shared" si="32"/>
        <v>4.0900000000000158E-2</v>
      </c>
      <c r="O567" s="185">
        <f t="shared" si="33"/>
        <v>8.0000000000000071E-3</v>
      </c>
      <c r="P567" s="185">
        <f t="shared" si="34"/>
        <v>9.7000000000000419E-3</v>
      </c>
      <c r="Q567" s="185">
        <f t="shared" si="35"/>
        <v>2.2999999999999687E-3</v>
      </c>
      <c r="R567" s="185">
        <v>7.8399999999999997E-4</v>
      </c>
      <c r="S567" s="185" t="s">
        <v>1107</v>
      </c>
      <c r="T567" s="185"/>
    </row>
    <row r="568" spans="1:20" x14ac:dyDescent="0.25">
      <c r="A568" s="152" t="s">
        <v>1084</v>
      </c>
      <c r="B568" s="211">
        <v>17</v>
      </c>
      <c r="C568" s="211">
        <v>1</v>
      </c>
      <c r="D568" s="211" t="s">
        <v>1593</v>
      </c>
      <c r="E568" s="211" t="s">
        <v>1108</v>
      </c>
      <c r="F568" s="211">
        <v>20180323</v>
      </c>
      <c r="G568" s="211" t="s">
        <v>142</v>
      </c>
      <c r="H568" s="185">
        <v>2.0263</v>
      </c>
      <c r="I568" s="185">
        <v>2.0665</v>
      </c>
      <c r="J568" s="185">
        <v>2.0343</v>
      </c>
      <c r="K568" s="89">
        <v>2.0352999999999999</v>
      </c>
      <c r="L568" s="89">
        <v>13.9224</v>
      </c>
      <c r="M568" s="89">
        <v>13.924799999999999</v>
      </c>
      <c r="N568" s="185">
        <f t="shared" si="32"/>
        <v>4.0200000000000014E-2</v>
      </c>
      <c r="O568" s="185">
        <f t="shared" si="33"/>
        <v>8.0000000000000071E-3</v>
      </c>
      <c r="P568" s="185">
        <f t="shared" si="34"/>
        <v>8.999999999999897E-3</v>
      </c>
      <c r="Q568" s="185">
        <f t="shared" si="35"/>
        <v>2.3999999999997357E-3</v>
      </c>
      <c r="R568" s="185">
        <v>7.9120000000000004E-4</v>
      </c>
      <c r="S568" s="185" t="s">
        <v>1108</v>
      </c>
      <c r="T568" s="185"/>
    </row>
    <row r="569" spans="1:20" x14ac:dyDescent="0.25">
      <c r="A569" s="189" t="s">
        <v>1084</v>
      </c>
      <c r="B569" s="211">
        <v>17</v>
      </c>
      <c r="C569" s="211">
        <v>1</v>
      </c>
      <c r="D569" s="211" t="s">
        <v>1593</v>
      </c>
      <c r="E569" s="211" t="s">
        <v>1109</v>
      </c>
      <c r="F569" s="211">
        <v>20180323</v>
      </c>
      <c r="G569" s="211" t="s">
        <v>142</v>
      </c>
      <c r="H569" s="185">
        <v>1.9806999999999999</v>
      </c>
      <c r="I569" s="185">
        <v>2.0144000000000002</v>
      </c>
      <c r="J569" s="185">
        <v>1.9877</v>
      </c>
      <c r="K569" s="89">
        <v>1.9887999999999999</v>
      </c>
      <c r="L569" s="89">
        <v>14.536899999999999</v>
      </c>
      <c r="M569" s="89">
        <v>14.5395</v>
      </c>
      <c r="N569" s="185">
        <f t="shared" si="32"/>
        <v>3.3700000000000285E-2</v>
      </c>
      <c r="O569" s="185">
        <f t="shared" si="33"/>
        <v>7.0000000000001172E-3</v>
      </c>
      <c r="P569" s="185">
        <f t="shared" si="34"/>
        <v>8.0999999999999961E-3</v>
      </c>
      <c r="Q569" s="185">
        <f t="shared" si="35"/>
        <v>2.6000000000010459E-3</v>
      </c>
      <c r="T569" s="185"/>
    </row>
    <row r="570" spans="1:20" x14ac:dyDescent="0.25">
      <c r="A570" s="189" t="s">
        <v>1084</v>
      </c>
      <c r="B570" s="186">
        <v>17</v>
      </c>
      <c r="C570" s="186">
        <v>1</v>
      </c>
      <c r="D570" s="186"/>
      <c r="E570" s="186" t="s">
        <v>1110</v>
      </c>
      <c r="F570" s="186">
        <v>20180323</v>
      </c>
      <c r="G570" s="186" t="s">
        <v>142</v>
      </c>
      <c r="H570" s="187">
        <v>2.0228000000000002</v>
      </c>
      <c r="I570" s="187">
        <v>2.0568</v>
      </c>
      <c r="J570" s="187">
        <v>2.0299</v>
      </c>
      <c r="K570" s="187">
        <v>2.0306999999999999</v>
      </c>
      <c r="L570" s="89">
        <v>14.8863</v>
      </c>
      <c r="N570" s="185">
        <f t="shared" si="32"/>
        <v>3.3999999999999808E-2</v>
      </c>
      <c r="O570" s="185">
        <f t="shared" si="33"/>
        <v>7.0999999999998842E-3</v>
      </c>
      <c r="P570" s="185">
        <f t="shared" si="34"/>
        <v>7.8999999999997961E-3</v>
      </c>
      <c r="Q570" s="185">
        <f t="shared" si="35"/>
        <v>-14.8863</v>
      </c>
      <c r="T570" s="185"/>
    </row>
    <row r="571" spans="1:20" x14ac:dyDescent="0.25">
      <c r="A571" s="189" t="s">
        <v>1084</v>
      </c>
      <c r="B571" s="186">
        <v>17</v>
      </c>
      <c r="C571" s="186">
        <v>1</v>
      </c>
      <c r="D571" s="186"/>
      <c r="E571" s="186" t="s">
        <v>1111</v>
      </c>
      <c r="F571" s="186">
        <v>20180323</v>
      </c>
      <c r="G571" s="186" t="s">
        <v>142</v>
      </c>
      <c r="H571" s="187">
        <v>2.0059</v>
      </c>
      <c r="I571" s="187">
        <v>2.0476999999999999</v>
      </c>
      <c r="J571" s="187">
        <v>2.0145</v>
      </c>
      <c r="K571" s="187">
        <v>2.0148999999999999</v>
      </c>
      <c r="L571" s="89">
        <v>14.570600000000001</v>
      </c>
      <c r="M571" s="89">
        <v>14.5738</v>
      </c>
      <c r="N571" s="185">
        <f t="shared" si="32"/>
        <v>4.1799999999999837E-2</v>
      </c>
      <c r="O571" s="185">
        <f t="shared" si="33"/>
        <v>8.599999999999941E-3</v>
      </c>
      <c r="P571" s="185">
        <f t="shared" si="34"/>
        <v>8.999999999999897E-3</v>
      </c>
      <c r="Q571" s="185">
        <f t="shared" si="35"/>
        <v>3.1999999999996476E-3</v>
      </c>
      <c r="T571" s="185"/>
    </row>
    <row r="572" spans="1:20" x14ac:dyDescent="0.25">
      <c r="A572" s="189" t="s">
        <v>1197</v>
      </c>
      <c r="B572" s="184">
        <v>13</v>
      </c>
      <c r="C572" s="211">
        <v>1</v>
      </c>
      <c r="D572" s="211" t="s">
        <v>1593</v>
      </c>
      <c r="E572" s="211" t="s">
        <v>1194</v>
      </c>
      <c r="F572" s="211">
        <v>20180404</v>
      </c>
      <c r="G572" s="211" t="s">
        <v>576</v>
      </c>
      <c r="H572" s="185">
        <v>1.9774</v>
      </c>
      <c r="I572" s="185">
        <v>1.9938</v>
      </c>
      <c r="J572" s="185">
        <v>1.9819</v>
      </c>
      <c r="K572" s="89">
        <v>1.9863</v>
      </c>
      <c r="L572" s="89">
        <v>14.6493</v>
      </c>
      <c r="M572" s="89">
        <v>14.6509</v>
      </c>
      <c r="N572" s="185">
        <f t="shared" si="32"/>
        <v>1.639999999999997E-2</v>
      </c>
      <c r="O572" s="185">
        <f t="shared" si="33"/>
        <v>4.4999999999999485E-3</v>
      </c>
      <c r="P572" s="185">
        <f t="shared" si="34"/>
        <v>8.899999999999908E-3</v>
      </c>
      <c r="Q572" s="185">
        <f t="shared" si="35"/>
        <v>1.5999999999998238E-3</v>
      </c>
      <c r="R572" s="185">
        <v>1.3472E-3</v>
      </c>
      <c r="S572" s="185" t="s">
        <v>1194</v>
      </c>
      <c r="T572" s="185"/>
    </row>
    <row r="573" spans="1:20" x14ac:dyDescent="0.25">
      <c r="A573" s="152" t="s">
        <v>1197</v>
      </c>
      <c r="B573" s="184">
        <v>13</v>
      </c>
      <c r="C573" s="211">
        <v>1</v>
      </c>
      <c r="D573" s="211" t="s">
        <v>1593</v>
      </c>
      <c r="E573" s="211" t="s">
        <v>1195</v>
      </c>
      <c r="F573" s="211">
        <v>20180404</v>
      </c>
      <c r="G573" s="211" t="s">
        <v>576</v>
      </c>
      <c r="H573" s="185">
        <v>2.1126</v>
      </c>
      <c r="I573" s="185">
        <v>2.1295999999999999</v>
      </c>
      <c r="J573" s="185">
        <v>2.1158999999999999</v>
      </c>
      <c r="K573" s="89">
        <v>2.1219000000000001</v>
      </c>
      <c r="L573" s="89">
        <v>14.0374</v>
      </c>
      <c r="M573" s="89">
        <v>14.039</v>
      </c>
      <c r="N573" s="185">
        <f t="shared" si="32"/>
        <v>1.6999999999999904E-2</v>
      </c>
      <c r="O573" s="185">
        <f t="shared" si="33"/>
        <v>3.2999999999998586E-3</v>
      </c>
      <c r="P573" s="185">
        <f t="shared" si="34"/>
        <v>9.300000000000086E-3</v>
      </c>
      <c r="Q573" s="185">
        <f t="shared" si="35"/>
        <v>1.5999999999998238E-3</v>
      </c>
      <c r="R573" s="185">
        <v>1.2576E-3</v>
      </c>
      <c r="S573" s="185" t="s">
        <v>1195</v>
      </c>
      <c r="T573" s="185"/>
    </row>
    <row r="574" spans="1:20" x14ac:dyDescent="0.25">
      <c r="A574" s="189" t="s">
        <v>1197</v>
      </c>
      <c r="B574" s="211">
        <v>13</v>
      </c>
      <c r="C574" s="211">
        <v>1</v>
      </c>
      <c r="E574" s="211" t="s">
        <v>1196</v>
      </c>
      <c r="F574" s="211">
        <v>20180404</v>
      </c>
      <c r="G574" s="211" t="s">
        <v>576</v>
      </c>
      <c r="H574" s="185">
        <v>2.1505999999999998</v>
      </c>
      <c r="I574" s="185">
        <v>2.1722000000000001</v>
      </c>
      <c r="J574" s="185">
        <v>2.1543999999999999</v>
      </c>
      <c r="K574" s="89">
        <v>2.1598999999999999</v>
      </c>
      <c r="N574" s="185">
        <f t="shared" si="32"/>
        <v>2.1600000000000286E-2</v>
      </c>
      <c r="O574" s="185">
        <f t="shared" si="33"/>
        <v>3.8000000000000256E-3</v>
      </c>
      <c r="P574" s="185">
        <f t="shared" si="34"/>
        <v>9.300000000000086E-3</v>
      </c>
      <c r="Q574" s="185">
        <f t="shared" si="35"/>
        <v>0</v>
      </c>
      <c r="R574" s="185">
        <v>7.2560000000000007E-4</v>
      </c>
      <c r="S574" s="185" t="s">
        <v>1198</v>
      </c>
      <c r="T574" s="185"/>
    </row>
    <row r="575" spans="1:20" x14ac:dyDescent="0.25">
      <c r="A575" s="189" t="s">
        <v>1197</v>
      </c>
      <c r="B575" s="211">
        <v>13</v>
      </c>
      <c r="C575" s="211">
        <v>1</v>
      </c>
      <c r="E575" s="211" t="s">
        <v>1198</v>
      </c>
      <c r="F575" s="211">
        <v>20180404</v>
      </c>
      <c r="G575" s="211" t="s">
        <v>575</v>
      </c>
      <c r="H575" s="185">
        <v>1.9105000000000001</v>
      </c>
      <c r="I575" s="185">
        <v>1.9380999999999999</v>
      </c>
      <c r="J575" s="185">
        <v>1.9160999999999999</v>
      </c>
      <c r="K575" s="89">
        <v>1.9213</v>
      </c>
      <c r="L575" s="89">
        <v>15.0364</v>
      </c>
      <c r="M575" s="89">
        <v>15.037800000000001</v>
      </c>
      <c r="N575" s="185">
        <f t="shared" si="32"/>
        <v>2.7599999999999847E-2</v>
      </c>
      <c r="O575" s="185">
        <f t="shared" si="33"/>
        <v>5.5999999999998273E-3</v>
      </c>
      <c r="P575" s="185">
        <f t="shared" si="34"/>
        <v>1.0799999999999921E-2</v>
      </c>
      <c r="Q575" s="185">
        <f t="shared" si="35"/>
        <v>1.4000000000002899E-3</v>
      </c>
      <c r="R575" s="185">
        <v>1.2619999999999999E-3</v>
      </c>
      <c r="S575" s="185" t="s">
        <v>1198</v>
      </c>
      <c r="T575" s="185"/>
    </row>
    <row r="576" spans="1:20" x14ac:dyDescent="0.25">
      <c r="A576" s="189" t="s">
        <v>1197</v>
      </c>
      <c r="B576" s="211">
        <v>13</v>
      </c>
      <c r="C576" s="211">
        <v>1</v>
      </c>
      <c r="E576" s="211" t="s">
        <v>1199</v>
      </c>
      <c r="F576" s="211">
        <v>20180404</v>
      </c>
      <c r="G576" s="211" t="s">
        <v>575</v>
      </c>
      <c r="H576" s="185">
        <v>1.984</v>
      </c>
      <c r="I576" s="185">
        <v>2.0110000000000001</v>
      </c>
      <c r="J576" s="185">
        <v>1.9896</v>
      </c>
      <c r="K576" s="89">
        <v>1.9941</v>
      </c>
      <c r="L576" s="89">
        <v>14.3231</v>
      </c>
      <c r="M576" s="89">
        <v>14.326000000000001</v>
      </c>
      <c r="N576" s="185">
        <f t="shared" si="32"/>
        <v>2.7000000000000135E-2</v>
      </c>
      <c r="O576" s="185">
        <f t="shared" si="33"/>
        <v>5.6000000000000494E-3</v>
      </c>
      <c r="P576" s="185">
        <f t="shared" si="34"/>
        <v>1.0099999999999998E-2</v>
      </c>
      <c r="Q576" s="185">
        <f t="shared" si="35"/>
        <v>2.9000000000003467E-3</v>
      </c>
      <c r="T576" s="185"/>
    </row>
    <row r="577" spans="1:20" x14ac:dyDescent="0.25">
      <c r="A577" s="189" t="s">
        <v>1197</v>
      </c>
      <c r="B577" s="211">
        <v>13</v>
      </c>
      <c r="C577" s="211">
        <v>1</v>
      </c>
      <c r="E577" s="211" t="s">
        <v>1216</v>
      </c>
      <c r="F577" s="211">
        <v>20180407</v>
      </c>
      <c r="G577" s="211" t="s">
        <v>575</v>
      </c>
      <c r="H577" s="185">
        <v>2.0223</v>
      </c>
      <c r="I577" s="89">
        <v>2.0413999999999999</v>
      </c>
      <c r="J577" s="89">
        <v>2.0263</v>
      </c>
      <c r="K577" s="89">
        <v>2.0310999999999999</v>
      </c>
      <c r="L577" s="89">
        <v>15.244899999999999</v>
      </c>
      <c r="M577" s="89">
        <v>15.246499999999999</v>
      </c>
      <c r="N577" s="185">
        <f t="shared" si="32"/>
        <v>1.9099999999999895E-2</v>
      </c>
      <c r="O577" s="185">
        <f t="shared" si="33"/>
        <v>4.0000000000000036E-3</v>
      </c>
      <c r="P577" s="185">
        <f t="shared" si="34"/>
        <v>8.799999999999919E-3</v>
      </c>
      <c r="Q577" s="185">
        <f t="shared" si="35"/>
        <v>1.5999999999998238E-3</v>
      </c>
      <c r="T577" s="185"/>
    </row>
    <row r="578" spans="1:20" x14ac:dyDescent="0.25">
      <c r="A578" s="189" t="s">
        <v>1197</v>
      </c>
      <c r="B578" s="211">
        <v>13</v>
      </c>
      <c r="C578" s="211">
        <v>1</v>
      </c>
      <c r="E578" s="211" t="s">
        <v>1217</v>
      </c>
      <c r="F578" s="211">
        <v>20180407</v>
      </c>
      <c r="G578" s="211" t="s">
        <v>575</v>
      </c>
      <c r="H578" s="185">
        <v>1.8954</v>
      </c>
      <c r="I578" s="185">
        <v>1.9204000000000001</v>
      </c>
      <c r="J578" s="185">
        <v>1.9005000000000001</v>
      </c>
      <c r="K578" s="185">
        <v>1.9053</v>
      </c>
      <c r="L578" s="89">
        <v>15.0039</v>
      </c>
      <c r="M578" s="89">
        <v>15.005000000000001</v>
      </c>
      <c r="N578" s="185">
        <f t="shared" ref="N578:N641" si="36">I578-H578</f>
        <v>2.5000000000000133E-2</v>
      </c>
      <c r="O578" s="185">
        <f t="shared" ref="O578:O641" si="37">J578-H578</f>
        <v>5.1000000000001044E-3</v>
      </c>
      <c r="P578" s="185">
        <f t="shared" ref="P578:P641" si="38">K578-H578</f>
        <v>9.9000000000000199E-3</v>
      </c>
      <c r="Q578" s="185">
        <f t="shared" ref="Q578:Q641" si="39">M578-L578</f>
        <v>1.1000000000009891E-3</v>
      </c>
      <c r="T578" s="185"/>
    </row>
    <row r="579" spans="1:20" x14ac:dyDescent="0.25">
      <c r="A579" s="189" t="s">
        <v>1197</v>
      </c>
      <c r="B579" s="211">
        <v>14</v>
      </c>
      <c r="C579" s="211">
        <v>1</v>
      </c>
      <c r="D579" s="211" t="s">
        <v>1593</v>
      </c>
      <c r="E579" s="211" t="s">
        <v>1218</v>
      </c>
      <c r="F579" s="211">
        <v>20180407</v>
      </c>
      <c r="G579" s="211" t="s">
        <v>575</v>
      </c>
      <c r="H579" s="185">
        <v>2.1012</v>
      </c>
      <c r="I579" s="185">
        <v>2.1293000000000002</v>
      </c>
      <c r="J579" s="185">
        <v>2.1065</v>
      </c>
      <c r="K579" s="89">
        <v>2.1120999999999999</v>
      </c>
      <c r="L579" s="89">
        <v>14.363200000000001</v>
      </c>
      <c r="M579" s="89">
        <v>14.366099999999999</v>
      </c>
      <c r="N579" s="185">
        <f t="shared" si="36"/>
        <v>2.8100000000000236E-2</v>
      </c>
      <c r="O579" s="185">
        <f t="shared" si="37"/>
        <v>5.3000000000000824E-3</v>
      </c>
      <c r="P579" s="185">
        <f t="shared" si="38"/>
        <v>1.089999999999991E-2</v>
      </c>
      <c r="Q579" s="185">
        <f t="shared" si="39"/>
        <v>2.8999999999985704E-3</v>
      </c>
      <c r="R579" s="185">
        <v>8.1879999999999995E-4</v>
      </c>
      <c r="S579" s="185" t="s">
        <v>1218</v>
      </c>
      <c r="T579" s="185"/>
    </row>
    <row r="580" spans="1:20" x14ac:dyDescent="0.25">
      <c r="A580" s="189" t="s">
        <v>1197</v>
      </c>
      <c r="B580" s="211">
        <v>14</v>
      </c>
      <c r="C580" s="211">
        <v>1</v>
      </c>
      <c r="D580" s="211" t="s">
        <v>1593</v>
      </c>
      <c r="E580" s="211" t="s">
        <v>1219</v>
      </c>
      <c r="F580" s="211">
        <v>20180407</v>
      </c>
      <c r="G580" s="211" t="s">
        <v>575</v>
      </c>
      <c r="H580" s="185">
        <v>2.2239</v>
      </c>
      <c r="I580" s="185">
        <v>2.2570000000000001</v>
      </c>
      <c r="J580" s="185">
        <v>2.2307000000000001</v>
      </c>
      <c r="K580" s="185">
        <v>2.2357999999999998</v>
      </c>
      <c r="L580" s="89">
        <v>14.3528</v>
      </c>
      <c r="M580" s="89">
        <v>14.355700000000001</v>
      </c>
      <c r="N580" s="185">
        <f t="shared" si="36"/>
        <v>3.3100000000000129E-2</v>
      </c>
      <c r="O580" s="185">
        <f t="shared" si="37"/>
        <v>6.8000000000001393E-3</v>
      </c>
      <c r="P580" s="185">
        <f t="shared" si="38"/>
        <v>1.18999999999998E-2</v>
      </c>
      <c r="Q580" s="185">
        <f t="shared" si="39"/>
        <v>2.9000000000003467E-3</v>
      </c>
      <c r="R580" s="185">
        <v>7.7039999999999997E-4</v>
      </c>
      <c r="S580" s="185" t="s">
        <v>1219</v>
      </c>
      <c r="T580" s="185"/>
    </row>
    <row r="581" spans="1:20" x14ac:dyDescent="0.25">
      <c r="A581" s="189" t="s">
        <v>1197</v>
      </c>
      <c r="B581" s="211">
        <v>14</v>
      </c>
      <c r="C581" s="211">
        <v>1</v>
      </c>
      <c r="E581" s="211" t="s">
        <v>1220</v>
      </c>
      <c r="F581" s="211">
        <v>20180407</v>
      </c>
      <c r="G581" s="211" t="s">
        <v>575</v>
      </c>
      <c r="H581" s="185">
        <v>2.2442000000000002</v>
      </c>
      <c r="I581" s="185">
        <v>2.2645</v>
      </c>
      <c r="J581" s="185">
        <v>2.2481</v>
      </c>
      <c r="K581" s="185">
        <v>2.2530000000000001</v>
      </c>
      <c r="L581" s="89">
        <v>14.2646</v>
      </c>
      <c r="M581" s="89">
        <v>14.2668</v>
      </c>
      <c r="N581" s="185">
        <f t="shared" si="36"/>
        <v>2.0299999999999763E-2</v>
      </c>
      <c r="O581" s="185">
        <f t="shared" si="37"/>
        <v>3.8999999999997925E-3</v>
      </c>
      <c r="P581" s="185">
        <f t="shared" si="38"/>
        <v>8.799999999999919E-3</v>
      </c>
      <c r="Q581" s="185">
        <f t="shared" si="39"/>
        <v>2.2000000000002018E-3</v>
      </c>
      <c r="R581" s="185">
        <v>7.4599999999999992E-4</v>
      </c>
      <c r="S581" s="185" t="s">
        <v>1220</v>
      </c>
      <c r="T581" s="185"/>
    </row>
    <row r="582" spans="1:20" x14ac:dyDescent="0.25">
      <c r="A582" s="189" t="s">
        <v>1197</v>
      </c>
      <c r="B582" s="211">
        <v>14</v>
      </c>
      <c r="C582" s="211">
        <v>1</v>
      </c>
      <c r="E582" s="211" t="s">
        <v>1221</v>
      </c>
      <c r="F582" s="211">
        <v>20180407</v>
      </c>
      <c r="G582" s="211" t="s">
        <v>575</v>
      </c>
      <c r="H582" s="185">
        <v>2.0070999999999999</v>
      </c>
      <c r="I582" s="185">
        <v>2.0333000000000001</v>
      </c>
      <c r="J582" s="185">
        <v>2.0124</v>
      </c>
      <c r="K582" s="89">
        <v>2.0167000000000002</v>
      </c>
      <c r="L582" s="89">
        <v>15.2469</v>
      </c>
      <c r="M582" s="89">
        <v>15.2501</v>
      </c>
      <c r="N582" s="185">
        <f t="shared" si="36"/>
        <v>2.6200000000000223E-2</v>
      </c>
      <c r="O582" s="185">
        <f t="shared" si="37"/>
        <v>5.3000000000000824E-3</v>
      </c>
      <c r="P582" s="185">
        <f t="shared" si="38"/>
        <v>9.600000000000275E-3</v>
      </c>
      <c r="Q582" s="185">
        <f t="shared" si="39"/>
        <v>3.1999999999996476E-3</v>
      </c>
      <c r="R582" s="185">
        <v>7.5719999999999997E-4</v>
      </c>
      <c r="S582" s="185" t="s">
        <v>1221</v>
      </c>
      <c r="T582" s="185"/>
    </row>
    <row r="583" spans="1:20" x14ac:dyDescent="0.25">
      <c r="A583" s="189" t="s">
        <v>1197</v>
      </c>
      <c r="B583" s="211">
        <v>15</v>
      </c>
      <c r="C583" s="211">
        <v>1</v>
      </c>
      <c r="D583" s="211" t="s">
        <v>1593</v>
      </c>
      <c r="E583" s="211" t="s">
        <v>1222</v>
      </c>
      <c r="F583" s="211">
        <v>20180407</v>
      </c>
      <c r="G583" s="211" t="s">
        <v>575</v>
      </c>
      <c r="H583" s="185">
        <v>2.1196000000000002</v>
      </c>
      <c r="I583" s="185">
        <v>2.1556999999999999</v>
      </c>
      <c r="J583" s="185">
        <v>2.1271</v>
      </c>
      <c r="K583" s="89">
        <v>2.1301000000000001</v>
      </c>
      <c r="L583" s="89">
        <v>13.8977</v>
      </c>
      <c r="M583" s="89">
        <v>13.9003</v>
      </c>
      <c r="N583" s="185">
        <f t="shared" si="36"/>
        <v>3.6099999999999799E-2</v>
      </c>
      <c r="O583" s="185">
        <f t="shared" si="37"/>
        <v>7.4999999999998401E-3</v>
      </c>
      <c r="P583" s="185">
        <f t="shared" si="38"/>
        <v>1.0499999999999954E-2</v>
      </c>
      <c r="Q583" s="185">
        <f t="shared" si="39"/>
        <v>2.5999999999992696E-3</v>
      </c>
      <c r="R583" s="185">
        <v>7.980000000000001E-4</v>
      </c>
      <c r="S583" s="185" t="s">
        <v>1222</v>
      </c>
      <c r="T583" s="185"/>
    </row>
    <row r="584" spans="1:20" x14ac:dyDescent="0.25">
      <c r="A584" s="189" t="s">
        <v>1197</v>
      </c>
      <c r="B584" s="211">
        <v>15</v>
      </c>
      <c r="C584" s="211">
        <v>1</v>
      </c>
      <c r="D584" s="211" t="s">
        <v>1593</v>
      </c>
      <c r="E584" s="211" t="s">
        <v>1223</v>
      </c>
      <c r="F584" s="211">
        <v>20180407</v>
      </c>
      <c r="G584" s="211" t="s">
        <v>575</v>
      </c>
      <c r="H584" s="185">
        <v>2.1797</v>
      </c>
      <c r="I584" s="89">
        <v>2.2128000000000001</v>
      </c>
      <c r="J584" s="89">
        <v>2.1867999999999999</v>
      </c>
      <c r="K584" s="89">
        <v>2.1905000000000001</v>
      </c>
      <c r="L584" s="89">
        <v>15.3386</v>
      </c>
      <c r="M584" s="89">
        <v>15.342599999999999</v>
      </c>
      <c r="N584" s="185">
        <f t="shared" si="36"/>
        <v>3.3100000000000129E-2</v>
      </c>
      <c r="O584" s="185">
        <f t="shared" si="37"/>
        <v>7.0999999999998842E-3</v>
      </c>
      <c r="P584" s="185">
        <f t="shared" si="38"/>
        <v>1.0800000000000143E-2</v>
      </c>
      <c r="Q584" s="185">
        <f t="shared" si="39"/>
        <v>3.9999999999995595E-3</v>
      </c>
      <c r="R584" s="185">
        <v>7.9319999999999998E-4</v>
      </c>
      <c r="S584" s="185" t="s">
        <v>1223</v>
      </c>
      <c r="T584" s="185"/>
    </row>
    <row r="585" spans="1:20" x14ac:dyDescent="0.25">
      <c r="A585" s="189" t="s">
        <v>1197</v>
      </c>
      <c r="B585" s="211">
        <v>15</v>
      </c>
      <c r="C585" s="211">
        <v>1</v>
      </c>
      <c r="E585" s="211" t="s">
        <v>1224</v>
      </c>
      <c r="F585" s="211">
        <v>20180407</v>
      </c>
      <c r="G585" s="211" t="s">
        <v>575</v>
      </c>
      <c r="H585" s="185">
        <v>2.2469000000000001</v>
      </c>
      <c r="I585" s="185">
        <v>2.2717999999999998</v>
      </c>
      <c r="J585" s="185">
        <v>2.2515999999999998</v>
      </c>
      <c r="K585" s="89">
        <v>2.2553000000000001</v>
      </c>
      <c r="L585" s="89">
        <v>14.4414</v>
      </c>
      <c r="M585" s="89">
        <v>14.4437</v>
      </c>
      <c r="N585" s="185">
        <f t="shared" si="36"/>
        <v>2.48999999999997E-2</v>
      </c>
      <c r="O585" s="185">
        <f t="shared" si="37"/>
        <v>4.6999999999997044E-3</v>
      </c>
      <c r="P585" s="185">
        <f t="shared" si="38"/>
        <v>8.3999999999999631E-3</v>
      </c>
      <c r="Q585" s="185">
        <f t="shared" si="39"/>
        <v>2.2999999999999687E-3</v>
      </c>
      <c r="R585" s="185">
        <v>7.8320000000000006E-4</v>
      </c>
      <c r="S585" s="185" t="s">
        <v>1224</v>
      </c>
      <c r="T585" s="185"/>
    </row>
    <row r="586" spans="1:20" x14ac:dyDescent="0.25">
      <c r="A586" s="189" t="s">
        <v>1197</v>
      </c>
      <c r="B586" s="211">
        <v>13</v>
      </c>
      <c r="C586" s="211">
        <v>1</v>
      </c>
      <c r="E586" s="211" t="s">
        <v>1225</v>
      </c>
      <c r="F586" s="211">
        <v>20180407</v>
      </c>
      <c r="G586" s="211" t="s">
        <v>576</v>
      </c>
      <c r="H586" s="89">
        <v>2.2082000000000002</v>
      </c>
      <c r="I586" s="89">
        <v>2.2313999999999998</v>
      </c>
      <c r="J586" s="89">
        <v>2.2128999999999999</v>
      </c>
      <c r="K586" s="89">
        <v>2.2185000000000001</v>
      </c>
      <c r="N586" s="185">
        <f t="shared" si="36"/>
        <v>2.3199999999999665E-2</v>
      </c>
      <c r="O586" s="185">
        <f t="shared" si="37"/>
        <v>4.6999999999997044E-3</v>
      </c>
      <c r="P586" s="185">
        <f t="shared" si="38"/>
        <v>1.0299999999999976E-2</v>
      </c>
      <c r="Q586" s="185">
        <f t="shared" si="39"/>
        <v>0</v>
      </c>
      <c r="T586" s="185"/>
    </row>
    <row r="587" spans="1:20" x14ac:dyDescent="0.25">
      <c r="A587" s="189" t="s">
        <v>1197</v>
      </c>
      <c r="B587" s="211">
        <v>14</v>
      </c>
      <c r="C587" s="211">
        <v>1</v>
      </c>
      <c r="D587" s="211" t="s">
        <v>1593</v>
      </c>
      <c r="E587" s="211" t="s">
        <v>1226</v>
      </c>
      <c r="F587" s="211">
        <v>20180407</v>
      </c>
      <c r="G587" s="211" t="s">
        <v>576</v>
      </c>
      <c r="H587" s="185">
        <v>1.8613</v>
      </c>
      <c r="I587" s="89">
        <v>1.89</v>
      </c>
      <c r="J587" s="89">
        <v>1.8665</v>
      </c>
      <c r="K587" s="89">
        <v>1.8718999999999999</v>
      </c>
      <c r="L587" s="89">
        <v>14.2646</v>
      </c>
      <c r="M587" s="89">
        <v>14.2682</v>
      </c>
      <c r="N587" s="185">
        <f t="shared" si="36"/>
        <v>2.8699999999999948E-2</v>
      </c>
      <c r="O587" s="185">
        <f t="shared" si="37"/>
        <v>5.2000000000000934E-3</v>
      </c>
      <c r="P587" s="185">
        <f t="shared" si="38"/>
        <v>1.0599999999999943E-2</v>
      </c>
      <c r="Q587" s="185">
        <f t="shared" si="39"/>
        <v>3.6000000000004917E-3</v>
      </c>
      <c r="R587" s="185">
        <v>7.76E-4</v>
      </c>
      <c r="S587" s="185" t="s">
        <v>1226</v>
      </c>
      <c r="T587" s="185"/>
    </row>
    <row r="588" spans="1:20" x14ac:dyDescent="0.25">
      <c r="A588" s="152" t="s">
        <v>1197</v>
      </c>
      <c r="B588" s="211">
        <v>14</v>
      </c>
      <c r="C588" s="211">
        <v>1</v>
      </c>
      <c r="D588" s="211" t="s">
        <v>1593</v>
      </c>
      <c r="E588" s="59" t="s">
        <v>1227</v>
      </c>
      <c r="F588" s="211">
        <v>20180407</v>
      </c>
      <c r="G588" s="211" t="s">
        <v>576</v>
      </c>
      <c r="H588" s="89">
        <v>2.1665999999999999</v>
      </c>
      <c r="I588" s="89">
        <v>2.1928000000000001</v>
      </c>
      <c r="J588" s="89">
        <v>2.1713</v>
      </c>
      <c r="K588" s="89">
        <v>2.1772</v>
      </c>
      <c r="L588" s="89">
        <v>14.3629</v>
      </c>
      <c r="M588" s="89">
        <v>14.3652</v>
      </c>
      <c r="N588" s="185">
        <f t="shared" si="36"/>
        <v>2.6200000000000223E-2</v>
      </c>
      <c r="O588" s="185">
        <f t="shared" si="37"/>
        <v>4.7000000000001485E-3</v>
      </c>
      <c r="P588" s="185">
        <f t="shared" si="38"/>
        <v>1.0600000000000165E-2</v>
      </c>
      <c r="Q588" s="185">
        <f t="shared" si="39"/>
        <v>2.2999999999999687E-3</v>
      </c>
      <c r="R588" s="185">
        <v>7.4639999999999993E-4</v>
      </c>
      <c r="S588" s="185" t="s">
        <v>1227</v>
      </c>
      <c r="T588" s="185"/>
    </row>
    <row r="589" spans="1:20" x14ac:dyDescent="0.25">
      <c r="A589" s="189" t="s">
        <v>1197</v>
      </c>
      <c r="B589" s="211">
        <v>14</v>
      </c>
      <c r="C589" s="211">
        <v>1</v>
      </c>
      <c r="E589" s="59" t="s">
        <v>1228</v>
      </c>
      <c r="F589" s="211">
        <v>20180407</v>
      </c>
      <c r="G589" s="211" t="s">
        <v>576</v>
      </c>
      <c r="H589" s="89">
        <v>2.4523999999999999</v>
      </c>
      <c r="I589" s="89">
        <v>2.4790999999999999</v>
      </c>
      <c r="J589" s="89">
        <v>2.4575</v>
      </c>
      <c r="K589" s="89">
        <v>2.4636999999999998</v>
      </c>
      <c r="L589" s="89">
        <v>14.0084</v>
      </c>
      <c r="M589" s="89">
        <v>14.010899999999999</v>
      </c>
      <c r="N589" s="185">
        <f t="shared" si="36"/>
        <v>2.6699999999999946E-2</v>
      </c>
      <c r="O589" s="185">
        <f t="shared" si="37"/>
        <v>5.1000000000001044E-3</v>
      </c>
      <c r="P589" s="185">
        <f t="shared" si="38"/>
        <v>1.1299999999999866E-2</v>
      </c>
      <c r="Q589" s="185">
        <f t="shared" si="39"/>
        <v>2.4999999999995026E-3</v>
      </c>
      <c r="R589" s="185">
        <v>7.6519999999999995E-4</v>
      </c>
      <c r="S589" s="185" t="s">
        <v>1228</v>
      </c>
      <c r="T589" s="185"/>
    </row>
    <row r="590" spans="1:20" x14ac:dyDescent="0.25">
      <c r="A590" s="189" t="s">
        <v>1197</v>
      </c>
      <c r="B590" s="211">
        <v>14</v>
      </c>
      <c r="C590" s="211">
        <v>1</v>
      </c>
      <c r="E590" s="59" t="s">
        <v>1229</v>
      </c>
      <c r="F590" s="59">
        <v>20180407</v>
      </c>
      <c r="G590" s="59" t="s">
        <v>576</v>
      </c>
      <c r="H590" s="89">
        <v>2.0026999999999999</v>
      </c>
      <c r="I590" s="89">
        <v>2.0182000000000002</v>
      </c>
      <c r="J590" s="89">
        <v>2.0051000000000001</v>
      </c>
      <c r="K590" s="89">
        <v>2.0108000000000001</v>
      </c>
      <c r="L590" s="89">
        <v>14.3528</v>
      </c>
      <c r="M590" s="89">
        <v>14.354200000000001</v>
      </c>
      <c r="N590" s="185">
        <f t="shared" si="36"/>
        <v>1.5500000000000291E-2</v>
      </c>
      <c r="O590" s="185">
        <f t="shared" si="37"/>
        <v>2.4000000000001798E-3</v>
      </c>
      <c r="P590" s="185">
        <f t="shared" si="38"/>
        <v>8.1000000000002181E-3</v>
      </c>
      <c r="Q590" s="185">
        <f t="shared" si="39"/>
        <v>1.4000000000002899E-3</v>
      </c>
      <c r="R590" s="185">
        <v>7.3119999999999999E-4</v>
      </c>
      <c r="S590" s="185" t="s">
        <v>1229</v>
      </c>
      <c r="T590" s="185"/>
    </row>
    <row r="591" spans="1:20" x14ac:dyDescent="0.25">
      <c r="A591" s="189" t="s">
        <v>1197</v>
      </c>
      <c r="B591" s="211">
        <v>15</v>
      </c>
      <c r="C591" s="211">
        <v>1</v>
      </c>
      <c r="D591" s="211" t="s">
        <v>1593</v>
      </c>
      <c r="E591" s="211" t="s">
        <v>1230</v>
      </c>
      <c r="F591" s="211">
        <v>20180407</v>
      </c>
      <c r="G591" s="211" t="s">
        <v>576</v>
      </c>
      <c r="H591" s="185">
        <v>2.0884</v>
      </c>
      <c r="I591" s="89">
        <v>2.1082999999999998</v>
      </c>
      <c r="J591" s="89">
        <v>2.0916999999999999</v>
      </c>
      <c r="K591" s="89">
        <v>2.0950000000000002</v>
      </c>
      <c r="L591" s="89">
        <v>15.35</v>
      </c>
      <c r="M591" s="89">
        <v>15.352499999999999</v>
      </c>
      <c r="N591" s="185">
        <f t="shared" si="36"/>
        <v>1.9899999999999807E-2</v>
      </c>
      <c r="O591" s="185">
        <f t="shared" si="37"/>
        <v>3.2999999999998586E-3</v>
      </c>
      <c r="P591" s="185">
        <f t="shared" si="38"/>
        <v>6.6000000000001613E-3</v>
      </c>
      <c r="Q591" s="185">
        <f t="shared" si="39"/>
        <v>2.4999999999995026E-3</v>
      </c>
      <c r="R591" s="185">
        <v>7.448E-4</v>
      </c>
      <c r="S591" s="185" t="s">
        <v>1230</v>
      </c>
      <c r="T591" s="185"/>
    </row>
    <row r="592" spans="1:20" x14ac:dyDescent="0.25">
      <c r="A592" s="189" t="s">
        <v>1197</v>
      </c>
      <c r="B592" s="211">
        <v>15</v>
      </c>
      <c r="C592" s="211">
        <v>1</v>
      </c>
      <c r="D592" s="211" t="s">
        <v>1593</v>
      </c>
      <c r="E592" s="211" t="s">
        <v>1231</v>
      </c>
      <c r="F592" s="211">
        <v>20180407</v>
      </c>
      <c r="G592" s="211" t="s">
        <v>576</v>
      </c>
      <c r="H592" s="185">
        <v>2.1968000000000001</v>
      </c>
      <c r="I592" s="185">
        <v>2.2231000000000001</v>
      </c>
      <c r="J592" s="185">
        <v>2.2017000000000002</v>
      </c>
      <c r="K592" s="89">
        <v>2.2048000000000001</v>
      </c>
      <c r="L592" s="89">
        <v>14.853999999999999</v>
      </c>
      <c r="M592" s="89">
        <v>14.854699999999999</v>
      </c>
      <c r="N592" s="185">
        <f t="shared" si="36"/>
        <v>2.629999999999999E-2</v>
      </c>
      <c r="O592" s="185">
        <f t="shared" si="37"/>
        <v>4.9000000000001265E-3</v>
      </c>
      <c r="P592" s="185">
        <f t="shared" si="38"/>
        <v>8.0000000000000071E-3</v>
      </c>
      <c r="Q592" s="185">
        <f t="shared" si="39"/>
        <v>7.0000000000014495E-4</v>
      </c>
      <c r="R592" s="185">
        <v>7.6199999999999998E-4</v>
      </c>
      <c r="S592" s="185" t="s">
        <v>1231</v>
      </c>
      <c r="T592" s="185"/>
    </row>
    <row r="593" spans="1:20" x14ac:dyDescent="0.25">
      <c r="A593" s="189" t="s">
        <v>1197</v>
      </c>
      <c r="B593" s="211">
        <v>15</v>
      </c>
      <c r="C593" s="211">
        <v>1</v>
      </c>
      <c r="E593" s="211" t="s">
        <v>1232</v>
      </c>
      <c r="F593" s="211">
        <v>20180407</v>
      </c>
      <c r="G593" s="211" t="s">
        <v>576</v>
      </c>
      <c r="H593" s="185">
        <v>2.0348000000000002</v>
      </c>
      <c r="I593" s="185">
        <v>2.0619999999999998</v>
      </c>
      <c r="J593" s="185">
        <v>2.0398000000000001</v>
      </c>
      <c r="K593" s="89">
        <v>2.0438999999999998</v>
      </c>
      <c r="L593" s="89">
        <v>14.5624</v>
      </c>
      <c r="M593" s="89">
        <v>14.5626</v>
      </c>
      <c r="N593" s="185">
        <f t="shared" si="36"/>
        <v>2.7199999999999669E-2</v>
      </c>
      <c r="O593" s="185">
        <f t="shared" si="37"/>
        <v>4.9999999999998934E-3</v>
      </c>
      <c r="P593" s="185">
        <f t="shared" si="38"/>
        <v>9.0999999999996639E-3</v>
      </c>
      <c r="Q593" s="185">
        <f t="shared" si="39"/>
        <v>1.9999999999953388E-4</v>
      </c>
      <c r="R593" s="185">
        <v>7.6199999999999998E-4</v>
      </c>
      <c r="S593" s="185" t="s">
        <v>1232</v>
      </c>
      <c r="T593" s="185"/>
    </row>
    <row r="594" spans="1:20" x14ac:dyDescent="0.25">
      <c r="A594" s="189" t="s">
        <v>1197</v>
      </c>
      <c r="B594" s="211">
        <v>15</v>
      </c>
      <c r="C594" s="211">
        <v>1</v>
      </c>
      <c r="E594" s="211" t="s">
        <v>1233</v>
      </c>
      <c r="F594" s="211">
        <v>20180407</v>
      </c>
      <c r="G594" s="211" t="s">
        <v>576</v>
      </c>
      <c r="H594" s="185">
        <v>2.0325000000000002</v>
      </c>
      <c r="I594" s="185">
        <v>2.0636000000000001</v>
      </c>
      <c r="J594" s="185">
        <v>2.0379999999999998</v>
      </c>
      <c r="K594" s="89">
        <v>2.0405000000000002</v>
      </c>
      <c r="L594" s="89">
        <v>14.582800000000001</v>
      </c>
      <c r="M594" s="89">
        <v>14.583600000000001</v>
      </c>
      <c r="N594" s="185">
        <f t="shared" si="36"/>
        <v>3.1099999999999905E-2</v>
      </c>
      <c r="O594" s="185">
        <f t="shared" si="37"/>
        <v>5.4999999999996163E-3</v>
      </c>
      <c r="P594" s="185">
        <f t="shared" si="38"/>
        <v>8.0000000000000071E-3</v>
      </c>
      <c r="Q594" s="185">
        <f t="shared" si="39"/>
        <v>7.9999999999991189E-4</v>
      </c>
      <c r="R594" s="185">
        <v>7.8799999999999996E-4</v>
      </c>
      <c r="S594" s="185" t="s">
        <v>1233</v>
      </c>
      <c r="T594" s="185"/>
    </row>
    <row r="595" spans="1:20" x14ac:dyDescent="0.25">
      <c r="A595" s="189" t="s">
        <v>1258</v>
      </c>
      <c r="B595" s="211">
        <v>16</v>
      </c>
      <c r="C595" s="211">
        <v>1</v>
      </c>
      <c r="D595" s="211" t="s">
        <v>1593</v>
      </c>
      <c r="E595" s="211" t="s">
        <v>1250</v>
      </c>
      <c r="F595" s="211">
        <v>20180411</v>
      </c>
      <c r="G595" s="211" t="s">
        <v>576</v>
      </c>
      <c r="H595" s="185">
        <v>1.9777</v>
      </c>
      <c r="I595" s="185">
        <v>1.9933000000000001</v>
      </c>
      <c r="J595" s="185">
        <v>1.9802999999999999</v>
      </c>
      <c r="K595" s="89">
        <v>1.9834000000000001</v>
      </c>
      <c r="L595" s="185">
        <v>14.6372</v>
      </c>
      <c r="M595" s="89">
        <v>14.6372</v>
      </c>
      <c r="N595" s="185">
        <f t="shared" si="36"/>
        <v>1.5600000000000058E-2</v>
      </c>
      <c r="O595" s="185">
        <f t="shared" si="37"/>
        <v>2.5999999999999357E-3</v>
      </c>
      <c r="P595" s="185">
        <f t="shared" si="38"/>
        <v>5.7000000000000384E-3</v>
      </c>
      <c r="Q595" s="185">
        <f t="shared" si="39"/>
        <v>0</v>
      </c>
      <c r="R595" s="185">
        <v>7.2960000000000006E-4</v>
      </c>
      <c r="S595" s="185" t="s">
        <v>1250</v>
      </c>
      <c r="T595" s="185"/>
    </row>
    <row r="596" spans="1:20" x14ac:dyDescent="0.25">
      <c r="A596" s="189" t="s">
        <v>1258</v>
      </c>
      <c r="B596" s="211">
        <v>16</v>
      </c>
      <c r="C596" s="211">
        <v>1</v>
      </c>
      <c r="D596" s="211" t="s">
        <v>1593</v>
      </c>
      <c r="E596" s="211" t="s">
        <v>1251</v>
      </c>
      <c r="F596" s="211">
        <v>20180411</v>
      </c>
      <c r="G596" s="211" t="s">
        <v>576</v>
      </c>
      <c r="H596" s="185">
        <v>1.9959</v>
      </c>
      <c r="I596" s="185">
        <v>2.0112999999999999</v>
      </c>
      <c r="J596" s="185">
        <v>1.9982</v>
      </c>
      <c r="K596" s="185">
        <v>2.0019</v>
      </c>
      <c r="L596" s="185">
        <v>14.2798</v>
      </c>
      <c r="M596" s="89">
        <v>14.281000000000001</v>
      </c>
      <c r="N596" s="185">
        <f t="shared" si="36"/>
        <v>1.5399999999999858E-2</v>
      </c>
      <c r="O596" s="185">
        <f t="shared" si="37"/>
        <v>2.2999999999999687E-3</v>
      </c>
      <c r="P596" s="185">
        <f t="shared" si="38"/>
        <v>6.0000000000000053E-3</v>
      </c>
      <c r="Q596" s="185">
        <f t="shared" si="39"/>
        <v>1.200000000000756E-3</v>
      </c>
      <c r="R596" s="185">
        <v>7.3640000000000012E-4</v>
      </c>
      <c r="S596" s="185" t="s">
        <v>1251</v>
      </c>
      <c r="T596" s="185"/>
    </row>
    <row r="597" spans="1:20" x14ac:dyDescent="0.25">
      <c r="A597" s="189" t="s">
        <v>1258</v>
      </c>
      <c r="B597" s="211">
        <v>16</v>
      </c>
      <c r="C597" s="211">
        <v>1</v>
      </c>
      <c r="E597" s="59" t="s">
        <v>1252</v>
      </c>
      <c r="F597" s="59">
        <v>20180411</v>
      </c>
      <c r="G597" s="59" t="s">
        <v>576</v>
      </c>
      <c r="H597" s="89">
        <v>2.1189</v>
      </c>
      <c r="I597" s="89">
        <v>2.1355</v>
      </c>
      <c r="J597" s="89">
        <v>2.1217999999999999</v>
      </c>
      <c r="K597" s="89">
        <v>2.1246999999999998</v>
      </c>
      <c r="L597" s="185">
        <v>14.330299999999999</v>
      </c>
      <c r="M597" s="89">
        <v>14.3329</v>
      </c>
      <c r="N597" s="185">
        <f t="shared" si="36"/>
        <v>1.6599999999999948E-2</v>
      </c>
      <c r="O597" s="185">
        <f t="shared" si="37"/>
        <v>2.8999999999999027E-3</v>
      </c>
      <c r="P597" s="185">
        <f t="shared" si="38"/>
        <v>5.7999999999998053E-3</v>
      </c>
      <c r="Q597" s="185">
        <f t="shared" si="39"/>
        <v>2.6000000000010459E-3</v>
      </c>
      <c r="R597" s="185">
        <v>7.36E-4</v>
      </c>
      <c r="S597" s="185" t="s">
        <v>1252</v>
      </c>
      <c r="T597" s="185"/>
    </row>
    <row r="598" spans="1:20" x14ac:dyDescent="0.25">
      <c r="A598" s="189" t="s">
        <v>1258</v>
      </c>
      <c r="B598" s="211">
        <v>16</v>
      </c>
      <c r="C598" s="211">
        <v>1</v>
      </c>
      <c r="E598" s="59" t="s">
        <v>1253</v>
      </c>
      <c r="F598" s="59">
        <v>20180411</v>
      </c>
      <c r="G598" s="59" t="s">
        <v>576</v>
      </c>
      <c r="H598" s="89">
        <v>2.1465000000000001</v>
      </c>
      <c r="I598" s="89">
        <v>2.1615000000000002</v>
      </c>
      <c r="J598" s="89">
        <v>2.1497999999999999</v>
      </c>
      <c r="K598" s="89">
        <v>2.1520000000000001</v>
      </c>
      <c r="L598" s="89">
        <v>14.9856</v>
      </c>
      <c r="M598" s="89">
        <v>14.9856</v>
      </c>
      <c r="N598" s="185">
        <f t="shared" si="36"/>
        <v>1.5000000000000124E-2</v>
      </c>
      <c r="O598" s="185">
        <f t="shared" si="37"/>
        <v>3.2999999999998586E-3</v>
      </c>
      <c r="P598" s="185">
        <f t="shared" si="38"/>
        <v>5.5000000000000604E-3</v>
      </c>
      <c r="Q598" s="185">
        <f t="shared" si="39"/>
        <v>0</v>
      </c>
      <c r="R598" s="185">
        <v>7.3240000000000002E-4</v>
      </c>
      <c r="S598" s="185" t="s">
        <v>1253</v>
      </c>
      <c r="T598" s="185"/>
    </row>
    <row r="599" spans="1:20" x14ac:dyDescent="0.25">
      <c r="A599" s="189" t="s">
        <v>1258</v>
      </c>
      <c r="B599" s="211">
        <v>17</v>
      </c>
      <c r="C599" s="211">
        <v>1</v>
      </c>
      <c r="D599" s="211" t="s">
        <v>1593</v>
      </c>
      <c r="E599" s="211" t="s">
        <v>1254</v>
      </c>
      <c r="F599" s="211">
        <v>20180411</v>
      </c>
      <c r="G599" s="211" t="s">
        <v>576</v>
      </c>
      <c r="H599" s="185">
        <v>1.9654</v>
      </c>
      <c r="I599" s="185">
        <v>1.9755</v>
      </c>
      <c r="J599" s="185">
        <v>1.9669000000000001</v>
      </c>
      <c r="K599" s="185">
        <v>1.9698</v>
      </c>
      <c r="L599" s="89">
        <v>14.604100000000001</v>
      </c>
      <c r="M599" s="89">
        <v>14.604799999999999</v>
      </c>
      <c r="N599" s="185">
        <f t="shared" si="36"/>
        <v>1.0099999999999998E-2</v>
      </c>
      <c r="O599" s="185">
        <f t="shared" si="37"/>
        <v>1.5000000000000568E-3</v>
      </c>
      <c r="P599" s="185">
        <f t="shared" si="38"/>
        <v>4.3999999999999595E-3</v>
      </c>
      <c r="Q599" s="185">
        <f t="shared" si="39"/>
        <v>6.9999999999836859E-4</v>
      </c>
      <c r="T599" s="185"/>
    </row>
    <row r="600" spans="1:20" x14ac:dyDescent="0.25">
      <c r="A600" s="189" t="s">
        <v>1258</v>
      </c>
      <c r="B600" s="211">
        <v>17</v>
      </c>
      <c r="C600" s="211">
        <v>1</v>
      </c>
      <c r="D600" s="211" t="s">
        <v>1593</v>
      </c>
      <c r="E600" s="211" t="s">
        <v>1255</v>
      </c>
      <c r="F600" s="211">
        <v>20180411</v>
      </c>
      <c r="G600" s="211" t="s">
        <v>576</v>
      </c>
      <c r="H600" s="185">
        <v>2.1154000000000002</v>
      </c>
      <c r="I600" s="185">
        <v>2.1274000000000002</v>
      </c>
      <c r="J600" s="185">
        <v>2.1171000000000002</v>
      </c>
      <c r="K600" s="89">
        <v>2.1206</v>
      </c>
      <c r="L600" s="89">
        <v>14.7981</v>
      </c>
      <c r="M600" s="89">
        <v>14.7988</v>
      </c>
      <c r="N600" s="185">
        <f t="shared" si="36"/>
        <v>1.2000000000000011E-2</v>
      </c>
      <c r="O600" s="185">
        <f t="shared" si="37"/>
        <v>1.7000000000000348E-3</v>
      </c>
      <c r="P600" s="185">
        <f t="shared" si="38"/>
        <v>5.1999999999998714E-3</v>
      </c>
      <c r="Q600" s="185">
        <f t="shared" si="39"/>
        <v>7.0000000000014495E-4</v>
      </c>
      <c r="T600" s="185"/>
    </row>
    <row r="601" spans="1:20" x14ac:dyDescent="0.25">
      <c r="A601" s="189" t="s">
        <v>1258</v>
      </c>
      <c r="B601" s="211">
        <v>17</v>
      </c>
      <c r="C601" s="211">
        <v>1</v>
      </c>
      <c r="E601" s="59" t="s">
        <v>1256</v>
      </c>
      <c r="F601" s="211">
        <v>20180411</v>
      </c>
      <c r="G601" s="211" t="s">
        <v>576</v>
      </c>
      <c r="H601" s="89">
        <v>2.0868000000000002</v>
      </c>
      <c r="I601" s="89">
        <v>2.0991</v>
      </c>
      <c r="J601" s="89">
        <v>2.0884999999999998</v>
      </c>
      <c r="K601" s="89">
        <v>2.0916000000000001</v>
      </c>
      <c r="L601" s="89">
        <v>14.489800000000001</v>
      </c>
      <c r="M601" s="89">
        <v>14.490600000000001</v>
      </c>
      <c r="N601" s="185">
        <f t="shared" si="36"/>
        <v>1.2299999999999756E-2</v>
      </c>
      <c r="O601" s="185">
        <f t="shared" si="37"/>
        <v>1.6999999999995907E-3</v>
      </c>
      <c r="P601" s="185">
        <f t="shared" si="38"/>
        <v>4.7999999999999154E-3</v>
      </c>
      <c r="Q601" s="185">
        <f t="shared" si="39"/>
        <v>7.9999999999991189E-4</v>
      </c>
      <c r="T601" s="185"/>
    </row>
    <row r="602" spans="1:20" x14ac:dyDescent="0.25">
      <c r="A602" s="189" t="s">
        <v>1258</v>
      </c>
      <c r="B602" s="211">
        <v>17</v>
      </c>
      <c r="C602" s="211">
        <v>1</v>
      </c>
      <c r="E602" s="59" t="s">
        <v>1257</v>
      </c>
      <c r="F602" s="211">
        <v>20180411</v>
      </c>
      <c r="G602" s="211" t="s">
        <v>576</v>
      </c>
      <c r="H602" s="89">
        <v>2.1785000000000001</v>
      </c>
      <c r="I602" s="89">
        <v>2.1956000000000002</v>
      </c>
      <c r="J602" s="89">
        <v>2.1812</v>
      </c>
      <c r="K602" s="89">
        <v>2.1846999999999999</v>
      </c>
      <c r="L602" s="89">
        <v>14.529400000000001</v>
      </c>
      <c r="M602" s="89">
        <v>14.530099999999999</v>
      </c>
      <c r="N602" s="185">
        <f t="shared" si="36"/>
        <v>1.7100000000000115E-2</v>
      </c>
      <c r="O602" s="185">
        <f t="shared" si="37"/>
        <v>2.6999999999999247E-3</v>
      </c>
      <c r="P602" s="185">
        <f t="shared" si="38"/>
        <v>6.1999999999997613E-3</v>
      </c>
      <c r="Q602" s="185">
        <f t="shared" si="39"/>
        <v>6.9999999999836859E-4</v>
      </c>
      <c r="R602" s="185">
        <v>7.2960000000000006E-4</v>
      </c>
      <c r="S602" s="185" t="s">
        <v>1257</v>
      </c>
      <c r="T602" s="185"/>
    </row>
    <row r="603" spans="1:20" x14ac:dyDescent="0.25">
      <c r="A603" s="189" t="s">
        <v>1258</v>
      </c>
      <c r="B603" s="211">
        <v>15</v>
      </c>
      <c r="C603" s="211">
        <v>1</v>
      </c>
      <c r="E603" s="211" t="s">
        <v>1265</v>
      </c>
      <c r="F603" s="211">
        <v>20180412</v>
      </c>
      <c r="G603" s="211" t="s">
        <v>575</v>
      </c>
      <c r="H603" s="185">
        <v>2.1648999999999998</v>
      </c>
      <c r="I603" s="185">
        <v>2.1856</v>
      </c>
      <c r="J603" s="185">
        <v>2.1686999999999999</v>
      </c>
      <c r="K603" s="89">
        <v>2.1724000000000001</v>
      </c>
      <c r="L603" s="89">
        <v>15.1052</v>
      </c>
      <c r="M603" s="89">
        <v>15.1066</v>
      </c>
      <c r="N603" s="185">
        <f t="shared" si="36"/>
        <v>2.0700000000000163E-2</v>
      </c>
      <c r="O603" s="185">
        <f t="shared" si="37"/>
        <v>3.8000000000000256E-3</v>
      </c>
      <c r="P603" s="185">
        <f t="shared" si="38"/>
        <v>7.5000000000002842E-3</v>
      </c>
      <c r="Q603" s="185">
        <f t="shared" si="39"/>
        <v>1.4000000000002899E-3</v>
      </c>
      <c r="T603" s="185"/>
    </row>
    <row r="604" spans="1:20" x14ac:dyDescent="0.25">
      <c r="A604" s="189" t="s">
        <v>1258</v>
      </c>
      <c r="B604" s="211">
        <v>16</v>
      </c>
      <c r="C604" s="211">
        <v>1</v>
      </c>
      <c r="D604" s="211" t="s">
        <v>1593</v>
      </c>
      <c r="E604" s="59" t="s">
        <v>1266</v>
      </c>
      <c r="F604" s="59">
        <v>20180412</v>
      </c>
      <c r="G604" s="59" t="s">
        <v>575</v>
      </c>
      <c r="H604" s="89">
        <v>2.0331999999999999</v>
      </c>
      <c r="I604" s="89">
        <v>2.0488</v>
      </c>
      <c r="J604" s="89">
        <v>2.0358000000000001</v>
      </c>
      <c r="K604" s="89">
        <v>2.0388000000000002</v>
      </c>
      <c r="L604" s="89">
        <v>15.3</v>
      </c>
      <c r="M604" s="89">
        <v>15.2996</v>
      </c>
      <c r="N604" s="185">
        <f t="shared" si="36"/>
        <v>1.5600000000000058E-2</v>
      </c>
      <c r="O604" s="185">
        <f t="shared" si="37"/>
        <v>2.6000000000001577E-3</v>
      </c>
      <c r="P604" s="185">
        <f t="shared" si="38"/>
        <v>5.6000000000002714E-3</v>
      </c>
      <c r="Q604" s="185">
        <f t="shared" si="39"/>
        <v>-4.0000000000084412E-4</v>
      </c>
      <c r="R604" s="185">
        <v>7.3280000000000003E-4</v>
      </c>
      <c r="S604" s="185" t="s">
        <v>1266</v>
      </c>
      <c r="T604" s="185"/>
    </row>
    <row r="605" spans="1:20" x14ac:dyDescent="0.25">
      <c r="A605" s="189" t="s">
        <v>1258</v>
      </c>
      <c r="B605" s="211">
        <v>17</v>
      </c>
      <c r="C605" s="211">
        <v>1</v>
      </c>
      <c r="D605" s="211" t="s">
        <v>1593</v>
      </c>
      <c r="E605" s="59" t="s">
        <v>1290</v>
      </c>
      <c r="F605" s="59">
        <v>20180412</v>
      </c>
      <c r="G605" s="59" t="s">
        <v>575</v>
      </c>
      <c r="H605" s="89">
        <v>2.3530000000000002</v>
      </c>
      <c r="I605" s="89">
        <v>2.3797000000000001</v>
      </c>
      <c r="J605" s="89">
        <v>2.3578000000000001</v>
      </c>
      <c r="K605" s="89">
        <v>2.3599000000000001</v>
      </c>
      <c r="L605" s="89">
        <v>14.793100000000001</v>
      </c>
      <c r="M605" s="89">
        <v>14.7949</v>
      </c>
      <c r="N605" s="185">
        <f t="shared" si="36"/>
        <v>2.6699999999999946E-2</v>
      </c>
      <c r="O605" s="185">
        <f t="shared" si="37"/>
        <v>4.7999999999999154E-3</v>
      </c>
      <c r="P605" s="185">
        <f t="shared" si="38"/>
        <v>6.8999999999999062E-3</v>
      </c>
      <c r="Q605" s="185">
        <f t="shared" si="39"/>
        <v>1.7999999999993577E-3</v>
      </c>
      <c r="T605" s="185"/>
    </row>
    <row r="606" spans="1:20" x14ac:dyDescent="0.25">
      <c r="A606" s="189" t="s">
        <v>1381</v>
      </c>
      <c r="B606" s="211">
        <v>29</v>
      </c>
      <c r="C606" s="211">
        <v>1</v>
      </c>
      <c r="D606" s="211" t="s">
        <v>1593</v>
      </c>
      <c r="E606" s="59" t="s">
        <v>1402</v>
      </c>
      <c r="F606" s="59">
        <v>20180506</v>
      </c>
      <c r="G606" s="59" t="s">
        <v>219</v>
      </c>
      <c r="H606" s="89">
        <v>1.9374</v>
      </c>
      <c r="I606" s="89">
        <v>1.9985999999999999</v>
      </c>
      <c r="J606" s="89">
        <v>1.95</v>
      </c>
      <c r="K606" s="89">
        <v>1.9517</v>
      </c>
      <c r="L606" s="89">
        <v>14.306800000000001</v>
      </c>
      <c r="M606" s="89">
        <v>14.309799999999999</v>
      </c>
      <c r="N606" s="185">
        <f t="shared" si="36"/>
        <v>6.1199999999999921E-2</v>
      </c>
      <c r="O606" s="185">
        <f t="shared" si="37"/>
        <v>1.2599999999999945E-2</v>
      </c>
      <c r="P606" s="185">
        <f t="shared" si="38"/>
        <v>1.4299999999999979E-2</v>
      </c>
      <c r="Q606" s="185">
        <f t="shared" si="39"/>
        <v>2.9999999999983373E-3</v>
      </c>
      <c r="R606" s="185">
        <v>8.4080000000000005E-4</v>
      </c>
      <c r="S606" s="185" t="s">
        <v>1402</v>
      </c>
      <c r="T606" s="185"/>
    </row>
    <row r="607" spans="1:20" x14ac:dyDescent="0.25">
      <c r="A607" s="189" t="s">
        <v>1381</v>
      </c>
      <c r="B607" s="211">
        <v>29</v>
      </c>
      <c r="C607" s="211">
        <v>1</v>
      </c>
      <c r="D607" s="211" t="s">
        <v>1593</v>
      </c>
      <c r="E607" s="211" t="s">
        <v>1403</v>
      </c>
      <c r="F607" s="211">
        <v>20180506</v>
      </c>
      <c r="G607" s="211" t="s">
        <v>219</v>
      </c>
      <c r="H607" s="185">
        <v>2.0226999999999999</v>
      </c>
      <c r="I607" s="185">
        <v>2.0781999999999998</v>
      </c>
      <c r="J607" s="185">
        <v>2.0326</v>
      </c>
      <c r="K607" s="89">
        <v>2.0352000000000001</v>
      </c>
      <c r="L607" s="89">
        <v>14.521699999999999</v>
      </c>
      <c r="M607" s="89">
        <v>14.5242</v>
      </c>
      <c r="N607" s="185">
        <f t="shared" si="36"/>
        <v>5.5499999999999883E-2</v>
      </c>
      <c r="O607" s="185">
        <f t="shared" si="37"/>
        <v>9.9000000000000199E-3</v>
      </c>
      <c r="P607" s="185">
        <f t="shared" si="38"/>
        <v>1.2500000000000178E-2</v>
      </c>
      <c r="Q607" s="185">
        <f t="shared" si="39"/>
        <v>2.500000000001279E-3</v>
      </c>
      <c r="R607" s="185">
        <v>7.848000000000001E-4</v>
      </c>
      <c r="S607" s="185" t="s">
        <v>1403</v>
      </c>
      <c r="T607" s="185"/>
    </row>
    <row r="608" spans="1:20" x14ac:dyDescent="0.25">
      <c r="A608" s="152" t="s">
        <v>1381</v>
      </c>
      <c r="B608" s="184">
        <v>29</v>
      </c>
      <c r="C608" s="211">
        <v>1</v>
      </c>
      <c r="E608" s="211" t="s">
        <v>1404</v>
      </c>
      <c r="F608" s="211">
        <v>20180506</v>
      </c>
      <c r="G608" s="211" t="s">
        <v>219</v>
      </c>
      <c r="H608" s="185">
        <v>2.0013999999999998</v>
      </c>
      <c r="I608" s="185">
        <v>2.0402</v>
      </c>
      <c r="J608" s="185">
        <v>2.0076000000000001</v>
      </c>
      <c r="K608" s="89">
        <v>2.0114999999999998</v>
      </c>
      <c r="L608" s="89">
        <v>13.937200000000001</v>
      </c>
      <c r="M608" s="89">
        <v>13.9376</v>
      </c>
      <c r="N608" s="185">
        <f t="shared" si="36"/>
        <v>3.8800000000000168E-2</v>
      </c>
      <c r="O608" s="185">
        <f t="shared" si="37"/>
        <v>6.2000000000002053E-3</v>
      </c>
      <c r="P608" s="185">
        <f t="shared" si="38"/>
        <v>1.0099999999999998E-2</v>
      </c>
      <c r="Q608" s="185">
        <f t="shared" si="39"/>
        <v>3.9999999999906777E-4</v>
      </c>
      <c r="R608" s="185">
        <v>7.2880000000000004E-4</v>
      </c>
      <c r="S608" s="185" t="s">
        <v>1404</v>
      </c>
      <c r="T608" s="185"/>
    </row>
    <row r="609" spans="1:20" x14ac:dyDescent="0.25">
      <c r="A609" s="189" t="s">
        <v>1381</v>
      </c>
      <c r="B609" s="211">
        <v>29</v>
      </c>
      <c r="C609" s="211">
        <v>1</v>
      </c>
      <c r="D609" s="211" t="s">
        <v>1593</v>
      </c>
      <c r="E609" s="211" t="s">
        <v>1405</v>
      </c>
      <c r="F609" s="211">
        <v>20180506</v>
      </c>
      <c r="G609" s="211" t="s">
        <v>142</v>
      </c>
      <c r="H609" s="89">
        <v>2.0463</v>
      </c>
      <c r="I609" s="89">
        <v>2.1012</v>
      </c>
      <c r="J609" s="89">
        <v>2.0571000000000002</v>
      </c>
      <c r="K609" s="89">
        <v>2.0592999999999999</v>
      </c>
      <c r="L609" s="89">
        <v>15.3506</v>
      </c>
      <c r="M609" s="89">
        <v>15.3521</v>
      </c>
      <c r="N609" s="185">
        <f t="shared" si="36"/>
        <v>5.4899999999999949E-2</v>
      </c>
      <c r="O609" s="185">
        <f t="shared" si="37"/>
        <v>1.0800000000000143E-2</v>
      </c>
      <c r="P609" s="185">
        <f t="shared" si="38"/>
        <v>1.2999999999999901E-2</v>
      </c>
      <c r="Q609" s="185">
        <f t="shared" si="39"/>
        <v>1.5000000000000568E-3</v>
      </c>
      <c r="R609" s="185">
        <v>8.0679999999999988E-4</v>
      </c>
      <c r="S609" s="185" t="s">
        <v>1405</v>
      </c>
      <c r="T609" s="185"/>
    </row>
    <row r="610" spans="1:20" x14ac:dyDescent="0.25">
      <c r="A610" s="189" t="s">
        <v>1381</v>
      </c>
      <c r="B610" s="211">
        <v>29</v>
      </c>
      <c r="C610" s="211">
        <v>1</v>
      </c>
      <c r="D610" s="211" t="s">
        <v>1593</v>
      </c>
      <c r="E610" s="211" t="s">
        <v>1406</v>
      </c>
      <c r="F610" s="211">
        <v>20180506</v>
      </c>
      <c r="G610" s="211" t="s">
        <v>142</v>
      </c>
      <c r="H610" s="185">
        <v>1.9731000000000001</v>
      </c>
      <c r="I610" s="185">
        <v>2.0272999999999999</v>
      </c>
      <c r="J610" s="185">
        <v>1.9831000000000001</v>
      </c>
      <c r="K610" s="89">
        <v>1.9857</v>
      </c>
      <c r="L610" s="89">
        <v>15.343500000000001</v>
      </c>
      <c r="M610" s="89">
        <v>15.343500000000001</v>
      </c>
      <c r="N610" s="185">
        <f t="shared" si="36"/>
        <v>5.4199999999999804E-2</v>
      </c>
      <c r="O610" s="185">
        <f t="shared" si="37"/>
        <v>1.0000000000000009E-2</v>
      </c>
      <c r="P610" s="185">
        <f t="shared" si="38"/>
        <v>1.2599999999999945E-2</v>
      </c>
      <c r="Q610" s="185">
        <f t="shared" si="39"/>
        <v>0</v>
      </c>
      <c r="R610" s="185">
        <v>8.0959999999999995E-4</v>
      </c>
      <c r="S610" s="185" t="s">
        <v>1406</v>
      </c>
      <c r="T610" s="185"/>
    </row>
    <row r="611" spans="1:20" x14ac:dyDescent="0.25">
      <c r="A611" s="189" t="s">
        <v>1381</v>
      </c>
      <c r="B611" s="211">
        <v>29</v>
      </c>
      <c r="C611" s="211">
        <v>1</v>
      </c>
      <c r="E611" s="211" t="s">
        <v>1407</v>
      </c>
      <c r="F611" s="211">
        <v>20180506</v>
      </c>
      <c r="G611" s="211" t="s">
        <v>142</v>
      </c>
      <c r="H611" s="89">
        <v>2.0758999999999999</v>
      </c>
      <c r="I611" s="89">
        <v>2.1288</v>
      </c>
      <c r="J611" s="89">
        <v>2.0855999999999999</v>
      </c>
      <c r="K611" s="89">
        <v>2.0884999999999998</v>
      </c>
      <c r="L611" s="89">
        <v>15.074</v>
      </c>
      <c r="M611" s="89">
        <v>15.075200000000001</v>
      </c>
      <c r="N611" s="185">
        <f t="shared" si="36"/>
        <v>5.2900000000000169E-2</v>
      </c>
      <c r="O611" s="185">
        <f t="shared" si="37"/>
        <v>9.7000000000000419E-3</v>
      </c>
      <c r="P611" s="185">
        <f t="shared" si="38"/>
        <v>1.2599999999999945E-2</v>
      </c>
      <c r="Q611" s="185">
        <f t="shared" si="39"/>
        <v>1.200000000000756E-3</v>
      </c>
      <c r="R611" s="185">
        <v>8.0560000000000007E-4</v>
      </c>
      <c r="S611" s="185" t="s">
        <v>1407</v>
      </c>
      <c r="T611" s="185"/>
    </row>
    <row r="612" spans="1:20" x14ac:dyDescent="0.25">
      <c r="A612" s="189" t="s">
        <v>1381</v>
      </c>
      <c r="B612" s="211">
        <v>29</v>
      </c>
      <c r="C612" s="211">
        <v>1</v>
      </c>
      <c r="E612" s="211" t="s">
        <v>1408</v>
      </c>
      <c r="F612" s="211">
        <v>20180506</v>
      </c>
      <c r="G612" s="211" t="s">
        <v>142</v>
      </c>
      <c r="H612" s="185">
        <v>2.1160000000000001</v>
      </c>
      <c r="I612" s="185">
        <v>2.1714000000000002</v>
      </c>
      <c r="J612" s="185">
        <v>2.1259000000000001</v>
      </c>
      <c r="K612" s="185">
        <v>2.1282000000000001</v>
      </c>
      <c r="L612" s="89">
        <v>15.446199999999999</v>
      </c>
      <c r="M612" s="89">
        <v>15.446999999999999</v>
      </c>
      <c r="N612" s="185">
        <f t="shared" si="36"/>
        <v>5.5400000000000116E-2</v>
      </c>
      <c r="O612" s="185">
        <f t="shared" si="37"/>
        <v>9.9000000000000199E-3</v>
      </c>
      <c r="P612" s="185">
        <f t="shared" si="38"/>
        <v>1.2199999999999989E-2</v>
      </c>
      <c r="Q612" s="185">
        <f t="shared" si="39"/>
        <v>7.9999999999991189E-4</v>
      </c>
      <c r="R612" s="185">
        <v>8.3320000000000009E-4</v>
      </c>
      <c r="S612" s="185" t="s">
        <v>1408</v>
      </c>
      <c r="T612" s="185"/>
    </row>
    <row r="613" spans="1:20" x14ac:dyDescent="0.25">
      <c r="A613" s="189" t="s">
        <v>1381</v>
      </c>
      <c r="B613" s="211">
        <v>29</v>
      </c>
      <c r="C613" s="211">
        <v>1</v>
      </c>
      <c r="E613" s="211" t="s">
        <v>1409</v>
      </c>
      <c r="F613" s="211">
        <v>20180506</v>
      </c>
      <c r="G613" s="211" t="s">
        <v>142</v>
      </c>
      <c r="H613" s="185">
        <v>2.0541999999999998</v>
      </c>
      <c r="I613" s="185">
        <v>2.1023000000000001</v>
      </c>
      <c r="J613" s="185">
        <v>2.0630000000000002</v>
      </c>
      <c r="K613" s="89">
        <v>2.0659000000000001</v>
      </c>
      <c r="L613" s="89">
        <v>14.3725</v>
      </c>
      <c r="M613" s="89">
        <v>14.3757</v>
      </c>
      <c r="N613" s="185">
        <f t="shared" si="36"/>
        <v>4.8100000000000254E-2</v>
      </c>
      <c r="O613" s="185">
        <f t="shared" si="37"/>
        <v>8.8000000000003631E-3</v>
      </c>
      <c r="P613" s="185">
        <f t="shared" si="38"/>
        <v>1.1700000000000266E-2</v>
      </c>
      <c r="Q613" s="185">
        <f t="shared" si="39"/>
        <v>3.1999999999996476E-3</v>
      </c>
      <c r="R613" s="185">
        <v>7.9000000000000012E-4</v>
      </c>
      <c r="S613" s="185" t="s">
        <v>1409</v>
      </c>
      <c r="T613" s="185"/>
    </row>
    <row r="614" spans="1:20" x14ac:dyDescent="0.25">
      <c r="A614" s="189" t="s">
        <v>1464</v>
      </c>
      <c r="B614" s="211">
        <v>29</v>
      </c>
      <c r="C614" s="211">
        <v>1</v>
      </c>
      <c r="D614" s="211" t="s">
        <v>1593</v>
      </c>
      <c r="E614" s="211" t="s">
        <v>1465</v>
      </c>
      <c r="F614" s="211">
        <v>20180519</v>
      </c>
      <c r="G614" s="211" t="s">
        <v>576</v>
      </c>
      <c r="H614" s="185">
        <v>2.2006999999999999</v>
      </c>
      <c r="I614" s="185">
        <v>2.2179000000000002</v>
      </c>
      <c r="J614" s="185">
        <v>2.2038000000000002</v>
      </c>
      <c r="K614" s="89">
        <v>2.2075</v>
      </c>
      <c r="L614" s="89">
        <v>15.4087</v>
      </c>
      <c r="M614" s="89">
        <v>15.4085</v>
      </c>
      <c r="N614" s="185">
        <f t="shared" si="36"/>
        <v>1.7200000000000326E-2</v>
      </c>
      <c r="O614" s="185">
        <f t="shared" si="37"/>
        <v>3.1000000000003247E-3</v>
      </c>
      <c r="P614" s="185">
        <f t="shared" si="38"/>
        <v>6.8000000000001393E-3</v>
      </c>
      <c r="Q614" s="185">
        <f t="shared" si="39"/>
        <v>-1.9999999999953388E-4</v>
      </c>
      <c r="R614" s="185">
        <v>7.2599999999999997E-4</v>
      </c>
      <c r="S614" s="185" t="s">
        <v>1465</v>
      </c>
      <c r="T614" s="185"/>
    </row>
    <row r="615" spans="1:20" x14ac:dyDescent="0.25">
      <c r="A615" s="189" t="s">
        <v>1464</v>
      </c>
      <c r="B615" s="211">
        <v>29</v>
      </c>
      <c r="C615" s="211">
        <v>1</v>
      </c>
      <c r="D615" s="211" t="s">
        <v>1593</v>
      </c>
      <c r="E615" s="211" t="s">
        <v>1466</v>
      </c>
      <c r="F615" s="211">
        <v>20180519</v>
      </c>
      <c r="G615" s="211" t="s">
        <v>576</v>
      </c>
      <c r="H615" s="185">
        <v>2.1343999999999999</v>
      </c>
      <c r="I615" s="185">
        <v>2.1543000000000001</v>
      </c>
      <c r="J615" s="185">
        <v>2.1381999999999999</v>
      </c>
      <c r="K615" s="185">
        <v>2.1414</v>
      </c>
      <c r="L615" s="89">
        <v>15.3385</v>
      </c>
      <c r="M615" s="89">
        <v>15.337300000000001</v>
      </c>
      <c r="N615" s="185">
        <f t="shared" si="36"/>
        <v>1.9900000000000251E-2</v>
      </c>
      <c r="O615" s="185">
        <f t="shared" si="37"/>
        <v>3.8000000000000256E-3</v>
      </c>
      <c r="P615" s="185">
        <f t="shared" si="38"/>
        <v>7.0000000000001172E-3</v>
      </c>
      <c r="Q615" s="185">
        <f t="shared" si="39"/>
        <v>-1.1999999999989797E-3</v>
      </c>
      <c r="R615" s="185">
        <v>7.3640000000000012E-4</v>
      </c>
      <c r="S615" s="185" t="s">
        <v>1466</v>
      </c>
      <c r="T615" s="185"/>
    </row>
    <row r="616" spans="1:20" x14ac:dyDescent="0.25">
      <c r="A616" s="189" t="s">
        <v>1464</v>
      </c>
      <c r="B616" s="211">
        <v>29</v>
      </c>
      <c r="C616" s="211">
        <v>1</v>
      </c>
      <c r="E616" s="211" t="s">
        <v>1467</v>
      </c>
      <c r="F616" s="211">
        <v>20180519</v>
      </c>
      <c r="G616" s="211" t="s">
        <v>576</v>
      </c>
      <c r="H616" s="89">
        <v>2.1595</v>
      </c>
      <c r="I616" s="89">
        <v>2.1806000000000001</v>
      </c>
      <c r="J616" s="89">
        <v>2.1631999999999998</v>
      </c>
      <c r="K616" s="89">
        <v>2.1674000000000002</v>
      </c>
      <c r="L616" s="89">
        <v>14.228</v>
      </c>
      <c r="M616" s="89">
        <v>14.2293</v>
      </c>
      <c r="N616" s="185">
        <f t="shared" si="36"/>
        <v>2.1100000000000119E-2</v>
      </c>
      <c r="O616" s="185">
        <f t="shared" si="37"/>
        <v>3.6999999999998145E-3</v>
      </c>
      <c r="P616" s="185">
        <f t="shared" si="38"/>
        <v>7.9000000000002402E-3</v>
      </c>
      <c r="Q616" s="185">
        <f t="shared" si="39"/>
        <v>1.300000000000523E-3</v>
      </c>
      <c r="T616" s="185"/>
    </row>
    <row r="617" spans="1:20" x14ac:dyDescent="0.25">
      <c r="A617" s="189" t="s">
        <v>1464</v>
      </c>
      <c r="B617" s="211">
        <v>29</v>
      </c>
      <c r="C617" s="211">
        <v>1</v>
      </c>
      <c r="E617" s="211" t="s">
        <v>1468</v>
      </c>
      <c r="F617" s="211">
        <v>20180520</v>
      </c>
      <c r="G617" s="211" t="s">
        <v>576</v>
      </c>
      <c r="H617" s="185">
        <v>2.2745000000000002</v>
      </c>
      <c r="I617" s="185">
        <v>2.2955000000000001</v>
      </c>
      <c r="J617" s="185">
        <v>2.2806000000000002</v>
      </c>
      <c r="K617" s="185">
        <v>2.282</v>
      </c>
      <c r="L617" s="89">
        <v>14.339600000000001</v>
      </c>
      <c r="M617" s="89">
        <v>14.341200000000001</v>
      </c>
      <c r="N617" s="185">
        <f t="shared" si="36"/>
        <v>2.0999999999999908E-2</v>
      </c>
      <c r="O617" s="185">
        <f t="shared" si="37"/>
        <v>6.0999999999999943E-3</v>
      </c>
      <c r="P617" s="185">
        <f t="shared" si="38"/>
        <v>7.4999999999998401E-3</v>
      </c>
      <c r="Q617" s="185">
        <f t="shared" si="39"/>
        <v>1.5999999999998238E-3</v>
      </c>
      <c r="R617" s="185">
        <v>7.3919999999999997E-4</v>
      </c>
      <c r="S617" s="185" t="s">
        <v>1468</v>
      </c>
      <c r="T617" s="185"/>
    </row>
    <row r="618" spans="1:20" x14ac:dyDescent="0.25">
      <c r="A618" s="189" t="s">
        <v>1464</v>
      </c>
      <c r="B618" s="211">
        <v>29</v>
      </c>
      <c r="C618" s="211">
        <v>1</v>
      </c>
      <c r="D618" s="211" t="s">
        <v>1593</v>
      </c>
      <c r="E618" s="211" t="s">
        <v>1469</v>
      </c>
      <c r="F618" s="211">
        <v>20180520</v>
      </c>
      <c r="G618" s="211" t="s">
        <v>575</v>
      </c>
      <c r="H618" s="89">
        <v>2.0204</v>
      </c>
      <c r="I618" s="89">
        <v>2.0432999999999999</v>
      </c>
      <c r="J618" s="89">
        <v>2.0249000000000001</v>
      </c>
      <c r="K618" s="89">
        <v>2.0284</v>
      </c>
      <c r="L618" s="89">
        <v>14.669700000000001</v>
      </c>
      <c r="M618" s="89">
        <v>14.670999999999999</v>
      </c>
      <c r="N618" s="185">
        <f t="shared" si="36"/>
        <v>2.289999999999992E-2</v>
      </c>
      <c r="O618" s="185">
        <f t="shared" si="37"/>
        <v>4.5000000000001705E-3</v>
      </c>
      <c r="P618" s="185">
        <f t="shared" si="38"/>
        <v>8.0000000000000071E-3</v>
      </c>
      <c r="Q618" s="185">
        <f t="shared" si="39"/>
        <v>1.2999999999987466E-3</v>
      </c>
      <c r="R618" s="185">
        <v>7.4239999999999994E-4</v>
      </c>
      <c r="S618" s="185" t="s">
        <v>1469</v>
      </c>
      <c r="T618" s="185"/>
    </row>
    <row r="619" spans="1:20" x14ac:dyDescent="0.25">
      <c r="A619" s="189" t="s">
        <v>1464</v>
      </c>
      <c r="B619" s="211">
        <v>29</v>
      </c>
      <c r="C619" s="211">
        <v>1</v>
      </c>
      <c r="D619" s="211" t="s">
        <v>1593</v>
      </c>
      <c r="E619" s="211" t="s">
        <v>1470</v>
      </c>
      <c r="F619" s="211">
        <v>20180520</v>
      </c>
      <c r="G619" s="211" t="s">
        <v>575</v>
      </c>
      <c r="H619" s="185">
        <v>2.1678000000000002</v>
      </c>
      <c r="I619" s="185">
        <v>2.1879</v>
      </c>
      <c r="J619" s="185">
        <v>2.1705999999999999</v>
      </c>
      <c r="L619" s="89">
        <v>15.39</v>
      </c>
      <c r="M619" s="89">
        <v>15.389200000000001</v>
      </c>
      <c r="N619" s="185">
        <f t="shared" si="36"/>
        <v>2.0099999999999785E-2</v>
      </c>
      <c r="O619" s="185">
        <f t="shared" si="37"/>
        <v>2.7999999999996916E-3</v>
      </c>
      <c r="P619" s="185">
        <f t="shared" si="38"/>
        <v>-2.1678000000000002</v>
      </c>
      <c r="Q619" s="185">
        <f t="shared" si="39"/>
        <v>-7.9999999999991189E-4</v>
      </c>
      <c r="R619" s="185">
        <v>7.2840000000000003E-4</v>
      </c>
      <c r="S619" s="185" t="s">
        <v>1470</v>
      </c>
      <c r="T619" s="185"/>
    </row>
    <row r="620" spans="1:20" x14ac:dyDescent="0.25">
      <c r="A620" s="189" t="s">
        <v>1464</v>
      </c>
      <c r="B620" s="211">
        <v>29</v>
      </c>
      <c r="C620" s="211">
        <v>1</v>
      </c>
      <c r="E620" s="211" t="s">
        <v>1471</v>
      </c>
      <c r="F620" s="211">
        <v>20180520</v>
      </c>
      <c r="G620" s="211" t="s">
        <v>575</v>
      </c>
      <c r="H620" s="185">
        <v>2.2393999999999998</v>
      </c>
      <c r="I620" s="185">
        <v>2.2608999999999999</v>
      </c>
      <c r="J620" s="185">
        <v>2.2431000000000001</v>
      </c>
      <c r="K620" s="89">
        <v>2.2477999999999998</v>
      </c>
      <c r="L620" s="89">
        <v>15.2613</v>
      </c>
      <c r="M620" s="89">
        <v>15.2613</v>
      </c>
      <c r="N620" s="185">
        <f t="shared" si="36"/>
        <v>2.1500000000000075E-2</v>
      </c>
      <c r="O620" s="185">
        <f t="shared" si="37"/>
        <v>3.7000000000002586E-3</v>
      </c>
      <c r="P620" s="185">
        <f t="shared" si="38"/>
        <v>8.3999999999999631E-3</v>
      </c>
      <c r="Q620" s="185">
        <f t="shared" si="39"/>
        <v>0</v>
      </c>
      <c r="R620" s="185">
        <v>7.2960000000000006E-4</v>
      </c>
      <c r="S620" s="185" t="s">
        <v>1471</v>
      </c>
      <c r="T620" s="185"/>
    </row>
    <row r="621" spans="1:20" x14ac:dyDescent="0.25">
      <c r="A621" s="189" t="s">
        <v>1464</v>
      </c>
      <c r="B621" s="211">
        <v>29</v>
      </c>
      <c r="C621" s="211">
        <v>1</v>
      </c>
      <c r="E621" s="211" t="s">
        <v>1472</v>
      </c>
      <c r="F621" s="211">
        <v>20180520</v>
      </c>
      <c r="G621" s="211" t="s">
        <v>575</v>
      </c>
      <c r="H621" s="185">
        <v>2.1263999999999998</v>
      </c>
      <c r="I621" s="185">
        <v>2.1516000000000002</v>
      </c>
      <c r="J621" s="185">
        <v>2.1326000000000001</v>
      </c>
      <c r="K621" s="89">
        <v>2.1349</v>
      </c>
      <c r="L621" s="89">
        <v>15.031700000000001</v>
      </c>
      <c r="M621" s="89">
        <v>15.032500000000001</v>
      </c>
      <c r="N621" s="185">
        <f t="shared" si="36"/>
        <v>2.5200000000000333E-2</v>
      </c>
      <c r="O621" s="185">
        <f t="shared" si="37"/>
        <v>6.2000000000002053E-3</v>
      </c>
      <c r="P621" s="185">
        <f t="shared" si="38"/>
        <v>8.5000000000001741E-3</v>
      </c>
      <c r="Q621" s="185">
        <f t="shared" si="39"/>
        <v>7.9999999999991189E-4</v>
      </c>
      <c r="R621" s="185">
        <v>7.3839999999999995E-4</v>
      </c>
      <c r="S621" s="185" t="s">
        <v>1472</v>
      </c>
      <c r="T621" s="185"/>
    </row>
    <row r="622" spans="1:20" x14ac:dyDescent="0.25">
      <c r="A622" s="189"/>
      <c r="B622" s="211">
        <v>1</v>
      </c>
      <c r="C622" s="186"/>
      <c r="D622" s="186"/>
      <c r="E622" s="186" t="s">
        <v>1068</v>
      </c>
      <c r="F622" s="186"/>
      <c r="G622" s="186"/>
      <c r="H622" s="187">
        <v>2.0537999999999998</v>
      </c>
      <c r="I622" s="187">
        <v>2.0537999999999998</v>
      </c>
      <c r="J622" s="187">
        <v>2.0537999999999998</v>
      </c>
      <c r="K622" s="89">
        <v>2.0684</v>
      </c>
      <c r="L622" s="89">
        <v>15.465400000000001</v>
      </c>
      <c r="M622" s="89">
        <v>15.4641</v>
      </c>
      <c r="N622" s="185">
        <f t="shared" si="36"/>
        <v>0</v>
      </c>
      <c r="O622" s="185">
        <f t="shared" si="37"/>
        <v>0</v>
      </c>
      <c r="P622" s="185">
        <f t="shared" si="38"/>
        <v>1.4600000000000168E-2</v>
      </c>
      <c r="Q622" s="185">
        <f t="shared" si="39"/>
        <v>-1.300000000000523E-3</v>
      </c>
      <c r="T622" s="185"/>
    </row>
    <row r="623" spans="1:20" x14ac:dyDescent="0.25">
      <c r="A623" s="189"/>
      <c r="B623" s="211">
        <v>1</v>
      </c>
      <c r="C623" s="186"/>
      <c r="D623" s="186"/>
      <c r="E623" s="186" t="s">
        <v>1069</v>
      </c>
      <c r="F623" s="186"/>
      <c r="G623" s="186"/>
      <c r="H623" s="187">
        <v>2.0331999999999999</v>
      </c>
      <c r="I623" s="187">
        <v>2.0331999999999999</v>
      </c>
      <c r="J623" s="187">
        <v>2.0331999999999999</v>
      </c>
      <c r="K623" s="89">
        <v>2.0463</v>
      </c>
      <c r="L623" s="89">
        <v>15.523099999999999</v>
      </c>
      <c r="M623" s="89">
        <v>15.5219</v>
      </c>
      <c r="N623" s="185">
        <f t="shared" si="36"/>
        <v>0</v>
      </c>
      <c r="O623" s="185">
        <f t="shared" si="37"/>
        <v>0</v>
      </c>
      <c r="P623" s="185">
        <f t="shared" si="38"/>
        <v>1.3100000000000112E-2</v>
      </c>
      <c r="Q623" s="185">
        <f t="shared" si="39"/>
        <v>-1.1999999999989797E-3</v>
      </c>
      <c r="T623" s="185"/>
    </row>
    <row r="624" spans="1:20" x14ac:dyDescent="0.25">
      <c r="A624" s="189"/>
      <c r="B624" s="211">
        <v>1</v>
      </c>
      <c r="C624" s="186"/>
      <c r="D624" s="186"/>
      <c r="E624" s="186" t="s">
        <v>1070</v>
      </c>
      <c r="F624" s="186"/>
      <c r="G624" s="186"/>
      <c r="H624" s="187">
        <v>1.9657</v>
      </c>
      <c r="I624" s="187">
        <v>1.9657</v>
      </c>
      <c r="J624" s="187">
        <v>1.9657</v>
      </c>
      <c r="K624" s="185">
        <v>1.978</v>
      </c>
      <c r="L624" s="89">
        <v>15.818</v>
      </c>
      <c r="M624" s="89">
        <v>15.816599999999999</v>
      </c>
      <c r="N624" s="185">
        <f t="shared" si="36"/>
        <v>0</v>
      </c>
      <c r="O624" s="185">
        <f t="shared" si="37"/>
        <v>0</v>
      </c>
      <c r="P624" s="185">
        <f t="shared" si="38"/>
        <v>1.2299999999999978E-2</v>
      </c>
      <c r="Q624" s="185">
        <f t="shared" si="39"/>
        <v>-1.4000000000002899E-3</v>
      </c>
      <c r="T624" s="185"/>
    </row>
    <row r="625" spans="1:20" x14ac:dyDescent="0.25">
      <c r="A625" s="189"/>
      <c r="B625" s="211">
        <v>2</v>
      </c>
      <c r="C625" s="186"/>
      <c r="D625" s="186"/>
      <c r="E625" s="186" t="s">
        <v>1112</v>
      </c>
      <c r="F625" s="186"/>
      <c r="G625" s="186"/>
      <c r="H625" s="187"/>
      <c r="I625" s="187"/>
      <c r="J625" s="187"/>
      <c r="L625" s="89">
        <v>14.827299999999999</v>
      </c>
      <c r="M625" s="89">
        <v>14.826599999999999</v>
      </c>
      <c r="N625" s="185">
        <f t="shared" si="36"/>
        <v>0</v>
      </c>
      <c r="O625" s="185">
        <f t="shared" si="37"/>
        <v>0</v>
      </c>
      <c r="P625" s="185">
        <f t="shared" si="38"/>
        <v>0</v>
      </c>
      <c r="Q625" s="185">
        <f t="shared" si="39"/>
        <v>-7.0000000000014495E-4</v>
      </c>
      <c r="T625" s="185"/>
    </row>
    <row r="626" spans="1:20" x14ac:dyDescent="0.25">
      <c r="A626" s="189"/>
      <c r="B626" s="211">
        <v>2</v>
      </c>
      <c r="C626" s="211"/>
      <c r="E626" s="211" t="s">
        <v>1066</v>
      </c>
      <c r="F626" s="211"/>
      <c r="G626" s="211"/>
      <c r="H626" s="185">
        <v>1.9553</v>
      </c>
      <c r="I626" s="185">
        <v>1.9553</v>
      </c>
      <c r="J626" s="185">
        <v>1.9553</v>
      </c>
      <c r="K626" s="89">
        <v>1.9589000000000001</v>
      </c>
      <c r="L626" s="89">
        <v>14.2897</v>
      </c>
      <c r="M626" s="89">
        <v>14.2896</v>
      </c>
      <c r="N626" s="185">
        <f t="shared" si="36"/>
        <v>0</v>
      </c>
      <c r="O626" s="185">
        <f t="shared" si="37"/>
        <v>0</v>
      </c>
      <c r="P626" s="185">
        <f t="shared" si="38"/>
        <v>3.6000000000000476E-3</v>
      </c>
      <c r="Q626" s="185">
        <f t="shared" si="39"/>
        <v>-9.9999999999766942E-5</v>
      </c>
      <c r="R626" s="185">
        <v>4.1999999999999996E-4</v>
      </c>
      <c r="S626" s="185" t="s">
        <v>1066</v>
      </c>
      <c r="T626" s="185"/>
    </row>
    <row r="627" spans="1:20" x14ac:dyDescent="0.25">
      <c r="A627" s="189"/>
      <c r="B627" s="211">
        <v>2</v>
      </c>
      <c r="C627" s="211"/>
      <c r="E627" s="211" t="s">
        <v>1067</v>
      </c>
      <c r="F627" s="211"/>
      <c r="G627" s="211"/>
      <c r="H627" s="185">
        <v>1.9598</v>
      </c>
      <c r="I627" s="185">
        <v>1.9598</v>
      </c>
      <c r="J627" s="185">
        <v>1.9598</v>
      </c>
      <c r="K627" s="89">
        <v>1.9638</v>
      </c>
      <c r="L627" s="89">
        <v>15.461499999999999</v>
      </c>
      <c r="M627" s="89">
        <v>15.462</v>
      </c>
      <c r="N627" s="185">
        <f t="shared" si="36"/>
        <v>0</v>
      </c>
      <c r="O627" s="185">
        <f t="shared" si="37"/>
        <v>0</v>
      </c>
      <c r="P627" s="185">
        <f t="shared" si="38"/>
        <v>4.0000000000000036E-3</v>
      </c>
      <c r="Q627" s="185">
        <f t="shared" si="39"/>
        <v>5.0000000000061107E-4</v>
      </c>
      <c r="T627" s="185"/>
    </row>
    <row r="628" spans="1:20" x14ac:dyDescent="0.25">
      <c r="A628" s="189"/>
      <c r="B628" s="211">
        <v>3</v>
      </c>
      <c r="C628" s="211"/>
      <c r="E628" s="59" t="s">
        <v>1118</v>
      </c>
      <c r="F628" s="211"/>
      <c r="G628" s="211"/>
      <c r="H628" s="89">
        <v>2.0004</v>
      </c>
      <c r="I628" s="89">
        <v>2.0004</v>
      </c>
      <c r="J628" s="89">
        <v>2.0004</v>
      </c>
      <c r="K628" s="89">
        <v>2.0224000000000002</v>
      </c>
      <c r="L628" s="89">
        <v>14.655900000000001</v>
      </c>
      <c r="M628" s="89">
        <v>14.6562</v>
      </c>
      <c r="N628" s="185">
        <f t="shared" si="36"/>
        <v>0</v>
      </c>
      <c r="O628" s="185">
        <f t="shared" si="37"/>
        <v>0</v>
      </c>
      <c r="P628" s="185">
        <f t="shared" si="38"/>
        <v>2.2000000000000242E-2</v>
      </c>
      <c r="Q628" s="185">
        <f t="shared" si="39"/>
        <v>2.9999999999930083E-4</v>
      </c>
      <c r="R628" s="185">
        <v>9.2840000000000002E-4</v>
      </c>
      <c r="S628" s="185" t="s">
        <v>1118</v>
      </c>
      <c r="T628" s="185"/>
    </row>
    <row r="629" spans="1:20" x14ac:dyDescent="0.25">
      <c r="A629" s="190"/>
      <c r="B629" s="186">
        <v>3</v>
      </c>
      <c r="C629" s="186"/>
      <c r="D629" s="186"/>
      <c r="E629" s="186" t="s">
        <v>1119</v>
      </c>
      <c r="F629" s="186"/>
      <c r="G629" s="186"/>
      <c r="H629" s="187">
        <v>2.121</v>
      </c>
      <c r="I629" s="187">
        <v>2.121</v>
      </c>
      <c r="J629" s="187">
        <v>2.121</v>
      </c>
      <c r="K629" s="89">
        <v>2.1429</v>
      </c>
      <c r="L629" s="89">
        <v>15.4855</v>
      </c>
      <c r="M629" s="89">
        <v>15.4901</v>
      </c>
      <c r="N629" s="185">
        <f t="shared" si="36"/>
        <v>0</v>
      </c>
      <c r="O629" s="185">
        <f t="shared" si="37"/>
        <v>0</v>
      </c>
      <c r="P629" s="185">
        <f t="shared" si="38"/>
        <v>2.1900000000000031E-2</v>
      </c>
      <c r="Q629" s="185">
        <f t="shared" si="39"/>
        <v>4.5999999999999375E-3</v>
      </c>
      <c r="R629" s="185">
        <v>4.1960000000000001E-4</v>
      </c>
      <c r="S629" s="185" t="s">
        <v>1119</v>
      </c>
      <c r="T629" s="185"/>
    </row>
    <row r="630" spans="1:20" x14ac:dyDescent="0.25">
      <c r="A630" s="190"/>
      <c r="B630" s="186">
        <v>3</v>
      </c>
      <c r="C630" s="186"/>
      <c r="D630" s="186"/>
      <c r="E630" s="186" t="s">
        <v>1120</v>
      </c>
      <c r="F630" s="186"/>
      <c r="G630" s="186"/>
      <c r="H630" s="187">
        <v>2.3871000000000002</v>
      </c>
      <c r="I630" s="187">
        <v>2.3871000000000002</v>
      </c>
      <c r="J630" s="187">
        <v>2.3871000000000002</v>
      </c>
      <c r="K630" s="89">
        <v>2.4100999999999999</v>
      </c>
      <c r="L630" s="89">
        <v>15.4656</v>
      </c>
      <c r="M630" s="89">
        <v>15.4711</v>
      </c>
      <c r="N630" s="185">
        <f t="shared" si="36"/>
        <v>0</v>
      </c>
      <c r="O630" s="185">
        <f t="shared" si="37"/>
        <v>0</v>
      </c>
      <c r="P630" s="185">
        <f t="shared" si="38"/>
        <v>2.2999999999999687E-2</v>
      </c>
      <c r="Q630" s="185">
        <f t="shared" si="39"/>
        <v>5.4999999999996163E-3</v>
      </c>
      <c r="R630" s="185">
        <v>9.3000000000000005E-4</v>
      </c>
      <c r="S630" s="185" t="s">
        <v>1120</v>
      </c>
      <c r="T630" s="185"/>
    </row>
    <row r="631" spans="1:20" x14ac:dyDescent="0.25">
      <c r="A631" s="189"/>
      <c r="B631" s="186">
        <v>4</v>
      </c>
      <c r="C631" s="186"/>
      <c r="D631" s="186"/>
      <c r="E631" s="211" t="s">
        <v>1165</v>
      </c>
      <c r="F631" s="186"/>
      <c r="G631" s="186"/>
      <c r="H631" s="89">
        <v>2.1926000000000001</v>
      </c>
      <c r="I631" s="89">
        <v>2.1926000000000001</v>
      </c>
      <c r="J631" s="89">
        <v>2.1926000000000001</v>
      </c>
      <c r="K631" s="89">
        <v>2.0133000000000001</v>
      </c>
      <c r="L631" s="89">
        <v>15.644600000000001</v>
      </c>
      <c r="M631" s="89">
        <v>15.6563</v>
      </c>
      <c r="N631" s="185">
        <f t="shared" si="36"/>
        <v>0</v>
      </c>
      <c r="O631" s="185">
        <f t="shared" si="37"/>
        <v>0</v>
      </c>
      <c r="P631" s="185">
        <f t="shared" si="38"/>
        <v>-0.17930000000000001</v>
      </c>
      <c r="Q631" s="185">
        <f t="shared" si="39"/>
        <v>1.1699999999999378E-2</v>
      </c>
      <c r="R631" s="185">
        <v>4.7199999999999993E-4</v>
      </c>
      <c r="S631" s="185" t="s">
        <v>1165</v>
      </c>
      <c r="T631" s="185"/>
    </row>
    <row r="632" spans="1:20" x14ac:dyDescent="0.25">
      <c r="A632" s="189"/>
      <c r="B632" s="186">
        <v>4</v>
      </c>
      <c r="C632" s="186"/>
      <c r="D632" s="186"/>
      <c r="E632" s="211" t="s">
        <v>1166</v>
      </c>
      <c r="F632" s="186"/>
      <c r="G632" s="186"/>
      <c r="H632" s="89">
        <v>2.04</v>
      </c>
      <c r="I632" s="89">
        <v>2.04</v>
      </c>
      <c r="J632" s="89">
        <v>2.04</v>
      </c>
      <c r="K632" s="89">
        <v>2.0623999999999998</v>
      </c>
      <c r="L632" s="89">
        <v>14.976699999999999</v>
      </c>
      <c r="M632" s="89">
        <v>14.991199999999999</v>
      </c>
      <c r="N632" s="185">
        <f t="shared" si="36"/>
        <v>0</v>
      </c>
      <c r="O632" s="185">
        <f t="shared" si="37"/>
        <v>0</v>
      </c>
      <c r="P632" s="185">
        <f t="shared" si="38"/>
        <v>2.2399999999999753E-2</v>
      </c>
      <c r="Q632" s="185">
        <f t="shared" si="39"/>
        <v>1.4499999999999957E-2</v>
      </c>
      <c r="R632" s="185">
        <v>4.7120000000000002E-4</v>
      </c>
      <c r="S632" s="185" t="s">
        <v>1166</v>
      </c>
      <c r="T632" s="185"/>
    </row>
    <row r="633" spans="1:20" x14ac:dyDescent="0.25">
      <c r="A633" s="189"/>
      <c r="B633" s="186">
        <v>4</v>
      </c>
      <c r="C633" s="186"/>
      <c r="D633" s="186"/>
      <c r="E633" s="211" t="s">
        <v>1167</v>
      </c>
      <c r="F633" s="186"/>
      <c r="G633" s="186"/>
      <c r="H633" s="89">
        <v>1.8667</v>
      </c>
      <c r="I633" s="89">
        <v>1.8667</v>
      </c>
      <c r="J633" s="89">
        <v>1.8667</v>
      </c>
      <c r="K633" s="89">
        <v>1.8893</v>
      </c>
      <c r="L633" s="89">
        <v>14.6785</v>
      </c>
      <c r="M633" s="89">
        <v>14.68</v>
      </c>
      <c r="N633" s="185">
        <f t="shared" si="36"/>
        <v>0</v>
      </c>
      <c r="O633" s="185">
        <f t="shared" si="37"/>
        <v>0</v>
      </c>
      <c r="P633" s="185">
        <f t="shared" si="38"/>
        <v>2.2599999999999953E-2</v>
      </c>
      <c r="Q633" s="185">
        <f t="shared" si="39"/>
        <v>1.5000000000000568E-3</v>
      </c>
      <c r="R633" s="185">
        <v>4.7360000000000007E-4</v>
      </c>
      <c r="S633" s="185" t="s">
        <v>1167</v>
      </c>
      <c r="T633" s="185"/>
    </row>
    <row r="634" spans="1:20" x14ac:dyDescent="0.25">
      <c r="A634" s="189"/>
      <c r="B634" s="211">
        <v>5</v>
      </c>
      <c r="C634" s="211"/>
      <c r="E634" s="211" t="s">
        <v>1202</v>
      </c>
      <c r="F634" s="211"/>
      <c r="G634" s="211"/>
      <c r="H634" s="185">
        <v>1.9858</v>
      </c>
      <c r="I634" s="185">
        <v>1.9858</v>
      </c>
      <c r="J634" s="185">
        <v>1.9858</v>
      </c>
      <c r="K634" s="89">
        <v>2.0074000000000001</v>
      </c>
      <c r="L634" s="89">
        <v>15.4848</v>
      </c>
      <c r="M634" s="89">
        <v>14.4884</v>
      </c>
      <c r="N634" s="185">
        <f t="shared" si="36"/>
        <v>0</v>
      </c>
      <c r="O634" s="185">
        <f t="shared" si="37"/>
        <v>0</v>
      </c>
      <c r="P634" s="185">
        <f t="shared" si="38"/>
        <v>2.1600000000000064E-2</v>
      </c>
      <c r="Q634" s="185">
        <f t="shared" si="39"/>
        <v>-0.99639999999999951</v>
      </c>
      <c r="R634" s="185">
        <v>4.7239999999999999E-4</v>
      </c>
      <c r="S634" s="185" t="s">
        <v>1202</v>
      </c>
      <c r="T634" s="185"/>
    </row>
    <row r="635" spans="1:20" x14ac:dyDescent="0.25">
      <c r="A635" s="189"/>
      <c r="B635" s="211">
        <v>5</v>
      </c>
      <c r="C635" s="211"/>
      <c r="E635" s="211" t="s">
        <v>1203</v>
      </c>
      <c r="F635" s="211"/>
      <c r="G635" s="211"/>
      <c r="H635" s="185">
        <v>1.8133999999999999</v>
      </c>
      <c r="I635" s="185">
        <v>1.8133999999999999</v>
      </c>
      <c r="J635" s="185">
        <v>1.8133999999999999</v>
      </c>
      <c r="K635" s="89">
        <v>1.8354999999999999</v>
      </c>
      <c r="L635" s="89">
        <v>15.5449</v>
      </c>
      <c r="M635" s="89">
        <v>15.5505</v>
      </c>
      <c r="N635" s="185">
        <f t="shared" si="36"/>
        <v>0</v>
      </c>
      <c r="O635" s="185">
        <f t="shared" si="37"/>
        <v>0</v>
      </c>
      <c r="P635" s="185">
        <f t="shared" si="38"/>
        <v>2.2100000000000009E-2</v>
      </c>
      <c r="Q635" s="185">
        <f t="shared" si="39"/>
        <v>5.5999999999993832E-3</v>
      </c>
      <c r="R635" s="185">
        <v>4.6960000000000003E-4</v>
      </c>
      <c r="S635" s="185" t="s">
        <v>1203</v>
      </c>
      <c r="T635" s="185"/>
    </row>
    <row r="636" spans="1:20" x14ac:dyDescent="0.25">
      <c r="A636" s="189"/>
      <c r="B636" s="211">
        <v>5</v>
      </c>
      <c r="C636" s="211"/>
      <c r="E636" s="211" t="s">
        <v>1204</v>
      </c>
      <c r="F636" s="211"/>
      <c r="G636" s="211"/>
      <c r="H636" s="185">
        <v>2.6503999999999999</v>
      </c>
      <c r="I636" s="89">
        <v>2.6503999999999999</v>
      </c>
      <c r="J636" s="89">
        <v>2.6503999999999999</v>
      </c>
      <c r="K636" s="89">
        <v>2.6728999999999998</v>
      </c>
      <c r="L636" s="89">
        <v>14.617100000000001</v>
      </c>
      <c r="M636" s="89">
        <v>14.617599999999999</v>
      </c>
      <c r="N636" s="185">
        <f t="shared" si="36"/>
        <v>0</v>
      </c>
      <c r="O636" s="185">
        <f t="shared" si="37"/>
        <v>0</v>
      </c>
      <c r="P636" s="185">
        <f t="shared" si="38"/>
        <v>2.2499999999999964E-2</v>
      </c>
      <c r="Q636" s="185">
        <f t="shared" si="39"/>
        <v>4.9999999999883471E-4</v>
      </c>
      <c r="R636" s="185">
        <v>4.6960000000000003E-4</v>
      </c>
      <c r="S636" s="185" t="s">
        <v>1204</v>
      </c>
      <c r="T636" s="185"/>
    </row>
    <row r="637" spans="1:20" x14ac:dyDescent="0.25">
      <c r="A637" s="189"/>
      <c r="B637" s="211">
        <v>7</v>
      </c>
      <c r="C637" s="211"/>
      <c r="E637" s="211" t="s">
        <v>1307</v>
      </c>
      <c r="F637" s="211"/>
      <c r="G637" s="211"/>
      <c r="H637" s="185">
        <v>2.3277000000000001</v>
      </c>
      <c r="I637" s="185">
        <v>2.3277000000000001</v>
      </c>
      <c r="J637" s="185">
        <v>2.3277000000000001</v>
      </c>
      <c r="K637" s="89">
        <v>2.3395000000000001</v>
      </c>
      <c r="L637" s="89">
        <v>14.5762</v>
      </c>
      <c r="M637" s="89">
        <v>14.576700000000001</v>
      </c>
      <c r="N637" s="185">
        <f t="shared" si="36"/>
        <v>0</v>
      </c>
      <c r="O637" s="185">
        <f t="shared" si="37"/>
        <v>0</v>
      </c>
      <c r="P637" s="185">
        <f t="shared" si="38"/>
        <v>1.1800000000000033E-2</v>
      </c>
      <c r="Q637" s="185">
        <f t="shared" si="39"/>
        <v>5.0000000000061107E-4</v>
      </c>
      <c r="R637" s="185">
        <v>1.0512E-3</v>
      </c>
      <c r="S637" s="185" t="s">
        <v>1307</v>
      </c>
      <c r="T637" s="185"/>
    </row>
    <row r="638" spans="1:20" x14ac:dyDescent="0.25">
      <c r="A638" s="189"/>
      <c r="B638" s="211">
        <v>7</v>
      </c>
      <c r="C638" s="211"/>
      <c r="E638" s="211" t="s">
        <v>1308</v>
      </c>
      <c r="F638" s="211"/>
      <c r="G638" s="211"/>
      <c r="H638" s="185">
        <v>2.4300999999999999</v>
      </c>
      <c r="I638" s="185">
        <v>2.4300999999999999</v>
      </c>
      <c r="J638" s="185">
        <v>2.4300999999999999</v>
      </c>
      <c r="K638" s="89">
        <v>2.4422000000000001</v>
      </c>
      <c r="L638" s="89">
        <v>14.520799999999999</v>
      </c>
      <c r="M638" s="89">
        <v>14.5219</v>
      </c>
      <c r="N638" s="185">
        <f t="shared" si="36"/>
        <v>0</v>
      </c>
      <c r="O638" s="185">
        <f t="shared" si="37"/>
        <v>0</v>
      </c>
      <c r="P638" s="185">
        <f t="shared" si="38"/>
        <v>1.2100000000000222E-2</v>
      </c>
      <c r="Q638" s="185">
        <f t="shared" si="39"/>
        <v>1.1000000000009891E-3</v>
      </c>
      <c r="R638" s="185">
        <v>1.0679999999999999E-3</v>
      </c>
      <c r="S638" s="185" t="s">
        <v>1308</v>
      </c>
      <c r="T638" s="185"/>
    </row>
    <row r="639" spans="1:20" x14ac:dyDescent="0.25">
      <c r="A639" s="189"/>
      <c r="B639" s="211">
        <v>7</v>
      </c>
      <c r="C639" s="211"/>
      <c r="E639" s="211" t="s">
        <v>1309</v>
      </c>
      <c r="F639" s="211"/>
      <c r="G639" s="211"/>
      <c r="H639" s="89">
        <v>2.226</v>
      </c>
      <c r="I639" s="89">
        <v>2.226</v>
      </c>
      <c r="J639" s="89">
        <v>2.226</v>
      </c>
      <c r="K639" s="89">
        <v>2.2374999999999998</v>
      </c>
      <c r="L639" s="89">
        <v>14.561999999999999</v>
      </c>
      <c r="M639" s="89">
        <v>14.563700000000001</v>
      </c>
      <c r="N639" s="185">
        <f t="shared" si="36"/>
        <v>0</v>
      </c>
      <c r="O639" s="185">
        <f t="shared" si="37"/>
        <v>0</v>
      </c>
      <c r="P639" s="185">
        <f t="shared" si="38"/>
        <v>1.1499999999999844E-2</v>
      </c>
      <c r="Q639" s="185">
        <f t="shared" si="39"/>
        <v>1.7000000000013671E-3</v>
      </c>
      <c r="R639" s="185">
        <v>1.0631999999999998E-3</v>
      </c>
      <c r="S639" s="185" t="s">
        <v>1309</v>
      </c>
      <c r="T639" s="185"/>
    </row>
    <row r="640" spans="1:20" x14ac:dyDescent="0.25">
      <c r="A640" s="189"/>
      <c r="B640" s="211">
        <v>9</v>
      </c>
      <c r="C640" s="211"/>
      <c r="E640" s="211" t="s">
        <v>1373</v>
      </c>
      <c r="F640" s="211"/>
      <c r="G640" s="211"/>
      <c r="H640" s="185">
        <v>2.4053</v>
      </c>
      <c r="I640" s="185">
        <v>2.4053</v>
      </c>
      <c r="J640" s="185">
        <v>2.4053</v>
      </c>
      <c r="K640" s="89">
        <v>2.4159000000000002</v>
      </c>
      <c r="L640" s="89">
        <v>15.623100000000001</v>
      </c>
      <c r="M640" s="89">
        <v>15.626899999999999</v>
      </c>
      <c r="N640" s="185">
        <f t="shared" si="36"/>
        <v>0</v>
      </c>
      <c r="O640" s="185">
        <f t="shared" si="37"/>
        <v>0</v>
      </c>
      <c r="P640" s="185">
        <f t="shared" si="38"/>
        <v>1.0600000000000165E-2</v>
      </c>
      <c r="Q640" s="185">
        <f t="shared" si="39"/>
        <v>3.7999999999982492E-3</v>
      </c>
      <c r="R640" s="185">
        <v>1.2460000000000001E-3</v>
      </c>
      <c r="S640" s="185" t="s">
        <v>1373</v>
      </c>
      <c r="T640" s="185"/>
    </row>
    <row r="641" spans="1:20" x14ac:dyDescent="0.25">
      <c r="A641" s="189"/>
      <c r="B641" s="211">
        <v>9</v>
      </c>
      <c r="C641" s="211"/>
      <c r="E641" s="211" t="s">
        <v>1374</v>
      </c>
      <c r="F641" s="211"/>
      <c r="G641" s="211"/>
      <c r="H641" s="185">
        <v>2.2195</v>
      </c>
      <c r="I641" s="185">
        <v>2.2195</v>
      </c>
      <c r="J641" s="185">
        <v>2.2195</v>
      </c>
      <c r="K641" s="89">
        <v>2.2290000000000001</v>
      </c>
      <c r="L641" s="89">
        <v>14.453900000000001</v>
      </c>
      <c r="M641" s="89">
        <v>14.454800000000001</v>
      </c>
      <c r="N641" s="185">
        <f t="shared" si="36"/>
        <v>0</v>
      </c>
      <c r="O641" s="185">
        <f t="shared" si="37"/>
        <v>0</v>
      </c>
      <c r="P641" s="185">
        <f t="shared" si="38"/>
        <v>9.5000000000000639E-3</v>
      </c>
      <c r="Q641" s="185">
        <f t="shared" si="39"/>
        <v>8.9999999999967883E-4</v>
      </c>
      <c r="R641" s="185">
        <v>1.2467999999999999E-3</v>
      </c>
      <c r="S641" s="185" t="s">
        <v>1374</v>
      </c>
      <c r="T641" s="185"/>
    </row>
    <row r="642" spans="1:20" x14ac:dyDescent="0.25">
      <c r="A642" s="189"/>
      <c r="B642" s="211">
        <v>9</v>
      </c>
      <c r="C642" s="211"/>
      <c r="E642" s="211" t="s">
        <v>1375</v>
      </c>
      <c r="F642" s="211"/>
      <c r="G642" s="211"/>
      <c r="H642" s="89">
        <v>2.2400000000000002</v>
      </c>
      <c r="I642" s="89">
        <v>2.2400000000000002</v>
      </c>
      <c r="J642" s="89">
        <v>2.2400000000000002</v>
      </c>
      <c r="K642" s="89">
        <v>2.2528000000000001</v>
      </c>
      <c r="L642" s="89">
        <v>14.517200000000001</v>
      </c>
      <c r="M642" s="89">
        <v>14.5181</v>
      </c>
      <c r="N642" s="185">
        <f t="shared" ref="N642:N657" si="40">I642-H642</f>
        <v>0</v>
      </c>
      <c r="O642" s="185">
        <f t="shared" ref="O642:O657" si="41">J642-H642</f>
        <v>0</v>
      </c>
      <c r="P642" s="185">
        <f t="shared" ref="P642:P657" si="42">K642-H642</f>
        <v>1.2799999999999923E-2</v>
      </c>
      <c r="Q642" s="185">
        <f t="shared" ref="Q642:Q657" si="43">M642-L642</f>
        <v>8.9999999999967883E-4</v>
      </c>
      <c r="R642" s="185">
        <v>1.2436000000000001E-3</v>
      </c>
      <c r="S642" s="185" t="s">
        <v>1375</v>
      </c>
      <c r="T642" s="185"/>
    </row>
    <row r="643" spans="1:20" x14ac:dyDescent="0.25">
      <c r="A643" s="189"/>
      <c r="B643" s="211">
        <v>12</v>
      </c>
      <c r="C643" s="211"/>
      <c r="E643" s="211" t="s">
        <v>1376</v>
      </c>
      <c r="F643" s="211"/>
      <c r="G643" s="211"/>
      <c r="H643" s="89">
        <v>1.9904999999999999</v>
      </c>
      <c r="I643" s="89">
        <v>1.9904999999999999</v>
      </c>
      <c r="J643" s="89">
        <v>1.9904999999999999</v>
      </c>
      <c r="K643" s="89">
        <v>2.0001000000000002</v>
      </c>
      <c r="L643" s="89">
        <v>15.568</v>
      </c>
      <c r="M643" s="89">
        <v>15.567600000000001</v>
      </c>
      <c r="N643" s="185">
        <f t="shared" si="40"/>
        <v>0</v>
      </c>
      <c r="O643" s="185">
        <f t="shared" si="41"/>
        <v>0</v>
      </c>
      <c r="P643" s="185">
        <f t="shared" si="42"/>
        <v>9.600000000000275E-3</v>
      </c>
      <c r="Q643" s="185">
        <f t="shared" si="43"/>
        <v>-3.9999999999906777E-4</v>
      </c>
      <c r="R643" s="185">
        <v>1.2432000000000001E-3</v>
      </c>
      <c r="S643" s="185" t="s">
        <v>1376</v>
      </c>
      <c r="T643" s="185"/>
    </row>
    <row r="644" spans="1:20" x14ac:dyDescent="0.25">
      <c r="A644" s="189"/>
      <c r="B644" s="211">
        <v>12</v>
      </c>
      <c r="C644" s="211"/>
      <c r="E644" s="211" t="s">
        <v>1377</v>
      </c>
      <c r="F644" s="211"/>
      <c r="G644" s="211"/>
      <c r="H644" s="89">
        <v>2.1126999999999998</v>
      </c>
      <c r="I644" s="89">
        <v>2.1126999999999998</v>
      </c>
      <c r="J644" s="89">
        <v>2.1126999999999998</v>
      </c>
      <c r="K644" s="89">
        <v>2.1219000000000001</v>
      </c>
      <c r="L644" s="89">
        <v>14.788500000000001</v>
      </c>
      <c r="M644" s="89">
        <v>14.789</v>
      </c>
      <c r="N644" s="185">
        <f t="shared" si="40"/>
        <v>0</v>
      </c>
      <c r="O644" s="185">
        <f t="shared" si="41"/>
        <v>0</v>
      </c>
      <c r="P644" s="185">
        <f t="shared" si="42"/>
        <v>9.200000000000319E-3</v>
      </c>
      <c r="Q644" s="185">
        <f t="shared" si="43"/>
        <v>4.9999999999883471E-4</v>
      </c>
      <c r="R644" s="185">
        <v>1.2432000000000001E-3</v>
      </c>
      <c r="S644" s="185" t="s">
        <v>1377</v>
      </c>
      <c r="T644" s="185"/>
    </row>
    <row r="645" spans="1:20" x14ac:dyDescent="0.25">
      <c r="A645" s="189"/>
      <c r="B645" s="211">
        <v>12</v>
      </c>
      <c r="C645" s="211"/>
      <c r="E645" s="211" t="s">
        <v>1378</v>
      </c>
      <c r="F645" s="211"/>
      <c r="G645" s="211"/>
      <c r="H645" s="89">
        <v>2.2145999999999999</v>
      </c>
      <c r="I645" s="89">
        <v>2.2145999999999999</v>
      </c>
      <c r="J645" s="89">
        <v>2.2145999999999999</v>
      </c>
      <c r="K645" s="89">
        <v>2.2252999999999998</v>
      </c>
      <c r="L645" s="89">
        <v>15.514699999999999</v>
      </c>
      <c r="M645" s="89">
        <v>15.515599999999999</v>
      </c>
      <c r="N645" s="185">
        <f t="shared" si="40"/>
        <v>0</v>
      </c>
      <c r="O645" s="185">
        <f t="shared" si="41"/>
        <v>0</v>
      </c>
      <c r="P645" s="185">
        <f t="shared" si="42"/>
        <v>1.0699999999999932E-2</v>
      </c>
      <c r="Q645" s="185">
        <f t="shared" si="43"/>
        <v>8.9999999999967883E-4</v>
      </c>
      <c r="R645" s="185">
        <v>1.2439999999999999E-3</v>
      </c>
      <c r="S645" s="185" t="s">
        <v>1378</v>
      </c>
      <c r="T645" s="185"/>
    </row>
    <row r="646" spans="1:20" x14ac:dyDescent="0.25">
      <c r="A646" s="189"/>
      <c r="B646" s="211">
        <v>13</v>
      </c>
      <c r="C646" s="211"/>
      <c r="E646" s="211" t="s">
        <v>1440</v>
      </c>
      <c r="F646" s="211"/>
      <c r="G646" s="211"/>
      <c r="H646" s="89">
        <v>2.4087000000000001</v>
      </c>
      <c r="I646" s="89">
        <v>2.4087000000000001</v>
      </c>
      <c r="J646" s="89">
        <v>2.4087000000000001</v>
      </c>
      <c r="K646" s="89">
        <v>2.4171</v>
      </c>
      <c r="L646" s="89">
        <v>15.303000000000001</v>
      </c>
      <c r="M646" s="89">
        <v>15.3043</v>
      </c>
      <c r="N646" s="185">
        <f t="shared" si="40"/>
        <v>0</v>
      </c>
      <c r="O646" s="185">
        <f t="shared" si="41"/>
        <v>0</v>
      </c>
      <c r="P646" s="185">
        <f t="shared" si="42"/>
        <v>8.3999999999999631E-3</v>
      </c>
      <c r="Q646" s="185">
        <f t="shared" si="43"/>
        <v>1.2999999999987466E-3</v>
      </c>
      <c r="R646" s="185">
        <v>1.2384E-3</v>
      </c>
      <c r="S646" s="185" t="s">
        <v>1440</v>
      </c>
      <c r="T646" s="185"/>
    </row>
    <row r="647" spans="1:20" x14ac:dyDescent="0.25">
      <c r="A647" s="189"/>
      <c r="B647" s="211">
        <v>13</v>
      </c>
      <c r="C647" s="211"/>
      <c r="E647" s="211" t="s">
        <v>1441</v>
      </c>
      <c r="F647" s="211"/>
      <c r="G647" s="211"/>
      <c r="H647" s="89">
        <v>2.2080000000000002</v>
      </c>
      <c r="I647" s="89">
        <v>2.2080000000000002</v>
      </c>
      <c r="J647" s="89">
        <v>2.2080000000000002</v>
      </c>
      <c r="K647" s="89">
        <v>2.2202000000000002</v>
      </c>
      <c r="L647" s="89">
        <v>14.2082</v>
      </c>
      <c r="M647" s="89">
        <v>14.2094</v>
      </c>
      <c r="N647" s="185">
        <f t="shared" si="40"/>
        <v>0</v>
      </c>
      <c r="O647" s="185">
        <f t="shared" si="41"/>
        <v>0</v>
      </c>
      <c r="P647" s="185">
        <f t="shared" si="42"/>
        <v>1.2199999999999989E-2</v>
      </c>
      <c r="Q647" s="185">
        <f t="shared" si="43"/>
        <v>1.200000000000756E-3</v>
      </c>
      <c r="R647" s="185">
        <v>1.2347999999999999E-3</v>
      </c>
      <c r="S647" s="185" t="s">
        <v>1441</v>
      </c>
      <c r="T647" s="185"/>
    </row>
    <row r="648" spans="1:20" x14ac:dyDescent="0.25">
      <c r="B648" s="211">
        <v>13</v>
      </c>
      <c r="C648" s="211"/>
      <c r="E648" s="59" t="s">
        <v>1442</v>
      </c>
      <c r="H648" s="89">
        <v>2.1484999999999999</v>
      </c>
      <c r="I648" s="89">
        <v>2.1484999999999999</v>
      </c>
      <c r="J648" s="89">
        <v>2.1484999999999999</v>
      </c>
      <c r="K648" s="89">
        <v>2.1558000000000002</v>
      </c>
      <c r="L648" s="89">
        <v>15.3451</v>
      </c>
      <c r="M648" s="89">
        <v>15.344799999999999</v>
      </c>
      <c r="N648" s="185">
        <f t="shared" si="40"/>
        <v>0</v>
      </c>
      <c r="O648" s="185">
        <f t="shared" si="41"/>
        <v>0</v>
      </c>
      <c r="P648" s="185">
        <f t="shared" si="42"/>
        <v>7.3000000000003062E-3</v>
      </c>
      <c r="Q648" s="185">
        <f t="shared" si="43"/>
        <v>-3.0000000000107718E-4</v>
      </c>
      <c r="R648" s="185">
        <v>1.2336000000000001E-3</v>
      </c>
      <c r="S648" s="185" t="s">
        <v>1442</v>
      </c>
      <c r="T648" s="185"/>
    </row>
    <row r="649" spans="1:20" x14ac:dyDescent="0.25">
      <c r="A649" s="189"/>
      <c r="B649" s="211">
        <v>15</v>
      </c>
      <c r="C649" s="211"/>
      <c r="E649" s="59" t="s">
        <v>1448</v>
      </c>
      <c r="H649" s="89">
        <v>2.0609000000000002</v>
      </c>
      <c r="I649" s="89">
        <v>2.0609000000000002</v>
      </c>
      <c r="J649" s="89">
        <v>2.0609000000000002</v>
      </c>
      <c r="K649" s="89">
        <v>2.0649999999999999</v>
      </c>
      <c r="L649" s="89">
        <v>14.272399999999999</v>
      </c>
      <c r="M649" s="89">
        <v>14.272500000000001</v>
      </c>
      <c r="N649" s="185">
        <f t="shared" si="40"/>
        <v>0</v>
      </c>
      <c r="O649" s="185">
        <f t="shared" si="41"/>
        <v>0</v>
      </c>
      <c r="P649" s="185">
        <f t="shared" si="42"/>
        <v>4.0999999999997705E-3</v>
      </c>
      <c r="Q649" s="185">
        <f t="shared" si="43"/>
        <v>1.000000000015433E-4</v>
      </c>
      <c r="R649" s="185">
        <v>7.2519999999999995E-4</v>
      </c>
      <c r="S649" s="185" t="s">
        <v>1448</v>
      </c>
      <c r="T649" s="185"/>
    </row>
    <row r="650" spans="1:20" x14ac:dyDescent="0.25">
      <c r="A650" s="189"/>
      <c r="B650" s="211">
        <v>15</v>
      </c>
      <c r="C650" s="211"/>
      <c r="E650" s="59" t="s">
        <v>1449</v>
      </c>
      <c r="H650" s="89">
        <v>2.0567000000000002</v>
      </c>
      <c r="I650" s="89">
        <v>2.0567000000000002</v>
      </c>
      <c r="J650" s="89">
        <v>2.0567000000000002</v>
      </c>
      <c r="K650" s="89">
        <v>2.0617999999999999</v>
      </c>
      <c r="L650" s="89">
        <v>14.4427</v>
      </c>
      <c r="M650" s="89">
        <v>14.4428</v>
      </c>
      <c r="N650" s="185">
        <f t="shared" si="40"/>
        <v>0</v>
      </c>
      <c r="O650" s="185">
        <f t="shared" si="41"/>
        <v>0</v>
      </c>
      <c r="P650" s="185">
        <f t="shared" si="42"/>
        <v>5.0999999999996604E-3</v>
      </c>
      <c r="Q650" s="185">
        <f t="shared" si="43"/>
        <v>9.9999999999766942E-5</v>
      </c>
      <c r="R650" s="185">
        <v>7.2800000000000002E-4</v>
      </c>
      <c r="S650" s="185" t="s">
        <v>1449</v>
      </c>
      <c r="T650" s="185"/>
    </row>
    <row r="651" spans="1:20" x14ac:dyDescent="0.25">
      <c r="A651" s="189"/>
      <c r="B651" s="211">
        <v>15</v>
      </c>
      <c r="C651" s="211"/>
      <c r="E651" s="211" t="s">
        <v>1450</v>
      </c>
      <c r="F651" s="211"/>
      <c r="G651" s="211"/>
      <c r="H651" s="185">
        <v>2.2782</v>
      </c>
      <c r="I651" s="185">
        <v>2.2782</v>
      </c>
      <c r="J651" s="185">
        <v>2.2782</v>
      </c>
      <c r="K651" s="89">
        <v>2.2829999999999999</v>
      </c>
      <c r="L651" s="89">
        <v>15.4008</v>
      </c>
      <c r="M651" s="89">
        <v>15.4001</v>
      </c>
      <c r="N651" s="185">
        <f t="shared" si="40"/>
        <v>0</v>
      </c>
      <c r="O651" s="185">
        <f t="shared" si="41"/>
        <v>0</v>
      </c>
      <c r="P651" s="185">
        <f t="shared" si="42"/>
        <v>4.7999999999999154E-3</v>
      </c>
      <c r="Q651" s="185">
        <f t="shared" si="43"/>
        <v>-7.0000000000014495E-4</v>
      </c>
      <c r="R651" s="185">
        <v>7.2480000000000005E-4</v>
      </c>
      <c r="S651" s="185" t="s">
        <v>1450</v>
      </c>
      <c r="T651" s="185"/>
    </row>
    <row r="652" spans="1:20" x14ac:dyDescent="0.25">
      <c r="A652" s="189"/>
      <c r="B652" s="211">
        <v>16</v>
      </c>
      <c r="C652" s="211"/>
      <c r="E652" s="211" t="s">
        <v>1451</v>
      </c>
      <c r="F652" s="211"/>
      <c r="G652" s="211"/>
      <c r="H652" s="185">
        <v>1.9031</v>
      </c>
      <c r="I652" s="185">
        <v>1.9031</v>
      </c>
      <c r="J652" s="185">
        <v>1.9031</v>
      </c>
      <c r="K652" s="89">
        <v>1.9074</v>
      </c>
      <c r="L652" s="89">
        <v>14.4861</v>
      </c>
      <c r="M652" s="89">
        <v>14.485799999999999</v>
      </c>
      <c r="N652" s="185">
        <f t="shared" si="40"/>
        <v>0</v>
      </c>
      <c r="O652" s="185">
        <f t="shared" si="41"/>
        <v>0</v>
      </c>
      <c r="P652" s="185">
        <f t="shared" si="42"/>
        <v>4.2999999999999705E-3</v>
      </c>
      <c r="Q652" s="185">
        <f t="shared" si="43"/>
        <v>-3.0000000000107718E-4</v>
      </c>
      <c r="R652" s="185">
        <v>7.272E-4</v>
      </c>
      <c r="S652" s="185" t="s">
        <v>1451</v>
      </c>
      <c r="T652" s="185"/>
    </row>
    <row r="653" spans="1:20" x14ac:dyDescent="0.25">
      <c r="A653" s="189"/>
      <c r="B653" s="211">
        <v>16</v>
      </c>
      <c r="C653" s="211"/>
      <c r="E653" s="59" t="s">
        <v>1452</v>
      </c>
      <c r="H653" s="89">
        <v>2.0733000000000001</v>
      </c>
      <c r="I653" s="89">
        <v>2.0733000000000001</v>
      </c>
      <c r="J653" s="89">
        <v>2.0733000000000001</v>
      </c>
      <c r="K653" s="89">
        <v>2.0773000000000001</v>
      </c>
      <c r="L653" s="89">
        <v>14.585100000000001</v>
      </c>
      <c r="M653" s="89">
        <v>14.586</v>
      </c>
      <c r="N653" s="185">
        <f t="shared" si="40"/>
        <v>0</v>
      </c>
      <c r="O653" s="185">
        <f t="shared" si="41"/>
        <v>0</v>
      </c>
      <c r="P653" s="185">
        <f t="shared" si="42"/>
        <v>4.0000000000000036E-3</v>
      </c>
      <c r="Q653" s="185">
        <f t="shared" si="43"/>
        <v>8.9999999999967883E-4</v>
      </c>
      <c r="T653" s="185"/>
    </row>
    <row r="654" spans="1:20" x14ac:dyDescent="0.25">
      <c r="A654" s="189"/>
      <c r="B654" s="211">
        <v>16</v>
      </c>
      <c r="C654" s="211"/>
      <c r="E654" s="59" t="s">
        <v>1453</v>
      </c>
      <c r="H654" s="89">
        <v>1.9944999999999999</v>
      </c>
      <c r="I654" s="89">
        <v>1.9944999999999999</v>
      </c>
      <c r="J654" s="89">
        <v>1.9944999999999999</v>
      </c>
      <c r="K654" s="89">
        <v>1.9984</v>
      </c>
      <c r="L654" s="89">
        <v>14.537599999999999</v>
      </c>
      <c r="M654" s="89">
        <v>14.538600000000001</v>
      </c>
      <c r="N654" s="185">
        <f t="shared" si="40"/>
        <v>0</v>
      </c>
      <c r="O654" s="185">
        <f t="shared" si="41"/>
        <v>0</v>
      </c>
      <c r="P654" s="185">
        <f t="shared" si="42"/>
        <v>3.9000000000000146E-3</v>
      </c>
      <c r="Q654" s="185">
        <f t="shared" si="43"/>
        <v>1.0000000000012221E-3</v>
      </c>
      <c r="T654" s="185"/>
    </row>
    <row r="655" spans="1:20" x14ac:dyDescent="0.25">
      <c r="B655" s="211">
        <v>17</v>
      </c>
      <c r="C655" s="211"/>
      <c r="E655" s="211" t="s">
        <v>1454</v>
      </c>
      <c r="F655" s="211"/>
      <c r="G655" s="211"/>
      <c r="H655" s="185">
        <v>2.3216000000000001</v>
      </c>
      <c r="I655" s="185">
        <v>2.3216000000000001</v>
      </c>
      <c r="J655" s="185">
        <v>2.3216000000000001</v>
      </c>
      <c r="K655" s="89">
        <v>2.3256000000000001</v>
      </c>
      <c r="L655" s="89">
        <v>14.529400000000001</v>
      </c>
      <c r="M655" s="89">
        <v>14.5296</v>
      </c>
      <c r="N655" s="185">
        <f t="shared" si="40"/>
        <v>0</v>
      </c>
      <c r="O655" s="185">
        <f t="shared" si="41"/>
        <v>0</v>
      </c>
      <c r="P655" s="185">
        <f t="shared" si="42"/>
        <v>4.0000000000000036E-3</v>
      </c>
      <c r="Q655" s="185">
        <f t="shared" si="43"/>
        <v>1.9999999999953388E-4</v>
      </c>
      <c r="T655" s="185"/>
    </row>
    <row r="656" spans="1:20" x14ac:dyDescent="0.25">
      <c r="A656" s="189"/>
      <c r="B656" s="211">
        <v>17</v>
      </c>
      <c r="C656" s="211"/>
      <c r="E656" s="211" t="s">
        <v>1455</v>
      </c>
      <c r="F656" s="211"/>
      <c r="G656" s="211"/>
      <c r="H656" s="185">
        <v>2.0876000000000001</v>
      </c>
      <c r="I656" s="185">
        <v>2.0876000000000001</v>
      </c>
      <c r="J656" s="185">
        <v>2.0876000000000001</v>
      </c>
      <c r="K656" s="89">
        <v>2.0911</v>
      </c>
      <c r="L656" s="89">
        <v>14.637700000000001</v>
      </c>
      <c r="M656" s="89">
        <v>14.6379</v>
      </c>
      <c r="N656" s="185">
        <f t="shared" si="40"/>
        <v>0</v>
      </c>
      <c r="O656" s="185">
        <f t="shared" si="41"/>
        <v>0</v>
      </c>
      <c r="P656" s="185">
        <f t="shared" si="42"/>
        <v>3.4999999999998366E-3</v>
      </c>
      <c r="Q656" s="185">
        <f t="shared" si="43"/>
        <v>1.9999999999953388E-4</v>
      </c>
      <c r="T656" s="185"/>
    </row>
    <row r="657" spans="1:20" x14ac:dyDescent="0.25">
      <c r="A657" s="189"/>
      <c r="B657" s="211">
        <v>17</v>
      </c>
      <c r="C657" s="211"/>
      <c r="E657" s="211" t="s">
        <v>1456</v>
      </c>
      <c r="F657" s="211"/>
      <c r="G657" s="211"/>
      <c r="H657" s="185">
        <v>2.3477000000000001</v>
      </c>
      <c r="I657" s="185">
        <v>2.3477000000000001</v>
      </c>
      <c r="J657" s="185">
        <v>2.3477000000000001</v>
      </c>
      <c r="K657" s="89">
        <v>2.3212000000000002</v>
      </c>
      <c r="L657" s="89">
        <v>14.597</v>
      </c>
      <c r="M657" s="89">
        <v>14.5975</v>
      </c>
      <c r="N657" s="185">
        <f t="shared" si="40"/>
        <v>0</v>
      </c>
      <c r="O657" s="185">
        <f t="shared" si="41"/>
        <v>0</v>
      </c>
      <c r="P657" s="185">
        <f t="shared" si="42"/>
        <v>-2.6499999999999968E-2</v>
      </c>
      <c r="Q657" s="185">
        <f t="shared" si="43"/>
        <v>5.0000000000061107E-4</v>
      </c>
      <c r="R657" s="185">
        <v>7.2919999999999994E-4</v>
      </c>
      <c r="S657" s="185" t="s">
        <v>1456</v>
      </c>
      <c r="T657" s="185"/>
    </row>
    <row r="659" spans="1:20" x14ac:dyDescent="0.25">
      <c r="E659" s="211"/>
    </row>
    <row r="660" spans="1:20" x14ac:dyDescent="0.25">
      <c r="E660" s="211"/>
    </row>
    <row r="723" spans="18:18" x14ac:dyDescent="0.25">
      <c r="R723" s="245"/>
    </row>
    <row r="724" spans="18:18" x14ac:dyDescent="0.25">
      <c r="R724" s="245"/>
    </row>
    <row r="725" spans="18:18" x14ac:dyDescent="0.25">
      <c r="R725" s="245"/>
    </row>
    <row r="726" spans="18:18" x14ac:dyDescent="0.25">
      <c r="R726" s="245"/>
    </row>
    <row r="727" spans="18:18" x14ac:dyDescent="0.25">
      <c r="R727" s="245"/>
    </row>
    <row r="728" spans="18:18" x14ac:dyDescent="0.25">
      <c r="R728" s="245"/>
    </row>
    <row r="731" spans="18:18" x14ac:dyDescent="0.25">
      <c r="R731" s="245"/>
    </row>
    <row r="732" spans="18:18" x14ac:dyDescent="0.25">
      <c r="R732" s="245"/>
    </row>
    <row r="733" spans="18:18" x14ac:dyDescent="0.25">
      <c r="R733" s="245"/>
    </row>
    <row r="841" spans="18:18" x14ac:dyDescent="0.25">
      <c r="R841" s="245"/>
    </row>
    <row r="862" spans="18:18" x14ac:dyDescent="0.25">
      <c r="R862" s="245"/>
    </row>
    <row r="878" spans="18:18" x14ac:dyDescent="0.25">
      <c r="R878" s="211"/>
    </row>
    <row r="879" spans="18:18" x14ac:dyDescent="0.25">
      <c r="R879" s="211"/>
    </row>
    <row r="880" spans="18:18" x14ac:dyDescent="0.25">
      <c r="R880" s="244"/>
    </row>
    <row r="881" spans="18:18" x14ac:dyDescent="0.25">
      <c r="R881" s="211"/>
    </row>
    <row r="882" spans="18:18" x14ac:dyDescent="0.25">
      <c r="R882" s="211"/>
    </row>
    <row r="883" spans="18:18" x14ac:dyDescent="0.25">
      <c r="R883" s="211"/>
    </row>
    <row r="884" spans="18:18" x14ac:dyDescent="0.25">
      <c r="R884" s="211"/>
    </row>
    <row r="885" spans="18:18" x14ac:dyDescent="0.25">
      <c r="R885" s="211"/>
    </row>
    <row r="886" spans="18:18" x14ac:dyDescent="0.25">
      <c r="R886" s="244"/>
    </row>
    <row r="887" spans="18:18" x14ac:dyDescent="0.25">
      <c r="R887" s="211"/>
    </row>
    <row r="888" spans="18:18" x14ac:dyDescent="0.25">
      <c r="R888" s="211"/>
    </row>
    <row r="889" spans="18:18" x14ac:dyDescent="0.25">
      <c r="R889" s="211"/>
    </row>
    <row r="890" spans="18:18" x14ac:dyDescent="0.25">
      <c r="R890" s="211"/>
    </row>
    <row r="891" spans="18:18" x14ac:dyDescent="0.25">
      <c r="R891" s="211"/>
    </row>
    <row r="892" spans="18:18" x14ac:dyDescent="0.25">
      <c r="R892" s="211"/>
    </row>
    <row r="893" spans="18:18" x14ac:dyDescent="0.25">
      <c r="R893" s="211"/>
    </row>
    <row r="894" spans="18:18" x14ac:dyDescent="0.25">
      <c r="R894" s="211"/>
    </row>
    <row r="895" spans="18:18" x14ac:dyDescent="0.25">
      <c r="R895" s="211"/>
    </row>
    <row r="896" spans="18:18" x14ac:dyDescent="0.25">
      <c r="R896" s="211"/>
    </row>
    <row r="897" spans="18:18" x14ac:dyDescent="0.25">
      <c r="R897" s="211"/>
    </row>
    <row r="898" spans="18:18" x14ac:dyDescent="0.25">
      <c r="R898" s="211"/>
    </row>
    <row r="899" spans="18:18" x14ac:dyDescent="0.25">
      <c r="R899" s="211"/>
    </row>
    <row r="900" spans="18:18" x14ac:dyDescent="0.25">
      <c r="R900" s="211"/>
    </row>
    <row r="901" spans="18:18" x14ac:dyDescent="0.25">
      <c r="R901" s="211"/>
    </row>
    <row r="902" spans="18:18" x14ac:dyDescent="0.25">
      <c r="R902" s="211"/>
    </row>
    <row r="903" spans="18:18" x14ac:dyDescent="0.25">
      <c r="R903" s="211"/>
    </row>
    <row r="904" spans="18:18" x14ac:dyDescent="0.25">
      <c r="R904" s="211"/>
    </row>
    <row r="905" spans="18:18" x14ac:dyDescent="0.25">
      <c r="R905" s="211"/>
    </row>
    <row r="906" spans="18:18" x14ac:dyDescent="0.25">
      <c r="R906" s="211"/>
    </row>
    <row r="907" spans="18:18" x14ac:dyDescent="0.25">
      <c r="R907" s="211"/>
    </row>
    <row r="908" spans="18:18" x14ac:dyDescent="0.25">
      <c r="R908" s="211"/>
    </row>
    <row r="909" spans="18:18" x14ac:dyDescent="0.25">
      <c r="R909" s="211"/>
    </row>
    <row r="910" spans="18:18" x14ac:dyDescent="0.25">
      <c r="R910" s="211"/>
    </row>
    <row r="911" spans="18:18" x14ac:dyDescent="0.25">
      <c r="R911" s="211"/>
    </row>
    <row r="912" spans="18:18" x14ac:dyDescent="0.25">
      <c r="R912" s="211"/>
    </row>
    <row r="913" spans="18:18" x14ac:dyDescent="0.25">
      <c r="R913" s="211"/>
    </row>
    <row r="914" spans="18:18" x14ac:dyDescent="0.25">
      <c r="R914" s="211"/>
    </row>
  </sheetData>
  <autoFilter ref="A1:S657">
    <sortState ref="A2:S657">
      <sortCondition descending="1" ref="C1:C657"/>
    </sortState>
  </autoFilter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topLeftCell="A43" workbookViewId="0">
      <selection activeCell="D80" sqref="D80"/>
    </sheetView>
  </sheetViews>
  <sheetFormatPr baseColWidth="10" defaultColWidth="29.5" defaultRowHeight="15" x14ac:dyDescent="0.2"/>
  <cols>
    <col min="1" max="1" width="14" bestFit="1" customWidth="1"/>
    <col min="2" max="2" width="5.5" bestFit="1" customWidth="1"/>
    <col min="3" max="3" width="16.1640625" bestFit="1" customWidth="1"/>
    <col min="4" max="4" width="8.5" bestFit="1" customWidth="1"/>
    <col min="5" max="5" width="14" bestFit="1" customWidth="1"/>
    <col min="6" max="6" width="7.6640625" bestFit="1" customWidth="1"/>
    <col min="7" max="7" width="14" bestFit="1" customWidth="1"/>
    <col min="8" max="9" width="29" bestFit="1" customWidth="1"/>
    <col min="10" max="11" width="27.1640625" bestFit="1" customWidth="1"/>
    <col min="12" max="12" width="11.5" bestFit="1" customWidth="1"/>
    <col min="13" max="13" width="24.5" bestFit="1" customWidth="1"/>
    <col min="14" max="14" width="13.83203125" bestFit="1" customWidth="1"/>
    <col min="15" max="15" width="12.83203125" bestFit="1" customWidth="1"/>
    <col min="16" max="17" width="14.33203125" bestFit="1" customWidth="1"/>
  </cols>
  <sheetData>
    <row r="1" spans="1:17" s="211" customFormat="1" ht="43" thickBot="1" x14ac:dyDescent="0.3">
      <c r="A1" s="151" t="s">
        <v>1037</v>
      </c>
      <c r="B1" s="83" t="s">
        <v>826</v>
      </c>
      <c r="C1" s="83" t="s">
        <v>1015</v>
      </c>
      <c r="D1" s="83" t="s">
        <v>1592</v>
      </c>
      <c r="E1" s="83" t="s">
        <v>945</v>
      </c>
      <c r="F1" s="83" t="s">
        <v>821</v>
      </c>
      <c r="G1" s="84" t="s">
        <v>834</v>
      </c>
      <c r="H1" s="85" t="s">
        <v>902</v>
      </c>
      <c r="I1" s="85" t="s">
        <v>2</v>
      </c>
      <c r="J1" s="86" t="s">
        <v>3</v>
      </c>
      <c r="K1" s="86" t="s">
        <v>572</v>
      </c>
      <c r="L1" s="86" t="s">
        <v>4</v>
      </c>
      <c r="M1" s="86" t="s">
        <v>5</v>
      </c>
      <c r="N1" s="87" t="s">
        <v>822</v>
      </c>
      <c r="O1" s="88" t="s">
        <v>823</v>
      </c>
      <c r="P1" s="88" t="s">
        <v>824</v>
      </c>
      <c r="Q1" s="88" t="s">
        <v>825</v>
      </c>
    </row>
    <row r="2" spans="1:17" s="185" customFormat="1" ht="21" x14ac:dyDescent="0.25">
      <c r="A2" s="189" t="s">
        <v>1197</v>
      </c>
      <c r="B2" s="211">
        <v>14</v>
      </c>
      <c r="C2" s="211">
        <v>1</v>
      </c>
      <c r="D2" s="211" t="s">
        <v>1593</v>
      </c>
      <c r="E2" s="211">
        <v>20180407</v>
      </c>
      <c r="F2" s="211" t="s">
        <v>575</v>
      </c>
      <c r="G2" s="211" t="s">
        <v>1218</v>
      </c>
      <c r="H2" s="185">
        <v>2.1012</v>
      </c>
      <c r="I2" s="185">
        <v>2.1293000000000002</v>
      </c>
      <c r="J2" s="185">
        <v>2.1065</v>
      </c>
      <c r="K2" s="185">
        <v>2.1120999999999999</v>
      </c>
      <c r="L2" s="185">
        <v>14.363200000000001</v>
      </c>
      <c r="M2" s="185">
        <v>14.366099999999999</v>
      </c>
      <c r="N2" s="185">
        <f t="shared" ref="N2:N33" si="0">I2-H2</f>
        <v>2.8100000000000236E-2</v>
      </c>
      <c r="O2" s="185">
        <f t="shared" ref="O2:O33" si="1">J2-H2</f>
        <v>5.3000000000000824E-3</v>
      </c>
      <c r="P2" s="185">
        <f t="shared" ref="P2:P33" si="2">K2-H2</f>
        <v>1.089999999999991E-2</v>
      </c>
      <c r="Q2" s="185">
        <f t="shared" ref="Q2:Q33" si="3">M2-L2</f>
        <v>2.8999999999985704E-3</v>
      </c>
    </row>
    <row r="3" spans="1:17" s="185" customFormat="1" ht="21" x14ac:dyDescent="0.25">
      <c r="A3" s="189" t="s">
        <v>1197</v>
      </c>
      <c r="B3" s="211">
        <v>14</v>
      </c>
      <c r="C3" s="211">
        <v>1</v>
      </c>
      <c r="D3" s="211" t="s">
        <v>1593</v>
      </c>
      <c r="E3" s="211">
        <v>20180407</v>
      </c>
      <c r="F3" s="211" t="s">
        <v>575</v>
      </c>
      <c r="G3" s="211" t="s">
        <v>1219</v>
      </c>
      <c r="H3" s="185">
        <v>2.2239</v>
      </c>
      <c r="I3" s="185">
        <v>2.2570000000000001</v>
      </c>
      <c r="J3" s="185">
        <v>2.2307000000000001</v>
      </c>
      <c r="K3" s="185">
        <v>2.2357999999999998</v>
      </c>
      <c r="L3" s="185">
        <v>14.3528</v>
      </c>
      <c r="M3" s="185">
        <v>14.355700000000001</v>
      </c>
      <c r="N3" s="185">
        <f t="shared" si="0"/>
        <v>3.3100000000000129E-2</v>
      </c>
      <c r="O3" s="185">
        <f t="shared" si="1"/>
        <v>6.8000000000001393E-3</v>
      </c>
      <c r="P3" s="185">
        <f t="shared" si="2"/>
        <v>1.18999999999998E-2</v>
      </c>
      <c r="Q3" s="185">
        <f t="shared" si="3"/>
        <v>2.9000000000003467E-3</v>
      </c>
    </row>
    <row r="4" spans="1:17" s="185" customFormat="1" ht="21" x14ac:dyDescent="0.25">
      <c r="A4" s="189" t="s">
        <v>1258</v>
      </c>
      <c r="B4" s="211">
        <v>16</v>
      </c>
      <c r="C4" s="211">
        <v>1</v>
      </c>
      <c r="D4" s="211" t="s">
        <v>1593</v>
      </c>
      <c r="E4" s="211">
        <v>20180412</v>
      </c>
      <c r="F4" s="211" t="s">
        <v>575</v>
      </c>
      <c r="G4" s="211" t="s">
        <v>1266</v>
      </c>
      <c r="H4" s="185">
        <v>2.0331999999999999</v>
      </c>
      <c r="I4" s="185">
        <v>2.0488</v>
      </c>
      <c r="J4" s="185">
        <v>2.0358000000000001</v>
      </c>
      <c r="K4" s="185">
        <v>2.0388000000000002</v>
      </c>
      <c r="L4" s="185">
        <v>15.3</v>
      </c>
      <c r="M4" s="185">
        <v>15.2996</v>
      </c>
      <c r="N4" s="185">
        <f t="shared" si="0"/>
        <v>1.5600000000000058E-2</v>
      </c>
      <c r="O4" s="185">
        <f t="shared" si="1"/>
        <v>2.6000000000001577E-3</v>
      </c>
      <c r="P4" s="185">
        <f t="shared" si="2"/>
        <v>5.6000000000002714E-3</v>
      </c>
      <c r="Q4" s="185">
        <f t="shared" si="3"/>
        <v>-4.0000000000084412E-4</v>
      </c>
    </row>
    <row r="5" spans="1:17" s="185" customFormat="1" ht="21" x14ac:dyDescent="0.25">
      <c r="A5" s="189" t="s">
        <v>1258</v>
      </c>
      <c r="B5" s="211">
        <v>17</v>
      </c>
      <c r="C5" s="211">
        <v>1</v>
      </c>
      <c r="D5" s="211" t="s">
        <v>1593</v>
      </c>
      <c r="E5" s="211">
        <v>20180412</v>
      </c>
      <c r="F5" s="211" t="s">
        <v>575</v>
      </c>
      <c r="G5" s="211" t="s">
        <v>1290</v>
      </c>
      <c r="H5" s="185">
        <v>2.3530000000000002</v>
      </c>
      <c r="I5" s="185">
        <v>2.3797000000000001</v>
      </c>
      <c r="J5" s="185">
        <v>2.3578000000000001</v>
      </c>
      <c r="K5" s="185">
        <v>2.3599000000000001</v>
      </c>
      <c r="L5" s="185">
        <v>14.793100000000001</v>
      </c>
      <c r="M5" s="185">
        <v>14.7949</v>
      </c>
      <c r="N5" s="185">
        <f t="shared" si="0"/>
        <v>2.6699999999999946E-2</v>
      </c>
      <c r="O5" s="185">
        <f t="shared" si="1"/>
        <v>4.7999999999999154E-3</v>
      </c>
      <c r="P5" s="185">
        <f t="shared" si="2"/>
        <v>6.8999999999999062E-3</v>
      </c>
      <c r="Q5" s="185">
        <f t="shared" si="3"/>
        <v>1.7999999999993577E-3</v>
      </c>
    </row>
    <row r="6" spans="1:17" s="185" customFormat="1" ht="21" x14ac:dyDescent="0.25">
      <c r="A6" s="189" t="s">
        <v>1464</v>
      </c>
      <c r="B6" s="211">
        <v>29</v>
      </c>
      <c r="C6" s="211">
        <v>1</v>
      </c>
      <c r="D6" s="211" t="s">
        <v>1593</v>
      </c>
      <c r="E6" s="211">
        <v>20180520</v>
      </c>
      <c r="F6" s="211" t="s">
        <v>575</v>
      </c>
      <c r="G6" s="211" t="s">
        <v>1469</v>
      </c>
      <c r="H6" s="185">
        <v>2.0204</v>
      </c>
      <c r="I6" s="185">
        <v>2.0432999999999999</v>
      </c>
      <c r="J6" s="185">
        <v>2.0249000000000001</v>
      </c>
      <c r="K6" s="185">
        <v>2.0284</v>
      </c>
      <c r="L6" s="185">
        <v>14.669700000000001</v>
      </c>
      <c r="M6" s="185">
        <v>14.670999999999999</v>
      </c>
      <c r="N6" s="185">
        <f t="shared" si="0"/>
        <v>2.289999999999992E-2</v>
      </c>
      <c r="O6" s="185">
        <f t="shared" si="1"/>
        <v>4.5000000000001705E-3</v>
      </c>
      <c r="P6" s="185">
        <f t="shared" si="2"/>
        <v>8.0000000000000071E-3</v>
      </c>
      <c r="Q6" s="185">
        <f t="shared" si="3"/>
        <v>1.2999999999987466E-3</v>
      </c>
    </row>
    <row r="7" spans="1:17" s="185" customFormat="1" ht="21" x14ac:dyDescent="0.25">
      <c r="A7" s="189" t="s">
        <v>1464</v>
      </c>
      <c r="B7" s="211">
        <v>29</v>
      </c>
      <c r="C7" s="211">
        <v>1</v>
      </c>
      <c r="D7" s="211" t="s">
        <v>1593</v>
      </c>
      <c r="E7" s="211">
        <v>20180520</v>
      </c>
      <c r="F7" s="211" t="s">
        <v>575</v>
      </c>
      <c r="G7" s="211" t="s">
        <v>1470</v>
      </c>
      <c r="H7" s="185">
        <v>2.1678000000000002</v>
      </c>
      <c r="I7" s="185">
        <v>2.1879</v>
      </c>
      <c r="J7" s="185">
        <v>2.1705999999999999</v>
      </c>
      <c r="L7" s="185">
        <v>15.39</v>
      </c>
      <c r="M7" s="185">
        <v>15.389200000000001</v>
      </c>
      <c r="N7" s="185">
        <f t="shared" si="0"/>
        <v>2.0099999999999785E-2</v>
      </c>
      <c r="O7" s="185">
        <f t="shared" si="1"/>
        <v>2.7999999999996916E-3</v>
      </c>
      <c r="P7" s="185">
        <f t="shared" si="2"/>
        <v>-2.1678000000000002</v>
      </c>
      <c r="Q7" s="185">
        <f t="shared" si="3"/>
        <v>-7.9999999999991189E-4</v>
      </c>
    </row>
    <row r="8" spans="1:17" s="185" customFormat="1" ht="21" x14ac:dyDescent="0.25">
      <c r="A8" s="189" t="s">
        <v>1197</v>
      </c>
      <c r="B8" s="211">
        <v>18</v>
      </c>
      <c r="C8" s="211" t="s">
        <v>1168</v>
      </c>
      <c r="D8" s="211" t="s">
        <v>1593</v>
      </c>
      <c r="E8" s="211">
        <v>20180406</v>
      </c>
      <c r="F8" s="211" t="s">
        <v>575</v>
      </c>
      <c r="G8" s="211" t="s">
        <v>1273</v>
      </c>
      <c r="H8" s="185">
        <v>1.9202999999999999</v>
      </c>
      <c r="I8" s="185">
        <v>2.0192000000000001</v>
      </c>
      <c r="J8" s="185">
        <v>1.9571000000000001</v>
      </c>
      <c r="K8" s="185">
        <v>1.9503999999999999</v>
      </c>
      <c r="L8" s="185">
        <v>14.565200000000001</v>
      </c>
      <c r="M8" s="185">
        <v>14.5793</v>
      </c>
      <c r="N8" s="185">
        <f t="shared" si="0"/>
        <v>9.890000000000021E-2</v>
      </c>
      <c r="O8" s="185">
        <f t="shared" si="1"/>
        <v>3.6800000000000166E-2</v>
      </c>
      <c r="P8" s="185">
        <f t="shared" si="2"/>
        <v>3.0100000000000016E-2</v>
      </c>
      <c r="Q8" s="185">
        <f t="shared" si="3"/>
        <v>1.4099999999999113E-2</v>
      </c>
    </row>
    <row r="9" spans="1:17" s="185" customFormat="1" ht="21" x14ac:dyDescent="0.25">
      <c r="A9" s="189" t="s">
        <v>1197</v>
      </c>
      <c r="B9" s="211">
        <v>18</v>
      </c>
      <c r="C9" s="211" t="s">
        <v>1168</v>
      </c>
      <c r="D9" s="211" t="s">
        <v>1593</v>
      </c>
      <c r="E9" s="211">
        <v>20180406</v>
      </c>
      <c r="F9" s="211" t="s">
        <v>575</v>
      </c>
      <c r="G9" s="211" t="s">
        <v>1274</v>
      </c>
      <c r="H9" s="185">
        <v>1.9545999999999999</v>
      </c>
      <c r="I9" s="185">
        <v>2.0381999999999998</v>
      </c>
      <c r="J9" s="185">
        <v>1.9846999999999999</v>
      </c>
      <c r="K9" s="185">
        <v>1.9846999999999999</v>
      </c>
      <c r="L9" s="185">
        <v>14.5648</v>
      </c>
      <c r="M9" s="185">
        <v>14.5814</v>
      </c>
      <c r="N9" s="185">
        <f t="shared" si="0"/>
        <v>8.3599999999999897E-2</v>
      </c>
      <c r="O9" s="185">
        <f t="shared" si="1"/>
        <v>3.0100000000000016E-2</v>
      </c>
      <c r="P9" s="185">
        <f t="shared" si="2"/>
        <v>3.0100000000000016E-2</v>
      </c>
      <c r="Q9" s="185">
        <f t="shared" si="3"/>
        <v>1.6600000000000392E-2</v>
      </c>
    </row>
    <row r="10" spans="1:17" s="185" customFormat="1" ht="21" x14ac:dyDescent="0.25">
      <c r="A10" s="189" t="s">
        <v>1464</v>
      </c>
      <c r="B10" s="211">
        <v>33</v>
      </c>
      <c r="C10" s="211" t="s">
        <v>1168</v>
      </c>
      <c r="D10" s="211" t="s">
        <v>1593</v>
      </c>
      <c r="E10" s="211">
        <v>20180520</v>
      </c>
      <c r="F10" s="211" t="s">
        <v>575</v>
      </c>
      <c r="G10" s="211" t="s">
        <v>1512</v>
      </c>
      <c r="H10" s="185">
        <v>2.0653999999999999</v>
      </c>
      <c r="I10" s="185">
        <v>2.1516000000000002</v>
      </c>
      <c r="J10" s="185">
        <v>2.0958000000000001</v>
      </c>
      <c r="K10" s="185">
        <v>2.1092</v>
      </c>
      <c r="L10" s="185">
        <v>14.0716</v>
      </c>
      <c r="M10" s="185">
        <v>14.0824</v>
      </c>
      <c r="N10" s="185">
        <f t="shared" si="0"/>
        <v>8.6200000000000276E-2</v>
      </c>
      <c r="O10" s="185">
        <f t="shared" si="1"/>
        <v>3.0400000000000205E-2</v>
      </c>
      <c r="P10" s="185">
        <f t="shared" si="2"/>
        <v>4.3800000000000061E-2</v>
      </c>
      <c r="Q10" s="185">
        <f t="shared" si="3"/>
        <v>1.0799999999999699E-2</v>
      </c>
    </row>
    <row r="11" spans="1:17" s="185" customFormat="1" ht="21" x14ac:dyDescent="0.25">
      <c r="A11" s="189" t="s">
        <v>1464</v>
      </c>
      <c r="B11" s="211">
        <v>33</v>
      </c>
      <c r="C11" s="211" t="s">
        <v>1168</v>
      </c>
      <c r="D11" s="211" t="s">
        <v>1593</v>
      </c>
      <c r="E11" s="211">
        <v>20180520</v>
      </c>
      <c r="F11" s="211" t="s">
        <v>575</v>
      </c>
      <c r="G11" s="211" t="s">
        <v>1513</v>
      </c>
      <c r="H11" s="185">
        <v>1.9557</v>
      </c>
      <c r="I11" s="185">
        <v>2.0177</v>
      </c>
      <c r="J11" s="185">
        <v>1.9766999999999999</v>
      </c>
      <c r="K11" s="185">
        <v>1.9896</v>
      </c>
      <c r="L11" s="185">
        <v>14.350300000000001</v>
      </c>
      <c r="M11" s="185">
        <v>14.3581</v>
      </c>
      <c r="N11" s="185">
        <f t="shared" si="0"/>
        <v>6.2000000000000055E-2</v>
      </c>
      <c r="O11" s="185">
        <f t="shared" si="1"/>
        <v>2.0999999999999908E-2</v>
      </c>
      <c r="P11" s="185">
        <f t="shared" si="2"/>
        <v>3.3900000000000041E-2</v>
      </c>
      <c r="Q11" s="185">
        <f t="shared" si="3"/>
        <v>7.799999999999585E-3</v>
      </c>
    </row>
    <row r="12" spans="1:17" s="185" customFormat="1" ht="21" x14ac:dyDescent="0.25">
      <c r="A12" s="189" t="s">
        <v>1197</v>
      </c>
      <c r="B12" s="211">
        <v>26</v>
      </c>
      <c r="C12" s="211" t="s">
        <v>1306</v>
      </c>
      <c r="D12" s="211" t="s">
        <v>1593</v>
      </c>
      <c r="E12" s="211">
        <v>20180406</v>
      </c>
      <c r="F12" s="211" t="s">
        <v>575</v>
      </c>
      <c r="G12" s="211" t="s">
        <v>1368</v>
      </c>
      <c r="H12" s="185">
        <v>2.0629</v>
      </c>
      <c r="I12" s="185">
        <v>2.1265999999999998</v>
      </c>
      <c r="J12" s="185">
        <v>2.0859999999999999</v>
      </c>
      <c r="L12" s="185">
        <v>14.502599999999999</v>
      </c>
      <c r="M12" s="185">
        <v>14.510400000000001</v>
      </c>
      <c r="N12" s="185">
        <f t="shared" si="0"/>
        <v>6.3699999999999868E-2</v>
      </c>
      <c r="O12" s="185">
        <f t="shared" si="1"/>
        <v>2.3099999999999898E-2</v>
      </c>
      <c r="P12" s="185">
        <f t="shared" si="2"/>
        <v>-2.0629</v>
      </c>
      <c r="Q12" s="185">
        <f t="shared" si="3"/>
        <v>7.8000000000013614E-3</v>
      </c>
    </row>
    <row r="13" spans="1:17" s="185" customFormat="1" ht="21" x14ac:dyDescent="0.25">
      <c r="A13" s="189" t="s">
        <v>1197</v>
      </c>
      <c r="B13" s="211">
        <v>26</v>
      </c>
      <c r="C13" s="211" t="s">
        <v>1306</v>
      </c>
      <c r="D13" s="211" t="s">
        <v>1593</v>
      </c>
      <c r="E13" s="211">
        <v>20180406</v>
      </c>
      <c r="F13" s="211" t="s">
        <v>575</v>
      </c>
      <c r="G13" s="211" t="s">
        <v>1369</v>
      </c>
      <c r="H13" s="185">
        <v>2.3081999999999998</v>
      </c>
      <c r="I13" s="185">
        <v>2.3807999999999998</v>
      </c>
      <c r="J13" s="185">
        <v>2.3321999999999998</v>
      </c>
      <c r="L13" s="185">
        <v>13.844200000000001</v>
      </c>
      <c r="M13" s="185">
        <v>13.852499999999999</v>
      </c>
      <c r="N13" s="185">
        <f t="shared" si="0"/>
        <v>7.2599999999999998E-2</v>
      </c>
      <c r="O13" s="185">
        <f t="shared" si="1"/>
        <v>2.4000000000000021E-2</v>
      </c>
      <c r="P13" s="185">
        <f t="shared" si="2"/>
        <v>-2.3081999999999998</v>
      </c>
      <c r="Q13" s="185">
        <f t="shared" si="3"/>
        <v>8.2999999999984198E-3</v>
      </c>
    </row>
    <row r="14" spans="1:17" s="185" customFormat="1" ht="21" x14ac:dyDescent="0.25">
      <c r="A14" s="189" t="s">
        <v>1258</v>
      </c>
      <c r="B14" s="211">
        <v>31</v>
      </c>
      <c r="C14" s="211" t="s">
        <v>1306</v>
      </c>
      <c r="D14" s="211" t="s">
        <v>1593</v>
      </c>
      <c r="E14" s="211">
        <v>20180413</v>
      </c>
      <c r="F14" s="211" t="s">
        <v>575</v>
      </c>
      <c r="G14" s="211" t="s">
        <v>468</v>
      </c>
      <c r="H14" s="185">
        <v>2.0964</v>
      </c>
      <c r="I14" s="185">
        <v>2.1636000000000002</v>
      </c>
      <c r="J14" s="185">
        <v>2.1213000000000002</v>
      </c>
      <c r="K14" s="185">
        <v>2.1374</v>
      </c>
      <c r="L14" s="185">
        <v>15.1807</v>
      </c>
      <c r="M14" s="185">
        <v>15.1912</v>
      </c>
      <c r="N14" s="185">
        <f t="shared" si="0"/>
        <v>6.7200000000000149E-2</v>
      </c>
      <c r="O14" s="185">
        <f t="shared" si="1"/>
        <v>2.4900000000000144E-2</v>
      </c>
      <c r="P14" s="185">
        <f t="shared" si="2"/>
        <v>4.0999999999999925E-2</v>
      </c>
      <c r="Q14" s="185">
        <f t="shared" si="3"/>
        <v>1.0500000000000398E-2</v>
      </c>
    </row>
    <row r="15" spans="1:17" s="185" customFormat="1" ht="21" x14ac:dyDescent="0.25">
      <c r="A15" s="189" t="s">
        <v>1258</v>
      </c>
      <c r="B15" s="211">
        <v>31</v>
      </c>
      <c r="C15" s="211" t="s">
        <v>1306</v>
      </c>
      <c r="D15" s="211" t="s">
        <v>1593</v>
      </c>
      <c r="E15" s="211">
        <v>20180413</v>
      </c>
      <c r="F15" s="211" t="s">
        <v>575</v>
      </c>
      <c r="G15" s="211" t="s">
        <v>469</v>
      </c>
      <c r="H15" s="185">
        <v>2.1133999999999999</v>
      </c>
      <c r="I15" s="185">
        <v>2.15</v>
      </c>
      <c r="J15" s="185">
        <v>2.1392000000000002</v>
      </c>
      <c r="K15" s="185">
        <v>2.1476999999999999</v>
      </c>
      <c r="L15" s="185">
        <v>14.9056</v>
      </c>
      <c r="M15" s="185">
        <v>14.9116</v>
      </c>
      <c r="N15" s="185">
        <f t="shared" si="0"/>
        <v>3.6599999999999966E-2</v>
      </c>
      <c r="O15" s="185">
        <f t="shared" si="1"/>
        <v>2.5800000000000267E-2</v>
      </c>
      <c r="P15" s="185">
        <f t="shared" si="2"/>
        <v>3.4299999999999997E-2</v>
      </c>
      <c r="Q15" s="185">
        <f t="shared" si="3"/>
        <v>6.0000000000002274E-3</v>
      </c>
    </row>
    <row r="16" spans="1:17" s="185" customFormat="1" ht="21" x14ac:dyDescent="0.25">
      <c r="A16" s="189" t="s">
        <v>1464</v>
      </c>
      <c r="B16" s="211">
        <v>38</v>
      </c>
      <c r="C16" s="211" t="s">
        <v>1306</v>
      </c>
      <c r="D16" s="211" t="s">
        <v>1593</v>
      </c>
      <c r="E16" s="211">
        <v>20180521</v>
      </c>
      <c r="F16" s="211" t="s">
        <v>575</v>
      </c>
      <c r="G16" s="211" t="s">
        <v>86</v>
      </c>
      <c r="H16" s="185">
        <v>2.0750000000000002</v>
      </c>
      <c r="I16" s="185">
        <v>2.1396000000000002</v>
      </c>
      <c r="J16" s="185">
        <v>2.0960000000000001</v>
      </c>
      <c r="K16" s="185">
        <v>2.0903</v>
      </c>
      <c r="L16" s="185">
        <v>14.5237</v>
      </c>
      <c r="M16" s="185">
        <v>14.532400000000001</v>
      </c>
      <c r="N16" s="185">
        <f t="shared" si="0"/>
        <v>6.4599999999999991E-2</v>
      </c>
      <c r="O16" s="185">
        <f t="shared" si="1"/>
        <v>2.0999999999999908E-2</v>
      </c>
      <c r="P16" s="185">
        <f t="shared" si="2"/>
        <v>1.5299999999999869E-2</v>
      </c>
      <c r="Q16" s="185">
        <f t="shared" si="3"/>
        <v>8.7000000000010402E-3</v>
      </c>
    </row>
    <row r="17" spans="1:17" s="185" customFormat="1" ht="21" x14ac:dyDescent="0.25">
      <c r="A17" s="189" t="s">
        <v>1464</v>
      </c>
      <c r="B17" s="211">
        <v>38</v>
      </c>
      <c r="C17" s="211" t="s">
        <v>1306</v>
      </c>
      <c r="D17" s="211" t="s">
        <v>1593</v>
      </c>
      <c r="E17" s="211">
        <v>20180521</v>
      </c>
      <c r="F17" s="211" t="s">
        <v>575</v>
      </c>
      <c r="G17" s="211" t="s">
        <v>87</v>
      </c>
      <c r="H17" s="185">
        <v>2.1240999999999999</v>
      </c>
      <c r="I17" s="185">
        <v>2.1892</v>
      </c>
      <c r="J17" s="185">
        <v>2.1463000000000001</v>
      </c>
      <c r="K17" s="185">
        <v>2.1413000000000002</v>
      </c>
      <c r="L17" s="185">
        <v>14.5672</v>
      </c>
      <c r="M17" s="185">
        <v>14.574999999999999</v>
      </c>
      <c r="N17" s="185">
        <f t="shared" si="0"/>
        <v>6.5100000000000158E-2</v>
      </c>
      <c r="O17" s="185">
        <f t="shared" si="1"/>
        <v>2.220000000000022E-2</v>
      </c>
      <c r="P17" s="185">
        <f t="shared" si="2"/>
        <v>1.7200000000000326E-2</v>
      </c>
      <c r="Q17" s="185">
        <f t="shared" si="3"/>
        <v>7.799999999999585E-3</v>
      </c>
    </row>
    <row r="18" spans="1:17" s="185" customFormat="1" ht="21" x14ac:dyDescent="0.25">
      <c r="A18" s="189" t="s">
        <v>1258</v>
      </c>
      <c r="B18" s="211">
        <v>28</v>
      </c>
      <c r="C18" s="211" t="s">
        <v>1460</v>
      </c>
      <c r="D18" s="211" t="s">
        <v>1593</v>
      </c>
      <c r="E18" s="211">
        <v>20180414</v>
      </c>
      <c r="F18" s="211" t="s">
        <v>575</v>
      </c>
      <c r="G18" s="211" t="s">
        <v>1457</v>
      </c>
      <c r="H18" s="185">
        <v>2.0508000000000002</v>
      </c>
      <c r="I18" s="185">
        <v>2.1120999999999999</v>
      </c>
      <c r="J18" s="185">
        <v>2.0748000000000002</v>
      </c>
      <c r="L18" s="185">
        <v>14.2895</v>
      </c>
      <c r="M18" s="185">
        <v>14.297700000000001</v>
      </c>
      <c r="N18" s="185">
        <f t="shared" si="0"/>
        <v>6.1299999999999688E-2</v>
      </c>
      <c r="O18" s="185">
        <f t="shared" si="1"/>
        <v>2.4000000000000021E-2</v>
      </c>
      <c r="P18" s="185">
        <f t="shared" si="2"/>
        <v>-2.0508000000000002</v>
      </c>
      <c r="Q18" s="185">
        <f t="shared" si="3"/>
        <v>8.2000000000004292E-3</v>
      </c>
    </row>
    <row r="19" spans="1:17" s="185" customFormat="1" ht="21" x14ac:dyDescent="0.25">
      <c r="A19" s="189" t="s">
        <v>1258</v>
      </c>
      <c r="B19" s="211">
        <v>28</v>
      </c>
      <c r="C19" s="211" t="s">
        <v>1460</v>
      </c>
      <c r="D19" s="211" t="s">
        <v>1593</v>
      </c>
      <c r="E19" s="211">
        <v>20180414</v>
      </c>
      <c r="F19" s="211" t="s">
        <v>575</v>
      </c>
      <c r="G19" s="211" t="s">
        <v>1458</v>
      </c>
      <c r="H19" s="185">
        <v>2.0057</v>
      </c>
      <c r="I19" s="185">
        <v>2.0710999999999999</v>
      </c>
      <c r="J19" s="185">
        <v>2.032</v>
      </c>
      <c r="L19" s="185">
        <v>15.275600000000001</v>
      </c>
      <c r="M19" s="185">
        <v>15.289199999999999</v>
      </c>
      <c r="N19" s="185">
        <f t="shared" si="0"/>
        <v>6.5399999999999903E-2</v>
      </c>
      <c r="O19" s="185">
        <f t="shared" si="1"/>
        <v>2.629999999999999E-2</v>
      </c>
      <c r="P19" s="185">
        <f t="shared" si="2"/>
        <v>-2.0057</v>
      </c>
      <c r="Q19" s="185">
        <f t="shared" si="3"/>
        <v>1.3599999999998502E-2</v>
      </c>
    </row>
    <row r="20" spans="1:17" s="185" customFormat="1" ht="21" x14ac:dyDescent="0.25">
      <c r="A20" s="189" t="s">
        <v>1464</v>
      </c>
      <c r="B20" s="211">
        <v>43</v>
      </c>
      <c r="C20" s="211" t="s">
        <v>1460</v>
      </c>
      <c r="D20" s="211" t="s">
        <v>1593</v>
      </c>
      <c r="E20" s="211">
        <v>20180521</v>
      </c>
      <c r="F20" s="211" t="s">
        <v>575</v>
      </c>
      <c r="G20" s="211" t="s">
        <v>1577</v>
      </c>
      <c r="H20" s="185">
        <v>1.8809</v>
      </c>
      <c r="I20" s="185">
        <v>1.9443999999999999</v>
      </c>
      <c r="J20" s="185">
        <v>1.9014</v>
      </c>
      <c r="K20" s="185">
        <v>1.8965000000000001</v>
      </c>
      <c r="L20" s="185">
        <v>15.055</v>
      </c>
      <c r="M20" s="185">
        <v>15.061</v>
      </c>
      <c r="N20" s="185">
        <f t="shared" si="0"/>
        <v>6.349999999999989E-2</v>
      </c>
      <c r="O20" s="185">
        <f t="shared" si="1"/>
        <v>2.0499999999999963E-2</v>
      </c>
      <c r="P20" s="185">
        <f t="shared" si="2"/>
        <v>1.5600000000000058E-2</v>
      </c>
      <c r="Q20" s="185">
        <f t="shared" si="3"/>
        <v>6.0000000000002274E-3</v>
      </c>
    </row>
    <row r="21" spans="1:17" s="185" customFormat="1" ht="21" x14ac:dyDescent="0.25">
      <c r="A21" s="189" t="s">
        <v>1464</v>
      </c>
      <c r="B21" s="211">
        <v>43</v>
      </c>
      <c r="C21" s="211" t="s">
        <v>1460</v>
      </c>
      <c r="D21" s="211" t="s">
        <v>1593</v>
      </c>
      <c r="E21" s="211">
        <v>20180521</v>
      </c>
      <c r="F21" s="211" t="s">
        <v>575</v>
      </c>
      <c r="G21" s="211" t="s">
        <v>1578</v>
      </c>
      <c r="H21" s="185">
        <v>1.9416</v>
      </c>
      <c r="I21" s="185">
        <v>2.0282</v>
      </c>
      <c r="J21" s="185">
        <v>1.9726999999999999</v>
      </c>
      <c r="K21" s="185">
        <v>1.9634</v>
      </c>
      <c r="L21" s="185">
        <v>15.361499999999999</v>
      </c>
      <c r="M21" s="185">
        <v>15.3703</v>
      </c>
      <c r="N21" s="185">
        <f t="shared" si="0"/>
        <v>8.660000000000001E-2</v>
      </c>
      <c r="O21" s="185">
        <f t="shared" si="1"/>
        <v>3.1099999999999905E-2</v>
      </c>
      <c r="P21" s="185">
        <f t="shared" si="2"/>
        <v>2.1800000000000042E-2</v>
      </c>
      <c r="Q21" s="185">
        <f t="shared" si="3"/>
        <v>8.8000000000008072E-3</v>
      </c>
    </row>
    <row r="22" spans="1:17" s="185" customFormat="1" ht="21" x14ac:dyDescent="0.25">
      <c r="A22" s="189" t="s">
        <v>1258</v>
      </c>
      <c r="B22" s="211">
        <v>41</v>
      </c>
      <c r="C22" s="211" t="s">
        <v>1479</v>
      </c>
      <c r="D22" s="211" t="s">
        <v>1593</v>
      </c>
      <c r="E22" s="211">
        <v>20180415</v>
      </c>
      <c r="F22" s="211" t="s">
        <v>575</v>
      </c>
      <c r="G22" s="211" t="s">
        <v>1475</v>
      </c>
      <c r="H22" s="185">
        <v>2.0186000000000002</v>
      </c>
      <c r="I22" s="185">
        <v>2.0703999999999998</v>
      </c>
      <c r="J22" s="185">
        <v>2.0485000000000002</v>
      </c>
      <c r="K22" s="185">
        <v>2.036</v>
      </c>
      <c r="L22" s="185">
        <v>14.986800000000001</v>
      </c>
      <c r="M22" s="185">
        <v>14.994199999999999</v>
      </c>
      <c r="N22" s="185">
        <f t="shared" si="0"/>
        <v>5.1799999999999624E-2</v>
      </c>
      <c r="O22" s="185">
        <f t="shared" si="1"/>
        <v>2.9900000000000038E-2</v>
      </c>
      <c r="P22" s="185">
        <f t="shared" si="2"/>
        <v>1.739999999999986E-2</v>
      </c>
      <c r="Q22" s="185">
        <f t="shared" si="3"/>
        <v>7.3999999999987409E-3</v>
      </c>
    </row>
    <row r="23" spans="1:17" s="185" customFormat="1" ht="21" x14ac:dyDescent="0.25">
      <c r="A23" s="189" t="s">
        <v>1258</v>
      </c>
      <c r="B23" s="211">
        <v>41</v>
      </c>
      <c r="C23" s="211" t="s">
        <v>1479</v>
      </c>
      <c r="D23" s="211" t="s">
        <v>1593</v>
      </c>
      <c r="E23" s="211">
        <v>20180416</v>
      </c>
      <c r="F23" s="211" t="s">
        <v>575</v>
      </c>
      <c r="G23" s="211" t="s">
        <v>1476</v>
      </c>
      <c r="H23" s="185">
        <v>2.2806000000000002</v>
      </c>
      <c r="I23" s="185">
        <v>2.3517999999999999</v>
      </c>
      <c r="J23" s="185">
        <v>2.3083999999999998</v>
      </c>
      <c r="K23" s="185">
        <v>2.3028</v>
      </c>
      <c r="L23" s="185">
        <v>14.386699999999999</v>
      </c>
      <c r="M23" s="185">
        <v>14.3972</v>
      </c>
      <c r="N23" s="185">
        <f t="shared" si="0"/>
        <v>7.1199999999999708E-2</v>
      </c>
      <c r="O23" s="185">
        <f t="shared" si="1"/>
        <v>2.7799999999999603E-2</v>
      </c>
      <c r="P23" s="185">
        <f t="shared" si="2"/>
        <v>2.2199999999999775E-2</v>
      </c>
      <c r="Q23" s="185">
        <f t="shared" si="3"/>
        <v>1.0500000000000398E-2</v>
      </c>
    </row>
    <row r="24" spans="1:17" s="185" customFormat="1" ht="21" x14ac:dyDescent="0.25">
      <c r="A24" s="189" t="s">
        <v>1197</v>
      </c>
      <c r="B24" s="211">
        <v>13</v>
      </c>
      <c r="C24" s="211">
        <v>1</v>
      </c>
      <c r="D24" s="211" t="s">
        <v>1593</v>
      </c>
      <c r="E24" s="211">
        <v>20180404</v>
      </c>
      <c r="F24" s="211" t="s">
        <v>576</v>
      </c>
      <c r="G24" s="211" t="s">
        <v>1194</v>
      </c>
      <c r="H24" s="185">
        <v>1.9774</v>
      </c>
      <c r="I24" s="185">
        <v>1.9938</v>
      </c>
      <c r="J24" s="185">
        <v>1.9819</v>
      </c>
      <c r="K24" s="185">
        <v>1.9863</v>
      </c>
      <c r="L24" s="185">
        <v>14.6493</v>
      </c>
      <c r="M24" s="185">
        <v>14.6509</v>
      </c>
      <c r="N24" s="185">
        <f t="shared" si="0"/>
        <v>1.639999999999997E-2</v>
      </c>
      <c r="O24" s="185">
        <f t="shared" si="1"/>
        <v>4.4999999999999485E-3</v>
      </c>
      <c r="P24" s="185">
        <f t="shared" si="2"/>
        <v>8.899999999999908E-3</v>
      </c>
      <c r="Q24" s="185">
        <f t="shared" si="3"/>
        <v>1.5999999999998238E-3</v>
      </c>
    </row>
    <row r="25" spans="1:17" s="185" customFormat="1" ht="21" x14ac:dyDescent="0.25">
      <c r="A25" s="189" t="s">
        <v>1197</v>
      </c>
      <c r="B25" s="211">
        <v>13</v>
      </c>
      <c r="C25" s="211">
        <v>1</v>
      </c>
      <c r="D25" s="211" t="s">
        <v>1593</v>
      </c>
      <c r="E25" s="211">
        <v>20180404</v>
      </c>
      <c r="F25" s="211" t="s">
        <v>576</v>
      </c>
      <c r="G25" s="211" t="s">
        <v>1195</v>
      </c>
      <c r="H25" s="185">
        <v>2.1126</v>
      </c>
      <c r="I25" s="185">
        <v>2.1295999999999999</v>
      </c>
      <c r="J25" s="185">
        <v>2.1158999999999999</v>
      </c>
      <c r="K25" s="185">
        <v>2.1219000000000001</v>
      </c>
      <c r="L25" s="185">
        <v>14.0374</v>
      </c>
      <c r="M25" s="185">
        <v>14.039</v>
      </c>
      <c r="N25" s="185">
        <f t="shared" si="0"/>
        <v>1.6999999999999904E-2</v>
      </c>
      <c r="O25" s="185">
        <f t="shared" si="1"/>
        <v>3.2999999999998586E-3</v>
      </c>
      <c r="P25" s="185">
        <f t="shared" si="2"/>
        <v>9.300000000000086E-3</v>
      </c>
      <c r="Q25" s="185">
        <f t="shared" si="3"/>
        <v>1.5999999999998238E-3</v>
      </c>
    </row>
    <row r="26" spans="1:17" s="185" customFormat="1" ht="21" x14ac:dyDescent="0.25">
      <c r="A26" s="189" t="s">
        <v>1258</v>
      </c>
      <c r="B26" s="211">
        <v>16</v>
      </c>
      <c r="C26" s="211">
        <v>1</v>
      </c>
      <c r="D26" s="211" t="s">
        <v>1593</v>
      </c>
      <c r="E26" s="211">
        <v>20180411</v>
      </c>
      <c r="F26" s="211" t="s">
        <v>576</v>
      </c>
      <c r="G26" s="211" t="s">
        <v>1250</v>
      </c>
      <c r="H26" s="185">
        <v>1.9777</v>
      </c>
      <c r="I26" s="185">
        <v>1.9933000000000001</v>
      </c>
      <c r="J26" s="185">
        <v>1.9802999999999999</v>
      </c>
      <c r="K26" s="185">
        <v>1.9834000000000001</v>
      </c>
      <c r="L26" s="185">
        <v>14.6372</v>
      </c>
      <c r="M26" s="185">
        <v>14.6372</v>
      </c>
      <c r="N26" s="185">
        <f t="shared" si="0"/>
        <v>1.5600000000000058E-2</v>
      </c>
      <c r="O26" s="185">
        <f t="shared" si="1"/>
        <v>2.5999999999999357E-3</v>
      </c>
      <c r="P26" s="185">
        <f t="shared" si="2"/>
        <v>5.7000000000000384E-3</v>
      </c>
      <c r="Q26" s="185">
        <f t="shared" si="3"/>
        <v>0</v>
      </c>
    </row>
    <row r="27" spans="1:17" s="185" customFormat="1" ht="21" x14ac:dyDescent="0.25">
      <c r="A27" s="189" t="s">
        <v>1258</v>
      </c>
      <c r="B27" s="211">
        <v>16</v>
      </c>
      <c r="C27" s="211">
        <v>1</v>
      </c>
      <c r="D27" s="211" t="s">
        <v>1593</v>
      </c>
      <c r="E27" s="211">
        <v>20180411</v>
      </c>
      <c r="F27" s="211" t="s">
        <v>576</v>
      </c>
      <c r="G27" s="211" t="s">
        <v>1251</v>
      </c>
      <c r="H27" s="185">
        <v>1.9959</v>
      </c>
      <c r="I27" s="185">
        <v>2.0112999999999999</v>
      </c>
      <c r="J27" s="185">
        <v>1.9982</v>
      </c>
      <c r="K27" s="185">
        <v>2.0019</v>
      </c>
      <c r="L27" s="185">
        <v>14.2798</v>
      </c>
      <c r="M27" s="185">
        <v>14.281000000000001</v>
      </c>
      <c r="N27" s="185">
        <f t="shared" si="0"/>
        <v>1.5399999999999858E-2</v>
      </c>
      <c r="O27" s="185">
        <f t="shared" si="1"/>
        <v>2.2999999999999687E-3</v>
      </c>
      <c r="P27" s="185">
        <f t="shared" si="2"/>
        <v>6.0000000000000053E-3</v>
      </c>
      <c r="Q27" s="185">
        <f t="shared" si="3"/>
        <v>1.200000000000756E-3</v>
      </c>
    </row>
    <row r="28" spans="1:17" s="185" customFormat="1" ht="21" x14ac:dyDescent="0.25">
      <c r="A28" s="189" t="s">
        <v>1464</v>
      </c>
      <c r="B28" s="211">
        <v>29</v>
      </c>
      <c r="C28" s="211">
        <v>1</v>
      </c>
      <c r="D28" s="211" t="s">
        <v>1593</v>
      </c>
      <c r="E28" s="211">
        <v>20180519</v>
      </c>
      <c r="F28" s="211" t="s">
        <v>576</v>
      </c>
      <c r="G28" s="211" t="s">
        <v>1465</v>
      </c>
      <c r="H28" s="185">
        <v>2.2006999999999999</v>
      </c>
      <c r="I28" s="185">
        <v>2.2179000000000002</v>
      </c>
      <c r="J28" s="185">
        <v>2.2038000000000002</v>
      </c>
      <c r="K28" s="185">
        <v>2.2075</v>
      </c>
      <c r="L28" s="185">
        <v>15.4087</v>
      </c>
      <c r="M28" s="185">
        <v>15.4085</v>
      </c>
      <c r="N28" s="185">
        <f t="shared" si="0"/>
        <v>1.7200000000000326E-2</v>
      </c>
      <c r="O28" s="185">
        <f t="shared" si="1"/>
        <v>3.1000000000003247E-3</v>
      </c>
      <c r="P28" s="185">
        <f t="shared" si="2"/>
        <v>6.8000000000001393E-3</v>
      </c>
      <c r="Q28" s="185">
        <f t="shared" si="3"/>
        <v>-1.9999999999953388E-4</v>
      </c>
    </row>
    <row r="29" spans="1:17" s="185" customFormat="1" ht="21" x14ac:dyDescent="0.25">
      <c r="A29" s="189" t="s">
        <v>1464</v>
      </c>
      <c r="B29" s="211">
        <v>29</v>
      </c>
      <c r="C29" s="211">
        <v>1</v>
      </c>
      <c r="D29" s="211" t="s">
        <v>1593</v>
      </c>
      <c r="E29" s="211">
        <v>20180519</v>
      </c>
      <c r="F29" s="211" t="s">
        <v>576</v>
      </c>
      <c r="G29" s="211" t="s">
        <v>1466</v>
      </c>
      <c r="H29" s="185">
        <v>2.1343999999999999</v>
      </c>
      <c r="I29" s="185">
        <v>2.1543000000000001</v>
      </c>
      <c r="J29" s="185">
        <v>2.1381999999999999</v>
      </c>
      <c r="K29" s="185">
        <v>2.1414</v>
      </c>
      <c r="L29" s="185">
        <v>15.3385</v>
      </c>
      <c r="M29" s="185">
        <v>15.337300000000001</v>
      </c>
      <c r="N29" s="185">
        <f t="shared" si="0"/>
        <v>1.9900000000000251E-2</v>
      </c>
      <c r="O29" s="185">
        <f t="shared" si="1"/>
        <v>3.8000000000000256E-3</v>
      </c>
      <c r="P29" s="185">
        <f t="shared" si="2"/>
        <v>7.0000000000001172E-3</v>
      </c>
      <c r="Q29" s="185">
        <f t="shared" si="3"/>
        <v>-1.1999999999989797E-3</v>
      </c>
    </row>
    <row r="30" spans="1:17" s="185" customFormat="1" ht="21" x14ac:dyDescent="0.25">
      <c r="A30" s="189" t="s">
        <v>1197</v>
      </c>
      <c r="B30" s="211">
        <v>18</v>
      </c>
      <c r="C30" s="211" t="s">
        <v>1168</v>
      </c>
      <c r="D30" s="211" t="s">
        <v>1593</v>
      </c>
      <c r="E30" s="211">
        <v>20180405</v>
      </c>
      <c r="F30" s="211" t="s">
        <v>576</v>
      </c>
      <c r="G30" s="211" t="s">
        <v>1236</v>
      </c>
      <c r="H30" s="185">
        <v>2.1463000000000001</v>
      </c>
      <c r="I30" s="185">
        <v>2.2097000000000002</v>
      </c>
      <c r="J30" s="185">
        <v>2.1665999999999999</v>
      </c>
      <c r="K30" s="185">
        <v>2.1680000000000001</v>
      </c>
      <c r="L30" s="185">
        <v>14.638400000000001</v>
      </c>
      <c r="M30" s="185">
        <v>14.645200000000001</v>
      </c>
      <c r="N30" s="185">
        <f t="shared" si="0"/>
        <v>6.3400000000000123E-2</v>
      </c>
      <c r="O30" s="185">
        <f t="shared" si="1"/>
        <v>2.0299999999999763E-2</v>
      </c>
      <c r="P30" s="185">
        <f t="shared" si="2"/>
        <v>2.1700000000000053E-2</v>
      </c>
      <c r="Q30" s="185">
        <f t="shared" si="3"/>
        <v>6.8000000000001393E-3</v>
      </c>
    </row>
    <row r="31" spans="1:17" s="185" customFormat="1" ht="21" x14ac:dyDescent="0.25">
      <c r="A31" s="189" t="s">
        <v>1197</v>
      </c>
      <c r="B31" s="211">
        <v>18</v>
      </c>
      <c r="C31" s="211" t="s">
        <v>1168</v>
      </c>
      <c r="D31" s="211" t="s">
        <v>1593</v>
      </c>
      <c r="E31" s="211">
        <v>20180405</v>
      </c>
      <c r="F31" s="211" t="s">
        <v>576</v>
      </c>
      <c r="G31" s="211" t="s">
        <v>1237</v>
      </c>
      <c r="H31" s="185">
        <v>2.1387999999999998</v>
      </c>
      <c r="I31" s="185">
        <v>2.1999</v>
      </c>
      <c r="J31" s="185">
        <v>2.1585999999999999</v>
      </c>
      <c r="K31" s="185">
        <v>2.1589</v>
      </c>
      <c r="L31" s="185">
        <v>14.519399999999999</v>
      </c>
      <c r="M31" s="185">
        <v>14.5266</v>
      </c>
      <c r="N31" s="185">
        <f t="shared" si="0"/>
        <v>6.1100000000000154E-2</v>
      </c>
      <c r="O31" s="185">
        <f t="shared" si="1"/>
        <v>1.980000000000004E-2</v>
      </c>
      <c r="P31" s="185">
        <f t="shared" si="2"/>
        <v>2.0100000000000229E-2</v>
      </c>
      <c r="Q31" s="185">
        <f t="shared" si="3"/>
        <v>7.2000000000009834E-3</v>
      </c>
    </row>
    <row r="32" spans="1:17" s="185" customFormat="1" ht="21" x14ac:dyDescent="0.25">
      <c r="A32" s="189" t="s">
        <v>1258</v>
      </c>
      <c r="B32" s="211">
        <v>23</v>
      </c>
      <c r="C32" s="211" t="s">
        <v>1168</v>
      </c>
      <c r="D32" s="211" t="s">
        <v>1593</v>
      </c>
      <c r="E32" s="211">
        <v>20180413</v>
      </c>
      <c r="F32" s="211" t="s">
        <v>576</v>
      </c>
      <c r="G32" s="211" t="s">
        <v>1313</v>
      </c>
      <c r="H32" s="185">
        <v>1.9948999999999999</v>
      </c>
      <c r="I32" s="185">
        <v>2.0609999999999999</v>
      </c>
      <c r="J32" s="185">
        <v>2.0171000000000001</v>
      </c>
      <c r="L32" s="185">
        <v>14.325100000000001</v>
      </c>
      <c r="M32" s="185">
        <v>14.3353</v>
      </c>
      <c r="N32" s="185">
        <f t="shared" si="0"/>
        <v>6.6100000000000048E-2</v>
      </c>
      <c r="O32" s="185">
        <f t="shared" si="1"/>
        <v>2.220000000000022E-2</v>
      </c>
      <c r="P32" s="185">
        <f t="shared" si="2"/>
        <v>-1.9948999999999999</v>
      </c>
      <c r="Q32" s="185">
        <f t="shared" si="3"/>
        <v>1.0199999999999321E-2</v>
      </c>
    </row>
    <row r="33" spans="1:17" s="185" customFormat="1" ht="21" x14ac:dyDescent="0.25">
      <c r="A33" s="189" t="s">
        <v>1258</v>
      </c>
      <c r="B33" s="211">
        <v>23</v>
      </c>
      <c r="C33" s="211" t="s">
        <v>1168</v>
      </c>
      <c r="D33" s="211" t="s">
        <v>1593</v>
      </c>
      <c r="E33" s="211">
        <v>20180413</v>
      </c>
      <c r="F33" s="211" t="s">
        <v>576</v>
      </c>
      <c r="G33" s="211" t="s">
        <v>1314</v>
      </c>
      <c r="H33" s="185">
        <v>2.1768000000000001</v>
      </c>
      <c r="I33" s="185">
        <v>2.2450000000000001</v>
      </c>
      <c r="J33" s="185">
        <v>2.1991000000000001</v>
      </c>
      <c r="L33" s="185">
        <v>15.002599999999999</v>
      </c>
      <c r="M33" s="185">
        <v>15.01</v>
      </c>
      <c r="N33" s="185">
        <f t="shared" si="0"/>
        <v>6.8200000000000038E-2</v>
      </c>
      <c r="O33" s="185">
        <f t="shared" si="1"/>
        <v>2.2299999999999986E-2</v>
      </c>
      <c r="P33" s="185">
        <f t="shared" si="2"/>
        <v>-2.1768000000000001</v>
      </c>
      <c r="Q33" s="185">
        <f t="shared" si="3"/>
        <v>7.4000000000005173E-3</v>
      </c>
    </row>
    <row r="34" spans="1:17" s="185" customFormat="1" ht="21" x14ac:dyDescent="0.25">
      <c r="A34" s="189" t="s">
        <v>1464</v>
      </c>
      <c r="B34" s="211">
        <v>33</v>
      </c>
      <c r="C34" s="211" t="s">
        <v>1168</v>
      </c>
      <c r="D34" s="211" t="s">
        <v>1593</v>
      </c>
      <c r="E34" s="211">
        <v>20180521</v>
      </c>
      <c r="F34" s="211" t="s">
        <v>576</v>
      </c>
      <c r="G34" s="211" t="s">
        <v>1481</v>
      </c>
      <c r="H34" s="185">
        <v>1.978</v>
      </c>
      <c r="I34" s="185">
        <v>2.0503</v>
      </c>
      <c r="J34" s="185">
        <v>2.0026999999999999</v>
      </c>
      <c r="K34" s="185">
        <v>2.0122</v>
      </c>
      <c r="L34" s="185">
        <v>13.880699999999999</v>
      </c>
      <c r="M34" s="185">
        <v>13.8895</v>
      </c>
      <c r="N34" s="185">
        <f t="shared" ref="N34:N57" si="4">I34-H34</f>
        <v>7.2300000000000031E-2</v>
      </c>
      <c r="O34" s="185">
        <f t="shared" ref="O34:O57" si="5">J34-H34</f>
        <v>2.4699999999999944E-2</v>
      </c>
      <c r="P34" s="185">
        <f t="shared" ref="P34:P57" si="6">K34-H34</f>
        <v>3.4200000000000008E-2</v>
      </c>
      <c r="Q34" s="185">
        <f t="shared" ref="Q34:Q57" si="7">M34-L34</f>
        <v>8.8000000000008072E-3</v>
      </c>
    </row>
    <row r="35" spans="1:17" s="185" customFormat="1" ht="21" x14ac:dyDescent="0.25">
      <c r="A35" s="189" t="s">
        <v>1464</v>
      </c>
      <c r="B35" s="211">
        <v>33</v>
      </c>
      <c r="C35" s="211" t="s">
        <v>1168</v>
      </c>
      <c r="D35" s="211" t="s">
        <v>1593</v>
      </c>
      <c r="E35" s="211">
        <v>20180521</v>
      </c>
      <c r="F35" s="211" t="s">
        <v>576</v>
      </c>
      <c r="G35" s="211" t="s">
        <v>1482</v>
      </c>
      <c r="H35" s="185">
        <v>1.9454</v>
      </c>
      <c r="I35" s="185">
        <v>2.0019999999999998</v>
      </c>
      <c r="J35" s="185">
        <v>1.9628000000000001</v>
      </c>
      <c r="K35" s="185">
        <v>1.9748000000000001</v>
      </c>
      <c r="L35" s="185">
        <v>14.4109</v>
      </c>
      <c r="M35" s="185">
        <v>14.4169</v>
      </c>
      <c r="N35" s="185">
        <f t="shared" si="4"/>
        <v>5.6599999999999762E-2</v>
      </c>
      <c r="O35" s="185">
        <f t="shared" si="5"/>
        <v>1.7400000000000082E-2</v>
      </c>
      <c r="P35" s="185">
        <f t="shared" si="6"/>
        <v>2.9400000000000093E-2</v>
      </c>
      <c r="Q35" s="185">
        <f t="shared" si="7"/>
        <v>6.0000000000002274E-3</v>
      </c>
    </row>
    <row r="36" spans="1:17" s="185" customFormat="1" ht="21" x14ac:dyDescent="0.25">
      <c r="A36" s="189" t="s">
        <v>1084</v>
      </c>
      <c r="B36" s="211">
        <v>13</v>
      </c>
      <c r="C36" s="211">
        <v>1</v>
      </c>
      <c r="D36" s="211" t="s">
        <v>1593</v>
      </c>
      <c r="E36" s="211">
        <v>20180323</v>
      </c>
      <c r="F36" s="211" t="s">
        <v>142</v>
      </c>
      <c r="G36" s="211" t="s">
        <v>1092</v>
      </c>
      <c r="H36" s="185">
        <v>1.9973000000000001</v>
      </c>
      <c r="I36" s="185">
        <v>2.0270999999999999</v>
      </c>
      <c r="J36" s="185">
        <v>2.0032999999999999</v>
      </c>
      <c r="K36" s="185">
        <v>2.008</v>
      </c>
      <c r="L36" s="185">
        <v>15.088800000000001</v>
      </c>
      <c r="M36" s="185">
        <v>15.0909</v>
      </c>
      <c r="N36" s="185">
        <f t="shared" si="4"/>
        <v>2.9799999999999827E-2</v>
      </c>
      <c r="O36" s="185">
        <f t="shared" si="5"/>
        <v>5.9999999999997833E-3</v>
      </c>
      <c r="P36" s="185">
        <f t="shared" si="6"/>
        <v>1.0699999999999932E-2</v>
      </c>
      <c r="Q36" s="185">
        <f t="shared" si="7"/>
        <v>2.0999999999986585E-3</v>
      </c>
    </row>
    <row r="37" spans="1:17" s="185" customFormat="1" ht="21" x14ac:dyDescent="0.25">
      <c r="A37" s="189" t="s">
        <v>1084</v>
      </c>
      <c r="B37" s="211">
        <v>13</v>
      </c>
      <c r="C37" s="211">
        <v>1</v>
      </c>
      <c r="D37" s="211" t="s">
        <v>1593</v>
      </c>
      <c r="E37" s="211">
        <v>20180323</v>
      </c>
      <c r="F37" s="211" t="s">
        <v>142</v>
      </c>
      <c r="G37" s="211" t="s">
        <v>1093</v>
      </c>
      <c r="H37" s="185">
        <v>1.9482999999999999</v>
      </c>
      <c r="I37" s="185">
        <v>1.9863999999999999</v>
      </c>
      <c r="J37" s="185">
        <v>1.9561999999999999</v>
      </c>
      <c r="K37" s="185">
        <v>1.9605999999999999</v>
      </c>
      <c r="L37" s="185">
        <v>15.401300000000001</v>
      </c>
      <c r="M37" s="185">
        <v>15.4026</v>
      </c>
      <c r="N37" s="185">
        <f t="shared" si="4"/>
        <v>3.8100000000000023E-2</v>
      </c>
      <c r="O37" s="185">
        <f t="shared" si="5"/>
        <v>7.9000000000000181E-3</v>
      </c>
      <c r="P37" s="185">
        <f t="shared" si="6"/>
        <v>1.2299999999999978E-2</v>
      </c>
      <c r="Q37" s="185">
        <f t="shared" si="7"/>
        <v>1.2999999999987466E-3</v>
      </c>
    </row>
    <row r="38" spans="1:17" s="185" customFormat="1" ht="21" x14ac:dyDescent="0.25">
      <c r="A38" s="189" t="s">
        <v>1381</v>
      </c>
      <c r="B38" s="211">
        <v>29</v>
      </c>
      <c r="C38" s="211">
        <v>1</v>
      </c>
      <c r="D38" s="211" t="s">
        <v>1593</v>
      </c>
      <c r="E38" s="211">
        <v>20180506</v>
      </c>
      <c r="F38" s="211" t="s">
        <v>142</v>
      </c>
      <c r="G38" s="211" t="s">
        <v>1405</v>
      </c>
      <c r="H38" s="185">
        <v>2.0463</v>
      </c>
      <c r="I38" s="185">
        <v>2.1012</v>
      </c>
      <c r="J38" s="185">
        <v>2.0571000000000002</v>
      </c>
      <c r="K38" s="185">
        <v>2.0592999999999999</v>
      </c>
      <c r="L38" s="185">
        <v>15.3506</v>
      </c>
      <c r="M38" s="185">
        <v>15.3521</v>
      </c>
      <c r="N38" s="185">
        <f t="shared" si="4"/>
        <v>5.4899999999999949E-2</v>
      </c>
      <c r="O38" s="185">
        <f t="shared" si="5"/>
        <v>1.0800000000000143E-2</v>
      </c>
      <c r="P38" s="185">
        <f t="shared" si="6"/>
        <v>1.2999999999999901E-2</v>
      </c>
      <c r="Q38" s="185">
        <f t="shared" si="7"/>
        <v>1.5000000000000568E-3</v>
      </c>
    </row>
    <row r="39" spans="1:17" s="185" customFormat="1" ht="21" x14ac:dyDescent="0.25">
      <c r="A39" s="189" t="s">
        <v>1381</v>
      </c>
      <c r="B39" s="211">
        <v>29</v>
      </c>
      <c r="C39" s="211">
        <v>1</v>
      </c>
      <c r="D39" s="211" t="s">
        <v>1593</v>
      </c>
      <c r="E39" s="211">
        <v>20180506</v>
      </c>
      <c r="F39" s="211" t="s">
        <v>142</v>
      </c>
      <c r="G39" s="211" t="s">
        <v>1406</v>
      </c>
      <c r="H39" s="185">
        <v>1.9731000000000001</v>
      </c>
      <c r="I39" s="185">
        <v>2.0272999999999999</v>
      </c>
      <c r="J39" s="185">
        <v>1.9831000000000001</v>
      </c>
      <c r="K39" s="185">
        <v>1.9857</v>
      </c>
      <c r="L39" s="185">
        <v>15.343500000000001</v>
      </c>
      <c r="M39" s="185">
        <v>15.343500000000001</v>
      </c>
      <c r="N39" s="185">
        <f t="shared" si="4"/>
        <v>5.4199999999999804E-2</v>
      </c>
      <c r="O39" s="185">
        <f t="shared" si="5"/>
        <v>1.0000000000000009E-2</v>
      </c>
      <c r="P39" s="185">
        <f t="shared" si="6"/>
        <v>1.2599999999999945E-2</v>
      </c>
      <c r="Q39" s="185">
        <f t="shared" si="7"/>
        <v>0</v>
      </c>
    </row>
    <row r="40" spans="1:17" s="185" customFormat="1" ht="21" x14ac:dyDescent="0.25">
      <c r="A40" s="189" t="s">
        <v>1084</v>
      </c>
      <c r="B40" s="186">
        <v>18</v>
      </c>
      <c r="C40" s="186" t="s">
        <v>1168</v>
      </c>
      <c r="D40" s="186" t="s">
        <v>1593</v>
      </c>
      <c r="E40" s="186">
        <v>20180323</v>
      </c>
      <c r="F40" s="186" t="s">
        <v>142</v>
      </c>
      <c r="G40" s="211" t="s">
        <v>1161</v>
      </c>
      <c r="H40" s="185">
        <v>2.4521999999999999</v>
      </c>
      <c r="I40" s="185">
        <v>2.5289999999999999</v>
      </c>
      <c r="J40" s="185">
        <v>2.4908999999999999</v>
      </c>
      <c r="K40" s="185">
        <v>2.4796</v>
      </c>
      <c r="L40" s="185">
        <v>15.837199999999999</v>
      </c>
      <c r="M40" s="185">
        <v>15.8506</v>
      </c>
      <c r="N40" s="185">
        <f t="shared" si="4"/>
        <v>7.6799999999999979E-2</v>
      </c>
      <c r="O40" s="185">
        <f t="shared" si="5"/>
        <v>3.8699999999999957E-2</v>
      </c>
      <c r="P40" s="185">
        <f t="shared" si="6"/>
        <v>2.7400000000000091E-2</v>
      </c>
      <c r="Q40" s="185">
        <f t="shared" si="7"/>
        <v>1.3400000000000745E-2</v>
      </c>
    </row>
    <row r="41" spans="1:17" s="185" customFormat="1" ht="21" x14ac:dyDescent="0.25">
      <c r="A41" s="189" t="s">
        <v>1084</v>
      </c>
      <c r="B41" s="186">
        <v>18</v>
      </c>
      <c r="C41" s="186" t="s">
        <v>1168</v>
      </c>
      <c r="D41" s="186" t="s">
        <v>1593</v>
      </c>
      <c r="E41" s="186">
        <v>20180323</v>
      </c>
      <c r="F41" s="186" t="s">
        <v>142</v>
      </c>
      <c r="G41" s="211" t="s">
        <v>1162</v>
      </c>
      <c r="H41" s="185">
        <v>1.8315999999999999</v>
      </c>
      <c r="I41" s="185">
        <v>1.9408000000000001</v>
      </c>
      <c r="J41" s="185">
        <v>1.871</v>
      </c>
      <c r="K41" s="185">
        <v>1.8619000000000001</v>
      </c>
      <c r="L41" s="185">
        <v>15.6846</v>
      </c>
      <c r="M41" s="185">
        <v>15.699199999999999</v>
      </c>
      <c r="N41" s="185">
        <f t="shared" si="4"/>
        <v>0.10920000000000019</v>
      </c>
      <c r="O41" s="185">
        <f t="shared" si="5"/>
        <v>3.9400000000000102E-2</v>
      </c>
      <c r="P41" s="185">
        <f t="shared" si="6"/>
        <v>3.0300000000000216E-2</v>
      </c>
      <c r="Q41" s="185">
        <f t="shared" si="7"/>
        <v>1.4599999999999724E-2</v>
      </c>
    </row>
    <row r="42" spans="1:17" s="185" customFormat="1" ht="21" x14ac:dyDescent="0.25">
      <c r="A42" s="189" t="s">
        <v>1381</v>
      </c>
      <c r="B42" s="211">
        <v>30</v>
      </c>
      <c r="C42" s="211" t="s">
        <v>1168</v>
      </c>
      <c r="D42" s="211" t="s">
        <v>1593</v>
      </c>
      <c r="E42" s="211">
        <v>20180502</v>
      </c>
      <c r="F42" s="211" t="s">
        <v>142</v>
      </c>
      <c r="G42" s="211" t="s">
        <v>511</v>
      </c>
      <c r="H42" s="185">
        <v>2.4182999999999999</v>
      </c>
      <c r="I42" s="185">
        <v>2.5367000000000002</v>
      </c>
      <c r="J42" s="185">
        <v>2.4601000000000002</v>
      </c>
      <c r="K42" s="185">
        <v>2.4506000000000001</v>
      </c>
      <c r="L42" s="185">
        <v>14.048</v>
      </c>
      <c r="M42" s="185">
        <v>14.0631</v>
      </c>
      <c r="N42" s="185">
        <f t="shared" si="4"/>
        <v>0.11840000000000028</v>
      </c>
      <c r="O42" s="185">
        <f t="shared" si="5"/>
        <v>4.1800000000000281E-2</v>
      </c>
      <c r="P42" s="185">
        <f t="shared" si="6"/>
        <v>3.2300000000000217E-2</v>
      </c>
      <c r="Q42" s="185">
        <f t="shared" si="7"/>
        <v>1.5100000000000335E-2</v>
      </c>
    </row>
    <row r="43" spans="1:17" s="185" customFormat="1" ht="21" x14ac:dyDescent="0.25">
      <c r="A43" s="189" t="s">
        <v>1381</v>
      </c>
      <c r="B43" s="211">
        <v>30</v>
      </c>
      <c r="C43" s="211" t="s">
        <v>1168</v>
      </c>
      <c r="D43" s="211" t="s">
        <v>1593</v>
      </c>
      <c r="E43" s="211">
        <v>20180502</v>
      </c>
      <c r="F43" s="211" t="s">
        <v>142</v>
      </c>
      <c r="G43" s="211" t="s">
        <v>512</v>
      </c>
      <c r="H43" s="185">
        <v>2.2296999999999998</v>
      </c>
      <c r="I43" s="185">
        <v>2.3319999999999999</v>
      </c>
      <c r="J43" s="185">
        <v>2.2738999999999998</v>
      </c>
      <c r="K43" s="185">
        <v>2.2662</v>
      </c>
      <c r="L43" s="185">
        <v>14.5715</v>
      </c>
      <c r="M43" s="185">
        <v>14.583</v>
      </c>
      <c r="N43" s="185">
        <f t="shared" si="4"/>
        <v>0.10230000000000006</v>
      </c>
      <c r="O43" s="185">
        <f t="shared" si="5"/>
        <v>4.4200000000000017E-2</v>
      </c>
      <c r="P43" s="185">
        <f t="shared" si="6"/>
        <v>3.6500000000000199E-2</v>
      </c>
      <c r="Q43" s="185">
        <f t="shared" si="7"/>
        <v>1.1499999999999844E-2</v>
      </c>
    </row>
    <row r="44" spans="1:17" s="185" customFormat="1" ht="21" x14ac:dyDescent="0.25">
      <c r="A44" s="189" t="s">
        <v>1381</v>
      </c>
      <c r="B44" s="211">
        <v>34</v>
      </c>
      <c r="C44" s="211" t="s">
        <v>1306</v>
      </c>
      <c r="D44" s="211" t="s">
        <v>1593</v>
      </c>
      <c r="E44" s="211">
        <v>20180502</v>
      </c>
      <c r="F44" s="211" t="s">
        <v>142</v>
      </c>
      <c r="G44" s="211" t="s">
        <v>1480</v>
      </c>
      <c r="H44" s="185">
        <v>2.0364</v>
      </c>
      <c r="I44" s="185">
        <v>2.1252</v>
      </c>
      <c r="J44" s="185">
        <v>2.0689000000000002</v>
      </c>
      <c r="K44" s="185">
        <v>2.0788000000000002</v>
      </c>
      <c r="L44" s="185">
        <v>15.346399999999999</v>
      </c>
      <c r="M44" s="185">
        <v>15.3584</v>
      </c>
      <c r="N44" s="185">
        <f t="shared" si="4"/>
        <v>8.879999999999999E-2</v>
      </c>
      <c r="O44" s="185">
        <f t="shared" si="5"/>
        <v>3.2500000000000195E-2</v>
      </c>
      <c r="P44" s="185">
        <f t="shared" si="6"/>
        <v>4.2400000000000215E-2</v>
      </c>
      <c r="Q44" s="185">
        <f t="shared" si="7"/>
        <v>1.2000000000000455E-2</v>
      </c>
    </row>
    <row r="45" spans="1:17" s="185" customFormat="1" ht="21" x14ac:dyDescent="0.25">
      <c r="A45" s="189" t="s">
        <v>1381</v>
      </c>
      <c r="B45" s="211">
        <v>34</v>
      </c>
      <c r="C45" s="211" t="s">
        <v>1306</v>
      </c>
      <c r="D45" s="211" t="s">
        <v>1593</v>
      </c>
      <c r="E45" s="211">
        <v>20180503</v>
      </c>
      <c r="F45" s="211" t="s">
        <v>142</v>
      </c>
      <c r="G45" s="211" t="s">
        <v>1489</v>
      </c>
      <c r="H45" s="185">
        <v>1.9891000000000001</v>
      </c>
      <c r="I45" s="185">
        <v>2.1019999999999999</v>
      </c>
      <c r="J45" s="185">
        <v>2.0323000000000002</v>
      </c>
      <c r="K45" s="185">
        <v>2.0402</v>
      </c>
      <c r="L45" s="185">
        <v>14.9077</v>
      </c>
      <c r="M45" s="185">
        <v>14.923999999999999</v>
      </c>
      <c r="N45" s="185">
        <f t="shared" si="4"/>
        <v>0.11289999999999978</v>
      </c>
      <c r="O45" s="185">
        <f t="shared" si="5"/>
        <v>4.3200000000000127E-2</v>
      </c>
      <c r="P45" s="185">
        <f t="shared" si="6"/>
        <v>5.1099999999999923E-2</v>
      </c>
      <c r="Q45" s="185">
        <f t="shared" si="7"/>
        <v>1.6299999999999315E-2</v>
      </c>
    </row>
    <row r="46" spans="1:17" s="185" customFormat="1" ht="21" x14ac:dyDescent="0.25">
      <c r="A46" s="189" t="s">
        <v>1381</v>
      </c>
      <c r="B46" s="211">
        <v>40</v>
      </c>
      <c r="C46" s="211" t="s">
        <v>1460</v>
      </c>
      <c r="D46" s="211" t="s">
        <v>1593</v>
      </c>
      <c r="E46" s="211">
        <v>20180503</v>
      </c>
      <c r="F46" s="211" t="s">
        <v>142</v>
      </c>
      <c r="G46" s="211" t="s">
        <v>1545</v>
      </c>
      <c r="H46" s="185">
        <v>2.2841999999999998</v>
      </c>
      <c r="I46" s="185">
        <v>2.3641000000000001</v>
      </c>
      <c r="J46" s="185">
        <v>2.3159000000000001</v>
      </c>
      <c r="K46" s="185">
        <v>2.3108</v>
      </c>
      <c r="L46" s="185">
        <v>14.961</v>
      </c>
      <c r="M46" s="185">
        <v>14.9739</v>
      </c>
      <c r="N46" s="185">
        <f t="shared" si="4"/>
        <v>7.9900000000000304E-2</v>
      </c>
      <c r="O46" s="185">
        <f t="shared" si="5"/>
        <v>3.1700000000000284E-2</v>
      </c>
      <c r="P46" s="185">
        <f t="shared" si="6"/>
        <v>2.6600000000000179E-2</v>
      </c>
      <c r="Q46" s="185">
        <f t="shared" si="7"/>
        <v>1.2900000000000134E-2</v>
      </c>
    </row>
    <row r="47" spans="1:17" s="185" customFormat="1" ht="21" x14ac:dyDescent="0.25">
      <c r="A47" s="189" t="s">
        <v>1381</v>
      </c>
      <c r="B47" s="211">
        <v>40</v>
      </c>
      <c r="C47" s="211" t="s">
        <v>1460</v>
      </c>
      <c r="D47" s="211" t="s">
        <v>1593</v>
      </c>
      <c r="E47" s="211">
        <v>20180503</v>
      </c>
      <c r="F47" s="211" t="s">
        <v>142</v>
      </c>
      <c r="G47" s="211" t="s">
        <v>1546</v>
      </c>
      <c r="H47" s="185">
        <v>2.1225000000000001</v>
      </c>
      <c r="I47" s="185">
        <v>2.1915</v>
      </c>
      <c r="J47" s="185">
        <v>2.1501000000000001</v>
      </c>
      <c r="K47" s="185">
        <v>2.1454</v>
      </c>
      <c r="L47" s="185">
        <v>15.068899999999999</v>
      </c>
      <c r="M47" s="185">
        <v>15.080299999999999</v>
      </c>
      <c r="N47" s="185">
        <f t="shared" si="4"/>
        <v>6.899999999999995E-2</v>
      </c>
      <c r="O47" s="185">
        <f t="shared" si="5"/>
        <v>2.7600000000000069E-2</v>
      </c>
      <c r="P47" s="185">
        <f t="shared" si="6"/>
        <v>2.289999999999992E-2</v>
      </c>
      <c r="Q47" s="185">
        <f t="shared" si="7"/>
        <v>1.1400000000000077E-2</v>
      </c>
    </row>
    <row r="48" spans="1:17" s="185" customFormat="1" ht="21" x14ac:dyDescent="0.25">
      <c r="A48" s="189" t="s">
        <v>1381</v>
      </c>
      <c r="B48" s="211">
        <v>41</v>
      </c>
      <c r="C48" s="211" t="s">
        <v>1479</v>
      </c>
      <c r="D48" s="211" t="s">
        <v>1593</v>
      </c>
      <c r="E48" s="211">
        <v>20180504</v>
      </c>
      <c r="F48" s="211" t="s">
        <v>142</v>
      </c>
      <c r="G48" s="211" t="s">
        <v>6</v>
      </c>
      <c r="H48" s="185">
        <v>1.9801</v>
      </c>
      <c r="I48" s="185">
        <v>2.0918999999999999</v>
      </c>
      <c r="J48" s="185">
        <v>2.0242</v>
      </c>
      <c r="K48" s="185">
        <v>2.0145</v>
      </c>
      <c r="L48" s="185">
        <v>15.138199999999999</v>
      </c>
      <c r="M48" s="185">
        <v>15.152200000000001</v>
      </c>
      <c r="N48" s="185">
        <f t="shared" si="4"/>
        <v>0.1117999999999999</v>
      </c>
      <c r="O48" s="185">
        <f t="shared" si="5"/>
        <v>4.4100000000000028E-2</v>
      </c>
      <c r="P48" s="185">
        <f t="shared" si="6"/>
        <v>3.4399999999999986E-2</v>
      </c>
      <c r="Q48" s="185">
        <f t="shared" si="7"/>
        <v>1.4000000000001123E-2</v>
      </c>
    </row>
    <row r="49" spans="1:17" s="185" customFormat="1" ht="21" x14ac:dyDescent="0.25">
      <c r="A49" s="189" t="s">
        <v>1381</v>
      </c>
      <c r="B49" s="211">
        <v>41</v>
      </c>
      <c r="C49" s="211" t="s">
        <v>1479</v>
      </c>
      <c r="D49" s="211" t="s">
        <v>1593</v>
      </c>
      <c r="E49" s="211">
        <v>20180504</v>
      </c>
      <c r="F49" s="211" t="s">
        <v>142</v>
      </c>
      <c r="G49" s="211" t="s">
        <v>7</v>
      </c>
      <c r="H49" s="185">
        <v>1.9197</v>
      </c>
      <c r="I49" s="185">
        <v>2.0042</v>
      </c>
      <c r="J49" s="185">
        <v>1.9515</v>
      </c>
      <c r="K49" s="185">
        <v>1.9452</v>
      </c>
      <c r="L49" s="185">
        <v>14.335699999999999</v>
      </c>
      <c r="M49" s="185">
        <v>14.3468</v>
      </c>
      <c r="N49" s="185">
        <f t="shared" si="4"/>
        <v>8.450000000000002E-2</v>
      </c>
      <c r="O49" s="185">
        <f t="shared" si="5"/>
        <v>3.180000000000005E-2</v>
      </c>
      <c r="P49" s="185">
        <f t="shared" si="6"/>
        <v>2.5500000000000078E-2</v>
      </c>
      <c r="Q49" s="185">
        <f t="shared" si="7"/>
        <v>1.1100000000000776E-2</v>
      </c>
    </row>
    <row r="50" spans="1:17" s="185" customFormat="1" ht="21" x14ac:dyDescent="0.25">
      <c r="A50" s="189">
        <v>20180302</v>
      </c>
      <c r="B50" s="211">
        <v>13</v>
      </c>
      <c r="C50" s="211">
        <v>1</v>
      </c>
      <c r="D50" s="211" t="s">
        <v>1593</v>
      </c>
      <c r="E50" s="211">
        <v>20180322</v>
      </c>
      <c r="F50" s="211" t="s">
        <v>219</v>
      </c>
      <c r="G50" s="211" t="s">
        <v>1071</v>
      </c>
      <c r="H50" s="185">
        <v>2.0329000000000002</v>
      </c>
      <c r="I50" s="185">
        <v>2.0651000000000002</v>
      </c>
      <c r="J50" s="185">
        <v>2.0390000000000001</v>
      </c>
      <c r="K50" s="185">
        <v>2.0434000000000001</v>
      </c>
      <c r="L50" s="185">
        <v>15.373200000000001</v>
      </c>
      <c r="M50" s="185">
        <v>15.3742</v>
      </c>
      <c r="N50" s="185">
        <f t="shared" si="4"/>
        <v>3.2200000000000006E-2</v>
      </c>
      <c r="O50" s="185">
        <f t="shared" si="5"/>
        <v>6.0999999999999943E-3</v>
      </c>
      <c r="P50" s="185">
        <f t="shared" si="6"/>
        <v>1.0499999999999954E-2</v>
      </c>
      <c r="Q50" s="185">
        <f t="shared" si="7"/>
        <v>9.9999999999944578E-4</v>
      </c>
    </row>
    <row r="51" spans="1:17" s="185" customFormat="1" ht="21" x14ac:dyDescent="0.25">
      <c r="A51" s="189">
        <v>20180302</v>
      </c>
      <c r="B51" s="211">
        <v>13</v>
      </c>
      <c r="C51" s="211">
        <v>1</v>
      </c>
      <c r="D51" s="211" t="s">
        <v>1593</v>
      </c>
      <c r="E51" s="211">
        <v>20180322</v>
      </c>
      <c r="F51" s="211" t="s">
        <v>219</v>
      </c>
      <c r="G51" s="211" t="s">
        <v>1072</v>
      </c>
      <c r="H51" s="185">
        <v>2.0994999999999999</v>
      </c>
      <c r="I51" s="185">
        <v>2.1267999999999998</v>
      </c>
      <c r="J51" s="185">
        <v>2.1048</v>
      </c>
      <c r="K51" s="185">
        <v>2.1088</v>
      </c>
      <c r="L51" s="185">
        <v>15.286799999999999</v>
      </c>
      <c r="M51" s="185">
        <v>15.287100000000001</v>
      </c>
      <c r="N51" s="185">
        <f t="shared" si="4"/>
        <v>2.729999999999988E-2</v>
      </c>
      <c r="O51" s="185">
        <f t="shared" si="5"/>
        <v>5.3000000000000824E-3</v>
      </c>
      <c r="P51" s="185">
        <f t="shared" si="6"/>
        <v>9.300000000000086E-3</v>
      </c>
      <c r="Q51" s="185">
        <f t="shared" si="7"/>
        <v>3.0000000000107718E-4</v>
      </c>
    </row>
    <row r="52" spans="1:17" s="185" customFormat="1" ht="21" x14ac:dyDescent="0.25">
      <c r="A52" s="189" t="s">
        <v>1381</v>
      </c>
      <c r="B52" s="211">
        <v>29</v>
      </c>
      <c r="C52" s="211">
        <v>1</v>
      </c>
      <c r="D52" s="211" t="s">
        <v>1593</v>
      </c>
      <c r="E52" s="211">
        <v>20180506</v>
      </c>
      <c r="F52" s="211" t="s">
        <v>219</v>
      </c>
      <c r="G52" s="211" t="s">
        <v>1402</v>
      </c>
      <c r="H52" s="185">
        <v>1.9374</v>
      </c>
      <c r="I52" s="185">
        <v>1.9985999999999999</v>
      </c>
      <c r="J52" s="185">
        <v>1.95</v>
      </c>
      <c r="K52" s="185">
        <v>1.9517</v>
      </c>
      <c r="L52" s="185">
        <v>14.306800000000001</v>
      </c>
      <c r="M52" s="185">
        <v>14.309799999999999</v>
      </c>
      <c r="N52" s="185">
        <f t="shared" si="4"/>
        <v>6.1199999999999921E-2</v>
      </c>
      <c r="O52" s="185">
        <f t="shared" si="5"/>
        <v>1.2599999999999945E-2</v>
      </c>
      <c r="P52" s="185">
        <f t="shared" si="6"/>
        <v>1.4299999999999979E-2</v>
      </c>
      <c r="Q52" s="185">
        <f t="shared" si="7"/>
        <v>2.9999999999983373E-3</v>
      </c>
    </row>
    <row r="53" spans="1:17" s="185" customFormat="1" ht="21" x14ac:dyDescent="0.25">
      <c r="A53" s="189" t="s">
        <v>1381</v>
      </c>
      <c r="B53" s="211">
        <v>29</v>
      </c>
      <c r="C53" s="211">
        <v>1</v>
      </c>
      <c r="D53" s="211" t="s">
        <v>1593</v>
      </c>
      <c r="E53" s="211">
        <v>20180506</v>
      </c>
      <c r="F53" s="211" t="s">
        <v>219</v>
      </c>
      <c r="G53" s="211" t="s">
        <v>1403</v>
      </c>
      <c r="H53" s="185">
        <v>2.0226999999999999</v>
      </c>
      <c r="I53" s="185">
        <v>2.0781999999999998</v>
      </c>
      <c r="J53" s="185">
        <v>2.0326</v>
      </c>
      <c r="K53" s="185">
        <v>2.0352000000000001</v>
      </c>
      <c r="L53" s="185">
        <v>14.521699999999999</v>
      </c>
      <c r="M53" s="185">
        <v>14.5242</v>
      </c>
      <c r="N53" s="185">
        <f t="shared" si="4"/>
        <v>5.5499999999999883E-2</v>
      </c>
      <c r="O53" s="185">
        <f t="shared" si="5"/>
        <v>9.9000000000000199E-3</v>
      </c>
      <c r="P53" s="185">
        <f t="shared" si="6"/>
        <v>1.2500000000000178E-2</v>
      </c>
      <c r="Q53" s="185">
        <f t="shared" si="7"/>
        <v>2.500000000001279E-3</v>
      </c>
    </row>
    <row r="54" spans="1:17" s="185" customFormat="1" ht="21" x14ac:dyDescent="0.25">
      <c r="A54" s="189" t="s">
        <v>1084</v>
      </c>
      <c r="B54" s="186">
        <v>18</v>
      </c>
      <c r="C54" s="186" t="s">
        <v>1168</v>
      </c>
      <c r="D54" s="186" t="s">
        <v>1593</v>
      </c>
      <c r="E54" s="186">
        <v>20180323</v>
      </c>
      <c r="F54" s="186" t="s">
        <v>219</v>
      </c>
      <c r="G54" s="186" t="s">
        <v>1129</v>
      </c>
      <c r="H54" s="187">
        <v>1.9156</v>
      </c>
      <c r="I54" s="187">
        <v>1.9959</v>
      </c>
      <c r="J54" s="187">
        <v>1.9381999999999999</v>
      </c>
      <c r="K54" s="187">
        <v>1.9390000000000001</v>
      </c>
      <c r="L54" s="185">
        <v>14.477</v>
      </c>
      <c r="M54" s="185">
        <v>14.4839</v>
      </c>
      <c r="N54" s="185">
        <f t="shared" si="4"/>
        <v>8.0300000000000038E-2</v>
      </c>
      <c r="O54" s="185">
        <f t="shared" si="5"/>
        <v>2.2599999999999953E-2</v>
      </c>
      <c r="P54" s="185">
        <f t="shared" si="6"/>
        <v>2.3400000000000087E-2</v>
      </c>
      <c r="Q54" s="185">
        <f t="shared" si="7"/>
        <v>6.8999999999999062E-3</v>
      </c>
    </row>
    <row r="55" spans="1:17" s="185" customFormat="1" ht="21" x14ac:dyDescent="0.25">
      <c r="A55" s="189" t="s">
        <v>1084</v>
      </c>
      <c r="B55" s="186">
        <v>18</v>
      </c>
      <c r="C55" s="186" t="s">
        <v>1168</v>
      </c>
      <c r="D55" s="186" t="s">
        <v>1593</v>
      </c>
      <c r="E55" s="186">
        <v>20180323</v>
      </c>
      <c r="F55" s="186" t="s">
        <v>219</v>
      </c>
      <c r="G55" s="186" t="s">
        <v>1130</v>
      </c>
      <c r="H55" s="187">
        <v>2.0348000000000002</v>
      </c>
      <c r="I55" s="187">
        <v>2.1225999999999998</v>
      </c>
      <c r="J55" s="187">
        <v>2.0598999999999998</v>
      </c>
      <c r="K55" s="187">
        <v>2.0596999999999999</v>
      </c>
      <c r="L55" s="185">
        <v>15.473800000000001</v>
      </c>
      <c r="M55" s="185">
        <v>15.48</v>
      </c>
      <c r="N55" s="185">
        <f t="shared" si="4"/>
        <v>8.7799999999999656E-2</v>
      </c>
      <c r="O55" s="185">
        <f t="shared" si="5"/>
        <v>2.5099999999999678E-2</v>
      </c>
      <c r="P55" s="185">
        <f t="shared" si="6"/>
        <v>2.48999999999997E-2</v>
      </c>
      <c r="Q55" s="185">
        <f t="shared" si="7"/>
        <v>6.1999999999997613E-3</v>
      </c>
    </row>
    <row r="56" spans="1:17" s="185" customFormat="1" ht="21" x14ac:dyDescent="0.25">
      <c r="A56" s="189" t="s">
        <v>1381</v>
      </c>
      <c r="B56" s="211">
        <v>30</v>
      </c>
      <c r="C56" s="211" t="s">
        <v>1168</v>
      </c>
      <c r="D56" s="211" t="s">
        <v>1593</v>
      </c>
      <c r="E56" s="211">
        <v>20180501</v>
      </c>
      <c r="F56" s="211" t="s">
        <v>219</v>
      </c>
      <c r="G56" s="211" t="s">
        <v>1379</v>
      </c>
      <c r="H56" s="185">
        <v>1.9705999999999999</v>
      </c>
      <c r="I56" s="185">
        <v>2.016</v>
      </c>
      <c r="J56" s="185">
        <v>1.9823</v>
      </c>
      <c r="K56" s="185">
        <v>1.9842</v>
      </c>
      <c r="L56" s="185">
        <v>14.923</v>
      </c>
      <c r="M56" s="185">
        <v>14.9283</v>
      </c>
      <c r="N56" s="185">
        <f t="shared" si="4"/>
        <v>4.5400000000000107E-2</v>
      </c>
      <c r="O56" s="185">
        <f t="shared" si="5"/>
        <v>1.1700000000000044E-2</v>
      </c>
      <c r="P56" s="185">
        <f t="shared" si="6"/>
        <v>1.3600000000000056E-2</v>
      </c>
      <c r="Q56" s="185">
        <f t="shared" si="7"/>
        <v>5.3000000000000824E-3</v>
      </c>
    </row>
    <row r="57" spans="1:17" s="185" customFormat="1" ht="21" x14ac:dyDescent="0.25">
      <c r="A57" s="189" t="s">
        <v>1381</v>
      </c>
      <c r="B57" s="211">
        <v>30</v>
      </c>
      <c r="C57" s="211" t="s">
        <v>1168</v>
      </c>
      <c r="D57" s="211" t="s">
        <v>1593</v>
      </c>
      <c r="E57" s="211">
        <v>20180501</v>
      </c>
      <c r="F57" s="211" t="s">
        <v>219</v>
      </c>
      <c r="G57" s="211" t="s">
        <v>1380</v>
      </c>
      <c r="H57" s="185">
        <v>2.2353999999999998</v>
      </c>
      <c r="I57" s="185">
        <v>2.3327</v>
      </c>
      <c r="J57" s="185">
        <v>2.2635999999999998</v>
      </c>
      <c r="K57" s="185">
        <v>2.2595999999999998</v>
      </c>
      <c r="L57" s="185">
        <v>13.7971</v>
      </c>
      <c r="M57" s="185">
        <v>13.8073</v>
      </c>
      <c r="N57" s="185">
        <f t="shared" si="4"/>
        <v>9.7300000000000164E-2</v>
      </c>
      <c r="O57" s="185">
        <f t="shared" si="5"/>
        <v>2.8200000000000003E-2</v>
      </c>
      <c r="P57" s="185">
        <f t="shared" si="6"/>
        <v>2.4199999999999999E-2</v>
      </c>
      <c r="Q57" s="185">
        <f t="shared" si="7"/>
        <v>1.0199999999999321E-2</v>
      </c>
    </row>
  </sheetData>
  <autoFilter ref="A1:Q57">
    <sortState ref="A2:Q57">
      <sortCondition ref="F1:F57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zoomScale="66" zoomScaleNormal="66" zoomScalePageLayoutView="66" workbookViewId="0">
      <selection activeCell="G40" sqref="G40"/>
    </sheetView>
  </sheetViews>
  <sheetFormatPr baseColWidth="10" defaultColWidth="14.1640625" defaultRowHeight="21" x14ac:dyDescent="0.25"/>
  <cols>
    <col min="1" max="1" width="8.1640625" style="59" bestFit="1" customWidth="1"/>
    <col min="2" max="2" width="11.5" style="59" bestFit="1" customWidth="1"/>
    <col min="3" max="3" width="14" style="59" bestFit="1" customWidth="1"/>
    <col min="4" max="4" width="17.1640625" style="59" bestFit="1" customWidth="1"/>
    <col min="5" max="5" width="14.83203125" style="59" bestFit="1" customWidth="1"/>
    <col min="6" max="6" width="14" style="59" bestFit="1" customWidth="1"/>
    <col min="7" max="7" width="14.83203125" style="59" bestFit="1" customWidth="1"/>
    <col min="8" max="8" width="14" style="59" bestFit="1" customWidth="1"/>
    <col min="9" max="9" width="14.83203125" style="59" bestFit="1" customWidth="1"/>
    <col min="10" max="10" width="3.33203125" style="59" customWidth="1"/>
    <col min="11" max="11" width="14.83203125" style="59" bestFit="1" customWidth="1"/>
    <col min="12" max="12" width="14" style="59" bestFit="1" customWidth="1"/>
    <col min="13" max="13" width="16.5" style="59" bestFit="1" customWidth="1"/>
    <col min="14" max="14" width="14" style="59" bestFit="1" customWidth="1"/>
    <col min="15" max="15" width="16.5" style="59" bestFit="1" customWidth="1"/>
    <col min="16" max="16" width="14" style="59" bestFit="1" customWidth="1"/>
    <col min="17" max="17" width="16.5" style="59" bestFit="1" customWidth="1"/>
    <col min="18" max="18" width="14" style="59" bestFit="1" customWidth="1"/>
    <col min="19" max="19" width="16.5" style="59" bestFit="1" customWidth="1"/>
    <col min="20" max="20" width="55.1640625" style="59" bestFit="1" customWidth="1"/>
    <col min="21" max="16384" width="14.1640625" style="59"/>
  </cols>
  <sheetData>
    <row r="1" spans="1:20" ht="22" thickBot="1" x14ac:dyDescent="0.3">
      <c r="A1" s="70" t="s">
        <v>943</v>
      </c>
      <c r="B1" s="71" t="s">
        <v>821</v>
      </c>
      <c r="C1" s="71" t="s">
        <v>944</v>
      </c>
      <c r="D1" s="71" t="s">
        <v>926</v>
      </c>
      <c r="E1" s="71" t="s">
        <v>935</v>
      </c>
      <c r="F1" s="71" t="s">
        <v>927</v>
      </c>
      <c r="G1" s="71" t="s">
        <v>936</v>
      </c>
      <c r="H1" s="71" t="s">
        <v>928</v>
      </c>
      <c r="I1" s="71" t="s">
        <v>937</v>
      </c>
      <c r="J1" s="71" t="s">
        <v>929</v>
      </c>
      <c r="K1" s="71" t="s">
        <v>938</v>
      </c>
      <c r="L1" s="71" t="s">
        <v>930</v>
      </c>
      <c r="M1" s="71" t="s">
        <v>939</v>
      </c>
      <c r="N1" s="71" t="s">
        <v>931</v>
      </c>
      <c r="O1" s="71" t="s">
        <v>940</v>
      </c>
      <c r="P1" s="71" t="s">
        <v>932</v>
      </c>
      <c r="Q1" s="71" t="s">
        <v>941</v>
      </c>
      <c r="R1" s="71" t="s">
        <v>933</v>
      </c>
      <c r="S1" s="72" t="s">
        <v>942</v>
      </c>
    </row>
    <row r="2" spans="1:20" x14ac:dyDescent="0.25">
      <c r="A2" s="61" t="s">
        <v>934</v>
      </c>
      <c r="B2" s="61">
        <v>12</v>
      </c>
      <c r="C2" s="62">
        <v>20180220</v>
      </c>
      <c r="D2" s="90">
        <v>20180220</v>
      </c>
      <c r="E2" s="90">
        <v>9</v>
      </c>
      <c r="F2" s="91"/>
      <c r="G2" s="91"/>
      <c r="H2" s="92"/>
      <c r="I2" s="92"/>
      <c r="J2" s="91"/>
      <c r="K2" s="91"/>
      <c r="L2" s="64"/>
      <c r="M2" s="64"/>
      <c r="N2" s="65"/>
      <c r="O2" s="65"/>
      <c r="P2" s="64"/>
      <c r="Q2" s="64"/>
      <c r="R2" s="65"/>
      <c r="S2" s="65"/>
    </row>
    <row r="3" spans="1:20" x14ac:dyDescent="0.25">
      <c r="A3" s="60" t="s">
        <v>934</v>
      </c>
      <c r="B3" s="60">
        <v>12</v>
      </c>
      <c r="C3" s="60">
        <v>20180221</v>
      </c>
      <c r="D3" s="93">
        <v>20180221</v>
      </c>
      <c r="E3" s="93">
        <v>10</v>
      </c>
      <c r="F3" s="94"/>
      <c r="G3" s="94"/>
      <c r="H3" s="93"/>
      <c r="I3" s="93"/>
      <c r="J3" s="94"/>
      <c r="K3" s="94"/>
      <c r="L3" s="93">
        <v>20180308</v>
      </c>
      <c r="M3" s="93">
        <v>3</v>
      </c>
      <c r="N3" s="94">
        <v>20180313</v>
      </c>
      <c r="O3" s="94">
        <v>20</v>
      </c>
      <c r="P3" s="63"/>
      <c r="Q3" s="63"/>
      <c r="R3" s="66"/>
      <c r="S3" s="66"/>
    </row>
    <row r="4" spans="1:20" x14ac:dyDescent="0.25">
      <c r="A4" s="60" t="s">
        <v>934</v>
      </c>
      <c r="B4" s="60">
        <v>12</v>
      </c>
      <c r="C4" s="60">
        <v>20180222</v>
      </c>
      <c r="D4" s="93"/>
      <c r="E4" s="93"/>
      <c r="F4" s="94"/>
      <c r="G4" s="94"/>
      <c r="H4" s="93">
        <v>20180301</v>
      </c>
      <c r="I4" s="93">
        <v>20</v>
      </c>
      <c r="J4" s="94"/>
      <c r="K4" s="94"/>
      <c r="L4" s="93">
        <v>20180309</v>
      </c>
      <c r="M4" s="93">
        <v>10</v>
      </c>
      <c r="N4" s="66"/>
      <c r="O4" s="66"/>
      <c r="P4" s="63"/>
      <c r="Q4" s="63"/>
      <c r="R4" s="66"/>
      <c r="S4" s="66"/>
    </row>
    <row r="5" spans="1:20" x14ac:dyDescent="0.25">
      <c r="A5" s="60" t="s">
        <v>934</v>
      </c>
      <c r="B5" s="60">
        <v>12</v>
      </c>
      <c r="C5" s="60">
        <v>20180223</v>
      </c>
      <c r="D5" s="93">
        <v>20180223</v>
      </c>
      <c r="E5" s="93">
        <v>1</v>
      </c>
      <c r="F5" s="94"/>
      <c r="G5" s="94"/>
      <c r="H5" s="93"/>
      <c r="I5" s="93"/>
      <c r="J5" s="94"/>
      <c r="K5" s="94"/>
      <c r="L5" s="93">
        <v>20180310</v>
      </c>
      <c r="M5" s="93">
        <v>6</v>
      </c>
      <c r="N5" s="66"/>
      <c r="O5" s="66"/>
      <c r="P5" s="63"/>
      <c r="Q5" s="63"/>
      <c r="R5" s="66"/>
      <c r="S5" s="66"/>
    </row>
    <row r="6" spans="1:20" x14ac:dyDescent="0.25">
      <c r="A6" s="60" t="s">
        <v>934</v>
      </c>
      <c r="B6" s="60">
        <v>12</v>
      </c>
      <c r="C6" s="60">
        <v>20180226</v>
      </c>
      <c r="D6" s="93"/>
      <c r="E6" s="93"/>
      <c r="F6" s="94"/>
      <c r="G6" s="94"/>
      <c r="H6" s="93"/>
      <c r="I6" s="93"/>
      <c r="J6" s="94"/>
      <c r="K6" s="94"/>
      <c r="L6" s="93"/>
      <c r="M6" s="93">
        <v>6</v>
      </c>
      <c r="N6" s="66"/>
      <c r="O6" s="66"/>
      <c r="P6" s="63"/>
      <c r="Q6" s="63"/>
      <c r="R6" s="66"/>
      <c r="S6" s="66"/>
    </row>
    <row r="7" spans="1:20" x14ac:dyDescent="0.25">
      <c r="A7" s="60" t="s">
        <v>934</v>
      </c>
      <c r="B7" s="60">
        <v>12</v>
      </c>
      <c r="C7" s="60">
        <v>20180228</v>
      </c>
      <c r="D7" s="93"/>
      <c r="E7" s="93"/>
      <c r="F7" s="94"/>
      <c r="G7" s="94"/>
      <c r="H7" s="93">
        <v>20180307</v>
      </c>
      <c r="I7" s="93">
        <v>12</v>
      </c>
      <c r="J7" s="94"/>
      <c r="K7" s="94"/>
      <c r="L7" s="63"/>
      <c r="M7" s="63"/>
      <c r="N7" s="94">
        <v>20180328</v>
      </c>
      <c r="O7" s="94">
        <v>3</v>
      </c>
      <c r="P7" s="93">
        <v>20180417</v>
      </c>
      <c r="Q7" s="93">
        <v>3</v>
      </c>
      <c r="R7" s="66">
        <v>20180502</v>
      </c>
      <c r="S7" s="66">
        <v>2</v>
      </c>
    </row>
    <row r="8" spans="1:20" x14ac:dyDescent="0.25">
      <c r="A8" s="60" t="s">
        <v>934</v>
      </c>
      <c r="B8" s="60">
        <v>12</v>
      </c>
      <c r="C8" s="60">
        <v>20180301</v>
      </c>
      <c r="D8" s="93"/>
      <c r="E8" s="93"/>
      <c r="F8" s="94">
        <v>20180304</v>
      </c>
      <c r="G8" s="94">
        <v>6</v>
      </c>
      <c r="H8" s="93">
        <v>20180308</v>
      </c>
      <c r="I8" s="93">
        <v>8</v>
      </c>
      <c r="J8" s="94"/>
      <c r="K8" s="94"/>
      <c r="L8" s="63"/>
      <c r="M8" s="63"/>
      <c r="N8" s="66"/>
      <c r="O8" s="66"/>
      <c r="P8" s="63"/>
      <c r="Q8" s="63"/>
      <c r="R8" s="66"/>
      <c r="S8" s="66"/>
    </row>
    <row r="9" spans="1:20" x14ac:dyDescent="0.25">
      <c r="A9" s="60" t="s">
        <v>934</v>
      </c>
      <c r="B9" s="60">
        <v>12</v>
      </c>
      <c r="C9" s="60">
        <v>20180302</v>
      </c>
      <c r="D9" s="93"/>
      <c r="E9" s="93"/>
      <c r="F9" s="94">
        <v>20180305</v>
      </c>
      <c r="G9" s="94">
        <v>8</v>
      </c>
      <c r="H9" s="93"/>
      <c r="I9" s="93"/>
      <c r="J9" s="94"/>
      <c r="K9" s="94"/>
      <c r="L9" s="63"/>
      <c r="M9" s="63"/>
      <c r="N9" s="66"/>
      <c r="O9" s="66"/>
      <c r="P9" s="63"/>
      <c r="Q9" s="63"/>
      <c r="R9" s="66"/>
      <c r="S9" s="66"/>
    </row>
    <row r="10" spans="1:20" x14ac:dyDescent="0.25">
      <c r="A10" s="60" t="s">
        <v>934</v>
      </c>
      <c r="B10" s="60">
        <v>12</v>
      </c>
      <c r="C10" s="60">
        <v>20180303</v>
      </c>
      <c r="D10" s="93"/>
      <c r="E10" s="93"/>
      <c r="F10" s="94">
        <v>20180306</v>
      </c>
      <c r="G10" s="94">
        <v>6</v>
      </c>
      <c r="H10" s="93"/>
      <c r="I10" s="93"/>
      <c r="J10" s="94"/>
      <c r="K10" s="94"/>
      <c r="L10" s="63"/>
      <c r="M10" s="63"/>
      <c r="N10" s="66"/>
      <c r="O10" s="66"/>
      <c r="P10" s="63"/>
      <c r="Q10" s="63"/>
      <c r="R10" s="66"/>
      <c r="S10" s="66"/>
    </row>
    <row r="11" spans="1:20" ht="22" thickBot="1" x14ac:dyDescent="0.3"/>
    <row r="12" spans="1:20" ht="22" thickBot="1" x14ac:dyDescent="0.3">
      <c r="A12" s="67" t="s">
        <v>943</v>
      </c>
      <c r="B12" s="68" t="s">
        <v>821</v>
      </c>
      <c r="C12" s="68" t="s">
        <v>944</v>
      </c>
      <c r="D12" s="68" t="s">
        <v>926</v>
      </c>
      <c r="E12" s="68" t="s">
        <v>935</v>
      </c>
      <c r="F12" s="68" t="s">
        <v>927</v>
      </c>
      <c r="G12" s="68" t="s">
        <v>936</v>
      </c>
      <c r="H12" s="68" t="s">
        <v>928</v>
      </c>
      <c r="I12" s="68" t="s">
        <v>937</v>
      </c>
      <c r="J12" s="68" t="s">
        <v>929</v>
      </c>
      <c r="K12" s="68" t="s">
        <v>938</v>
      </c>
      <c r="L12" s="68" t="s">
        <v>930</v>
      </c>
      <c r="M12" s="68" t="s">
        <v>939</v>
      </c>
      <c r="N12" s="68" t="s">
        <v>931</v>
      </c>
      <c r="O12" s="68" t="s">
        <v>940</v>
      </c>
      <c r="P12" s="68" t="s">
        <v>932</v>
      </c>
      <c r="Q12" s="68" t="s">
        <v>941</v>
      </c>
      <c r="R12" s="68" t="s">
        <v>933</v>
      </c>
      <c r="S12" s="69" t="s">
        <v>942</v>
      </c>
      <c r="T12" s="59" t="s">
        <v>946</v>
      </c>
    </row>
    <row r="13" spans="1:20" x14ac:dyDescent="0.25">
      <c r="A13" s="61" t="s">
        <v>934</v>
      </c>
      <c r="B13" s="61">
        <v>16</v>
      </c>
      <c r="C13" s="62">
        <v>20180220</v>
      </c>
      <c r="D13" s="90">
        <v>20180220</v>
      </c>
      <c r="E13" s="90">
        <v>20</v>
      </c>
      <c r="F13" s="91"/>
      <c r="G13" s="91"/>
      <c r="H13" s="92">
        <v>20180227</v>
      </c>
      <c r="I13" s="92">
        <v>20</v>
      </c>
      <c r="J13" s="65"/>
      <c r="K13" s="65"/>
      <c r="L13" s="64"/>
      <c r="M13" s="64"/>
      <c r="N13" s="65"/>
      <c r="O13" s="65"/>
      <c r="P13" s="64"/>
      <c r="Q13" s="64"/>
      <c r="R13" s="65"/>
      <c r="S13" s="65"/>
    </row>
    <row r="14" spans="1:20" ht="12.75" customHeight="1" x14ac:dyDescent="0.25"/>
    <row r="15" spans="1:20" ht="22" thickBot="1" x14ac:dyDescent="0.3">
      <c r="A15" s="246" t="s">
        <v>1312</v>
      </c>
      <c r="B15" s="246"/>
      <c r="C15" s="246"/>
      <c r="D15" s="246"/>
      <c r="E15" s="246"/>
      <c r="F15" s="246"/>
      <c r="G15" s="246"/>
      <c r="H15" s="246"/>
      <c r="I15" s="246"/>
    </row>
    <row r="16" spans="1:20" ht="22" thickBot="1" x14ac:dyDescent="0.3">
      <c r="A16" s="213" t="s">
        <v>943</v>
      </c>
      <c r="B16" s="214" t="s">
        <v>821</v>
      </c>
      <c r="C16" s="214" t="s">
        <v>1037</v>
      </c>
      <c r="D16" s="213" t="s">
        <v>944</v>
      </c>
      <c r="E16" s="214" t="s">
        <v>1267</v>
      </c>
      <c r="F16" s="214" t="s">
        <v>1268</v>
      </c>
      <c r="G16" s="214" t="s">
        <v>1269</v>
      </c>
      <c r="H16" s="214" t="s">
        <v>1270</v>
      </c>
      <c r="I16" s="214" t="s">
        <v>1271</v>
      </c>
    </row>
    <row r="17" spans="1:9" x14ac:dyDescent="0.25">
      <c r="A17" s="211" t="s">
        <v>934</v>
      </c>
      <c r="B17" s="211">
        <v>12</v>
      </c>
      <c r="C17" s="211">
        <v>20180206</v>
      </c>
      <c r="D17" s="216">
        <v>20180228</v>
      </c>
      <c r="E17" s="211"/>
      <c r="F17" s="211"/>
      <c r="G17" s="216">
        <v>20180417</v>
      </c>
      <c r="H17" s="216"/>
      <c r="I17" s="218"/>
    </row>
    <row r="18" spans="1:9" x14ac:dyDescent="0.25">
      <c r="A18" s="211" t="s">
        <v>1272</v>
      </c>
      <c r="B18" s="211">
        <v>12</v>
      </c>
      <c r="C18" s="211">
        <v>20180302</v>
      </c>
      <c r="D18" s="216">
        <v>20180323</v>
      </c>
      <c r="E18" s="216">
        <v>20180402</v>
      </c>
      <c r="F18" s="216">
        <v>20180417</v>
      </c>
      <c r="G18" s="216">
        <v>20180422</v>
      </c>
      <c r="H18" s="216">
        <v>20180502</v>
      </c>
      <c r="I18" s="218">
        <v>20180517</v>
      </c>
    </row>
    <row r="19" spans="1:9" x14ac:dyDescent="0.25">
      <c r="A19" s="211" t="s">
        <v>1272</v>
      </c>
      <c r="B19" s="211">
        <v>12</v>
      </c>
      <c r="C19" s="211">
        <v>20180302</v>
      </c>
      <c r="D19" s="216">
        <v>20180324</v>
      </c>
      <c r="E19" s="216">
        <v>20180403</v>
      </c>
      <c r="F19" s="216">
        <v>20180418</v>
      </c>
      <c r="G19" s="216">
        <v>20180423</v>
      </c>
      <c r="H19" s="216">
        <v>20180503</v>
      </c>
      <c r="I19" s="218">
        <v>20180518</v>
      </c>
    </row>
    <row r="20" spans="1:9" x14ac:dyDescent="0.25">
      <c r="A20" s="211" t="s">
        <v>1272</v>
      </c>
      <c r="B20" s="211">
        <v>12</v>
      </c>
      <c r="C20" s="211">
        <v>20180302</v>
      </c>
      <c r="D20" s="216">
        <v>20180324</v>
      </c>
      <c r="E20" s="216">
        <v>20180404</v>
      </c>
      <c r="F20" s="216">
        <v>20180419</v>
      </c>
      <c r="G20" s="216">
        <v>20180424</v>
      </c>
      <c r="H20" s="216">
        <v>20180504</v>
      </c>
      <c r="I20" s="218">
        <v>20180519</v>
      </c>
    </row>
    <row r="21" spans="1:9" x14ac:dyDescent="0.25">
      <c r="A21" s="211" t="s">
        <v>1272</v>
      </c>
      <c r="B21" s="211">
        <v>12</v>
      </c>
      <c r="C21" s="211">
        <v>20180302</v>
      </c>
      <c r="D21" s="216">
        <v>20180325</v>
      </c>
      <c r="E21" s="216">
        <v>20180405</v>
      </c>
      <c r="F21" s="216">
        <v>20180420</v>
      </c>
      <c r="G21" s="216">
        <v>20180425</v>
      </c>
      <c r="H21" s="216">
        <v>20180505</v>
      </c>
      <c r="I21" s="218">
        <v>20180520</v>
      </c>
    </row>
    <row r="22" spans="1:9" s="184" customFormat="1" x14ac:dyDescent="0.25">
      <c r="A22" s="211" t="s">
        <v>1272</v>
      </c>
      <c r="B22" s="211">
        <v>12</v>
      </c>
      <c r="C22" s="211">
        <v>20180302</v>
      </c>
      <c r="D22" s="217">
        <v>20180326</v>
      </c>
      <c r="E22" s="216">
        <v>20180406</v>
      </c>
      <c r="F22" s="216">
        <v>20180421</v>
      </c>
      <c r="G22" s="216">
        <v>20180426</v>
      </c>
      <c r="H22" s="216">
        <v>20180506</v>
      </c>
      <c r="I22" s="218">
        <v>20180521</v>
      </c>
    </row>
    <row r="23" spans="1:9" x14ac:dyDescent="0.25">
      <c r="A23" s="211" t="s">
        <v>934</v>
      </c>
      <c r="B23" s="211">
        <v>12</v>
      </c>
      <c r="C23" s="211">
        <v>20180314</v>
      </c>
      <c r="D23" s="216">
        <v>20180406</v>
      </c>
      <c r="E23" s="216">
        <v>20180416</v>
      </c>
      <c r="F23" s="216">
        <v>20180501</v>
      </c>
      <c r="G23" s="216">
        <v>20180506</v>
      </c>
      <c r="H23" s="216">
        <v>20180516</v>
      </c>
      <c r="I23" s="218">
        <v>20180531</v>
      </c>
    </row>
    <row r="24" spans="1:9" x14ac:dyDescent="0.25">
      <c r="A24" s="211" t="s">
        <v>934</v>
      </c>
      <c r="B24" s="211">
        <v>12</v>
      </c>
      <c r="C24" s="211">
        <v>20180314</v>
      </c>
      <c r="D24" s="216">
        <v>20180407</v>
      </c>
      <c r="E24" s="216">
        <v>20180417</v>
      </c>
      <c r="F24" s="216">
        <v>20180502</v>
      </c>
      <c r="G24" s="216">
        <v>20180507</v>
      </c>
      <c r="H24" s="216">
        <v>20180517</v>
      </c>
      <c r="I24" s="218">
        <v>20180601</v>
      </c>
    </row>
    <row r="25" spans="1:9" x14ac:dyDescent="0.25">
      <c r="A25" s="211" t="s">
        <v>934</v>
      </c>
      <c r="B25" s="211">
        <v>12</v>
      </c>
      <c r="C25" s="211">
        <v>20180314</v>
      </c>
      <c r="D25" s="216">
        <v>20180408</v>
      </c>
      <c r="E25" s="216">
        <v>20180418</v>
      </c>
      <c r="F25" s="216">
        <v>20180503</v>
      </c>
      <c r="G25" s="216">
        <v>20180508</v>
      </c>
      <c r="H25" s="216">
        <v>20180518</v>
      </c>
      <c r="I25" s="218">
        <v>20180602</v>
      </c>
    </row>
    <row r="26" spans="1:9" x14ac:dyDescent="0.25">
      <c r="A26" s="211" t="s">
        <v>934</v>
      </c>
      <c r="B26" s="211">
        <v>12</v>
      </c>
      <c r="C26" s="211">
        <v>20180314</v>
      </c>
      <c r="D26" s="216">
        <v>20180409</v>
      </c>
      <c r="E26" s="216">
        <v>20180419</v>
      </c>
      <c r="F26" s="216">
        <v>20180504</v>
      </c>
      <c r="G26" s="216">
        <v>20180509</v>
      </c>
      <c r="H26" s="216">
        <v>20180519</v>
      </c>
      <c r="I26" s="218">
        <v>20180603</v>
      </c>
    </row>
    <row r="27" spans="1:9" x14ac:dyDescent="0.25">
      <c r="A27" s="211" t="s">
        <v>934</v>
      </c>
      <c r="B27" s="211">
        <v>12</v>
      </c>
      <c r="C27" s="211">
        <v>20180314</v>
      </c>
      <c r="D27" s="216">
        <v>20180410</v>
      </c>
      <c r="E27" s="216">
        <v>20180420</v>
      </c>
      <c r="F27" s="216">
        <v>20180505</v>
      </c>
      <c r="G27" s="216">
        <v>20180510</v>
      </c>
      <c r="H27" s="216">
        <v>20180520</v>
      </c>
      <c r="I27" s="218">
        <v>20180604</v>
      </c>
    </row>
    <row r="28" spans="1:9" x14ac:dyDescent="0.25">
      <c r="A28" s="211" t="s">
        <v>934</v>
      </c>
      <c r="B28" s="211">
        <v>12</v>
      </c>
      <c r="C28" s="211">
        <v>20180320</v>
      </c>
      <c r="D28" s="216">
        <v>20180413</v>
      </c>
      <c r="E28" s="216">
        <v>20180423</v>
      </c>
      <c r="F28" s="216">
        <v>20180508</v>
      </c>
      <c r="G28" s="216">
        <v>20180513</v>
      </c>
      <c r="H28" s="216">
        <v>20180523</v>
      </c>
      <c r="I28" s="218">
        <v>20180607</v>
      </c>
    </row>
    <row r="29" spans="1:9" x14ac:dyDescent="0.25">
      <c r="A29" s="211" t="s">
        <v>934</v>
      </c>
      <c r="B29" s="211">
        <v>12</v>
      </c>
      <c r="C29" s="211">
        <v>20180320</v>
      </c>
      <c r="D29" s="216">
        <v>20180414</v>
      </c>
      <c r="E29" s="216">
        <v>20180424</v>
      </c>
      <c r="F29" s="216">
        <v>20180509</v>
      </c>
      <c r="G29" s="216">
        <v>20180514</v>
      </c>
      <c r="H29" s="216">
        <v>20180524</v>
      </c>
      <c r="I29" s="218">
        <v>20180608</v>
      </c>
    </row>
    <row r="30" spans="1:9" x14ac:dyDescent="0.25">
      <c r="A30" s="231" t="s">
        <v>934</v>
      </c>
      <c r="B30" s="231">
        <v>12</v>
      </c>
      <c r="C30" s="231">
        <v>20180320</v>
      </c>
      <c r="D30" s="229">
        <v>20180415</v>
      </c>
      <c r="E30" s="229">
        <v>20180425</v>
      </c>
      <c r="F30" s="229">
        <v>20180510</v>
      </c>
      <c r="G30" s="229">
        <v>20180515</v>
      </c>
      <c r="H30" s="229">
        <v>20180525</v>
      </c>
      <c r="I30" s="218">
        <v>20180609</v>
      </c>
    </row>
    <row r="31" spans="1:9" x14ac:dyDescent="0.25">
      <c r="A31" s="231" t="s">
        <v>934</v>
      </c>
      <c r="B31" s="231">
        <v>12</v>
      </c>
      <c r="C31" s="231">
        <v>20180320</v>
      </c>
      <c r="D31" s="229">
        <v>20180416</v>
      </c>
      <c r="E31" s="229">
        <v>20180426</v>
      </c>
      <c r="F31" s="229">
        <v>20180511</v>
      </c>
      <c r="G31" s="229">
        <v>20180516</v>
      </c>
      <c r="H31" s="229">
        <v>20180526</v>
      </c>
      <c r="I31" s="218">
        <v>20180610</v>
      </c>
    </row>
    <row r="32" spans="1:9" x14ac:dyDescent="0.25">
      <c r="A32" s="231" t="s">
        <v>934</v>
      </c>
      <c r="B32" s="231">
        <v>12</v>
      </c>
      <c r="C32" s="231">
        <v>20180320</v>
      </c>
      <c r="D32" s="229">
        <v>20180417</v>
      </c>
      <c r="E32" s="229">
        <v>20180427</v>
      </c>
      <c r="F32" s="229">
        <v>20180512</v>
      </c>
      <c r="G32" s="229">
        <v>20180517</v>
      </c>
      <c r="H32" s="229">
        <v>20180527</v>
      </c>
      <c r="I32" s="218">
        <v>20180611</v>
      </c>
    </row>
    <row r="33" spans="1:9" x14ac:dyDescent="0.25">
      <c r="A33" s="231" t="s">
        <v>1272</v>
      </c>
      <c r="B33" s="231">
        <v>12</v>
      </c>
      <c r="C33" s="231">
        <v>20180412</v>
      </c>
      <c r="D33" s="229">
        <v>20180501</v>
      </c>
      <c r="E33" s="230">
        <v>20180511</v>
      </c>
      <c r="F33" s="230">
        <v>20180526</v>
      </c>
      <c r="G33" s="230">
        <v>20180531</v>
      </c>
      <c r="H33" s="230">
        <v>20180610</v>
      </c>
      <c r="I33" s="218">
        <v>20180620</v>
      </c>
    </row>
    <row r="34" spans="1:9" x14ac:dyDescent="0.25">
      <c r="A34" s="231" t="s">
        <v>1272</v>
      </c>
      <c r="B34" s="231">
        <v>12</v>
      </c>
      <c r="C34" s="231">
        <v>20180412</v>
      </c>
      <c r="D34" s="229">
        <v>20180502</v>
      </c>
      <c r="E34" s="230">
        <v>20180512</v>
      </c>
      <c r="F34" s="230">
        <v>20180527</v>
      </c>
      <c r="G34" s="230">
        <v>20180601</v>
      </c>
      <c r="H34" s="230">
        <v>20180611</v>
      </c>
      <c r="I34" s="218">
        <v>20180621</v>
      </c>
    </row>
    <row r="35" spans="1:9" x14ac:dyDescent="0.25">
      <c r="A35" s="231" t="s">
        <v>1272</v>
      </c>
      <c r="B35" s="231">
        <v>12</v>
      </c>
      <c r="C35" s="231">
        <v>20180412</v>
      </c>
      <c r="D35" s="229">
        <v>20180503</v>
      </c>
      <c r="E35" s="230">
        <v>20180513</v>
      </c>
      <c r="F35" s="230">
        <v>20180528</v>
      </c>
      <c r="G35" s="230">
        <v>20180602</v>
      </c>
      <c r="H35" s="230">
        <v>20180612</v>
      </c>
      <c r="I35" s="218">
        <v>20180622</v>
      </c>
    </row>
    <row r="36" spans="1:9" x14ac:dyDescent="0.25">
      <c r="A36" s="231" t="s">
        <v>1272</v>
      </c>
      <c r="B36" s="231">
        <v>12</v>
      </c>
      <c r="C36" s="231">
        <v>20180412</v>
      </c>
      <c r="D36" s="229">
        <v>20180504</v>
      </c>
      <c r="E36" s="230">
        <v>20180514</v>
      </c>
      <c r="F36" s="230">
        <v>20180529</v>
      </c>
      <c r="G36" s="230">
        <v>20180603</v>
      </c>
      <c r="H36" s="230">
        <v>20180613</v>
      </c>
      <c r="I36" s="218">
        <v>20180623</v>
      </c>
    </row>
    <row r="37" spans="1:9" x14ac:dyDescent="0.25">
      <c r="A37" s="59" t="s">
        <v>934</v>
      </c>
      <c r="B37" s="59">
        <v>12</v>
      </c>
      <c r="C37" s="59">
        <v>20180429</v>
      </c>
      <c r="D37" s="216">
        <v>20180520</v>
      </c>
      <c r="E37" s="216">
        <v>20180530</v>
      </c>
      <c r="F37" s="216">
        <v>20180609</v>
      </c>
      <c r="G37" s="216">
        <v>20180614</v>
      </c>
      <c r="H37" s="216">
        <v>20180624</v>
      </c>
      <c r="I37" s="218">
        <v>20180709</v>
      </c>
    </row>
    <row r="38" spans="1:9" x14ac:dyDescent="0.25">
      <c r="A38" s="211" t="s">
        <v>934</v>
      </c>
      <c r="B38" s="211">
        <v>12</v>
      </c>
      <c r="C38" s="231">
        <v>20180429</v>
      </c>
      <c r="D38" s="229">
        <v>20180521</v>
      </c>
      <c r="E38" s="229">
        <v>20180531</v>
      </c>
      <c r="F38" s="229">
        <v>20180610</v>
      </c>
      <c r="G38" s="229">
        <v>20180615</v>
      </c>
      <c r="H38" s="229">
        <v>20180625</v>
      </c>
      <c r="I38" s="218">
        <v>20180710</v>
      </c>
    </row>
    <row r="39" spans="1:9" x14ac:dyDescent="0.25">
      <c r="A39" s="211" t="s">
        <v>934</v>
      </c>
      <c r="B39" s="211">
        <v>12</v>
      </c>
      <c r="C39" s="231">
        <v>20180429</v>
      </c>
      <c r="D39" s="229">
        <v>20180522</v>
      </c>
      <c r="E39" s="229">
        <v>20180601</v>
      </c>
      <c r="F39" s="229">
        <v>20180611</v>
      </c>
      <c r="G39" s="229">
        <v>20180616</v>
      </c>
      <c r="H39" s="229">
        <v>20180626</v>
      </c>
      <c r="I39" s="218">
        <v>20180711</v>
      </c>
    </row>
    <row r="40" spans="1:9" x14ac:dyDescent="0.25">
      <c r="A40" s="211" t="s">
        <v>934</v>
      </c>
      <c r="B40" s="211">
        <v>12</v>
      </c>
      <c r="C40" s="211">
        <v>20180429</v>
      </c>
      <c r="D40" s="229">
        <v>20180523</v>
      </c>
      <c r="E40" s="229">
        <v>20180602</v>
      </c>
      <c r="F40" s="229">
        <v>20180612</v>
      </c>
      <c r="G40" s="229">
        <v>20180617</v>
      </c>
      <c r="H40" s="229">
        <v>20180627</v>
      </c>
      <c r="I40" s="218">
        <v>20180712</v>
      </c>
    </row>
  </sheetData>
  <mergeCells count="1">
    <mergeCell ref="A15:I15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O94"/>
  <sheetViews>
    <sheetView topLeftCell="R1" zoomScale="98" zoomScaleNormal="98" zoomScaleSheetLayoutView="30" zoomScalePageLayoutView="98" workbookViewId="0">
      <selection activeCell="AI65" sqref="AI65"/>
    </sheetView>
  </sheetViews>
  <sheetFormatPr baseColWidth="10" defaultColWidth="16.83203125" defaultRowHeight="19" x14ac:dyDescent="0.25"/>
  <cols>
    <col min="1" max="1" width="15.83203125" style="202" bestFit="1" customWidth="1"/>
    <col min="2" max="2" width="13" style="202" bestFit="1" customWidth="1"/>
    <col min="3" max="3" width="7.33203125" style="202" bestFit="1" customWidth="1"/>
    <col min="4" max="4" width="4.83203125" style="202" customWidth="1"/>
    <col min="5" max="5" width="15.5" style="202" bestFit="1" customWidth="1"/>
    <col min="6" max="6" width="13" style="202" bestFit="1" customWidth="1"/>
    <col min="7" max="7" width="7.33203125" style="202" bestFit="1" customWidth="1"/>
    <col min="8" max="8" width="4.1640625" style="202" customWidth="1"/>
    <col min="9" max="9" width="15.5" style="202" bestFit="1" customWidth="1"/>
    <col min="10" max="10" width="13" style="202" customWidth="1"/>
    <col min="11" max="11" width="7.33203125" style="202" bestFit="1" customWidth="1"/>
    <col min="12" max="12" width="4.33203125" style="202" customWidth="1"/>
    <col min="13" max="13" width="14.83203125" style="202" bestFit="1" customWidth="1"/>
    <col min="14" max="14" width="12.6640625" style="202" bestFit="1" customWidth="1"/>
    <col min="15" max="15" width="7.33203125" style="202" bestFit="1" customWidth="1"/>
    <col min="16" max="16" width="5.33203125" style="202" customWidth="1"/>
    <col min="17" max="17" width="15.5" style="202" bestFit="1" customWidth="1"/>
    <col min="18" max="18" width="13" style="202" bestFit="1" customWidth="1"/>
    <col min="19" max="19" width="7.33203125" style="202" bestFit="1" customWidth="1"/>
    <col min="20" max="20" width="5.33203125" style="202" customWidth="1"/>
    <col min="21" max="21" width="15.5" style="202" bestFit="1" customWidth="1"/>
    <col min="22" max="22" width="13" style="202" bestFit="1" customWidth="1"/>
    <col min="23" max="23" width="7.33203125" style="202" bestFit="1" customWidth="1"/>
    <col min="24" max="24" width="5.33203125" style="202" customWidth="1"/>
    <col min="25" max="25" width="14.5" style="202" bestFit="1" customWidth="1"/>
    <col min="26" max="26" width="17.6640625" style="235" bestFit="1" customWidth="1"/>
    <col min="27" max="28" width="7.33203125" style="235" customWidth="1"/>
    <col min="29" max="29" width="8.5" style="240" bestFit="1" customWidth="1"/>
    <col min="30" max="30" width="17.6640625" style="240" bestFit="1" customWidth="1"/>
    <col min="31" max="31" width="7.33203125" style="240" customWidth="1"/>
    <col min="32" max="32" width="7.33203125" style="235" customWidth="1"/>
    <col min="33" max="33" width="8.5" style="235" bestFit="1" customWidth="1"/>
    <col min="34" max="34" width="12.33203125" style="235" bestFit="1" customWidth="1"/>
    <col min="35" max="36" width="7.33203125" style="235" bestFit="1" customWidth="1"/>
    <col min="37" max="37" width="8.5" style="235" bestFit="1" customWidth="1"/>
    <col min="38" max="38" width="12.6640625" style="235" bestFit="1" customWidth="1"/>
    <col min="39" max="40" width="7.33203125" style="235" bestFit="1" customWidth="1"/>
    <col min="41" max="41" width="8.5" style="235" bestFit="1" customWidth="1"/>
    <col min="42" max="42" width="11.33203125" style="202" bestFit="1" customWidth="1"/>
    <col min="43" max="43" width="7.33203125" style="202" bestFit="1" customWidth="1"/>
    <col min="44" max="44" width="7.33203125" style="235" bestFit="1" customWidth="1"/>
    <col min="45" max="45" width="8.5" style="202" bestFit="1" customWidth="1"/>
    <col min="46" max="46" width="11.33203125" style="202" bestFit="1" customWidth="1"/>
    <col min="47" max="48" width="7.33203125" style="202" bestFit="1" customWidth="1"/>
    <col min="49" max="49" width="8.5" style="202" bestFit="1" customWidth="1"/>
    <col min="50" max="50" width="13" style="202" bestFit="1" customWidth="1"/>
    <col min="51" max="52" width="7.33203125" style="202" bestFit="1" customWidth="1"/>
    <col min="53" max="53" width="8.5" style="202" bestFit="1" customWidth="1"/>
    <col min="54" max="54" width="13" style="202" bestFit="1" customWidth="1"/>
    <col min="55" max="56" width="7.33203125" style="202" bestFit="1" customWidth="1"/>
    <col min="57" max="57" width="8.5" style="202" bestFit="1" customWidth="1"/>
    <col min="58" max="58" width="13" style="202" bestFit="1" customWidth="1"/>
    <col min="59" max="60" width="7.33203125" style="202" bestFit="1" customWidth="1"/>
    <col min="61" max="61" width="8.5" style="202" bestFit="1" customWidth="1"/>
    <col min="62" max="62" width="13" style="202" bestFit="1" customWidth="1"/>
    <col min="63" max="64" width="7.33203125" style="202" bestFit="1" customWidth="1"/>
    <col min="65" max="65" width="8.5" style="202" bestFit="1" customWidth="1"/>
    <col min="66" max="66" width="11.33203125" style="202" bestFit="1" customWidth="1"/>
    <col min="67" max="67" width="7.33203125" style="202" bestFit="1" customWidth="1"/>
    <col min="68" max="16384" width="16.83203125" style="202"/>
  </cols>
  <sheetData>
    <row r="1" spans="1:67" x14ac:dyDescent="0.25">
      <c r="Y1" s="247" t="s">
        <v>1543</v>
      </c>
      <c r="Z1" s="247"/>
      <c r="AA1" s="247"/>
      <c r="AC1" s="248" t="s">
        <v>1544</v>
      </c>
      <c r="AD1" s="248"/>
      <c r="AE1" s="248"/>
      <c r="AG1" s="249" t="s">
        <v>1533</v>
      </c>
      <c r="AH1" s="249"/>
      <c r="AI1" s="249"/>
      <c r="AK1" s="249" t="s">
        <v>1534</v>
      </c>
      <c r="AL1" s="249"/>
      <c r="AM1" s="249"/>
      <c r="AO1" s="249" t="s">
        <v>1535</v>
      </c>
      <c r="AP1" s="249"/>
      <c r="AQ1" s="249"/>
      <c r="AS1" s="247" t="s">
        <v>1536</v>
      </c>
      <c r="AT1" s="247"/>
      <c r="AU1" s="247"/>
      <c r="AW1" s="247" t="s">
        <v>1537</v>
      </c>
      <c r="AX1" s="247"/>
      <c r="AY1" s="247"/>
      <c r="BA1" s="247" t="s">
        <v>1538</v>
      </c>
      <c r="BB1" s="247"/>
      <c r="BC1" s="247"/>
      <c r="BE1" s="247" t="s">
        <v>1539</v>
      </c>
      <c r="BF1" s="247"/>
      <c r="BG1" s="247"/>
      <c r="BI1" s="247" t="s">
        <v>1540</v>
      </c>
      <c r="BJ1" s="247"/>
      <c r="BK1" s="247"/>
      <c r="BM1" s="247" t="s">
        <v>1541</v>
      </c>
      <c r="BN1" s="247"/>
      <c r="BO1" s="247"/>
    </row>
    <row r="2" spans="1:67" x14ac:dyDescent="0.25">
      <c r="A2" s="236" t="s">
        <v>1215</v>
      </c>
      <c r="B2" s="236" t="s">
        <v>836</v>
      </c>
      <c r="C2" s="236" t="s">
        <v>1213</v>
      </c>
      <c r="D2" s="237"/>
      <c r="E2" s="236" t="s">
        <v>1235</v>
      </c>
      <c r="F2" s="236" t="s">
        <v>836</v>
      </c>
      <c r="G2" s="236" t="s">
        <v>1213</v>
      </c>
      <c r="H2" s="237"/>
      <c r="I2" s="236" t="s">
        <v>1289</v>
      </c>
      <c r="J2" s="236" t="s">
        <v>836</v>
      </c>
      <c r="K2" s="236" t="s">
        <v>1213</v>
      </c>
      <c r="L2" s="237"/>
      <c r="M2" s="202" t="s">
        <v>1461</v>
      </c>
      <c r="N2" s="202" t="s">
        <v>836</v>
      </c>
      <c r="O2" s="202" t="s">
        <v>1213</v>
      </c>
      <c r="P2" s="237"/>
      <c r="Q2" s="202" t="s">
        <v>1462</v>
      </c>
      <c r="R2" s="202" t="s">
        <v>836</v>
      </c>
      <c r="S2" s="202" t="s">
        <v>1213</v>
      </c>
      <c r="T2" s="228"/>
      <c r="U2" s="202" t="s">
        <v>1463</v>
      </c>
      <c r="V2" s="202" t="s">
        <v>836</v>
      </c>
      <c r="W2" s="202" t="s">
        <v>1213</v>
      </c>
      <c r="X2" s="238"/>
      <c r="Y2" s="202" t="s">
        <v>1542</v>
      </c>
      <c r="Z2" s="202" t="s">
        <v>836</v>
      </c>
      <c r="AA2" s="202" t="s">
        <v>1213</v>
      </c>
      <c r="AB2" s="238"/>
      <c r="AC2" s="234" t="s">
        <v>1214</v>
      </c>
      <c r="AD2" s="234" t="s">
        <v>836</v>
      </c>
      <c r="AE2" s="234" t="s">
        <v>1213</v>
      </c>
      <c r="AF2" s="238"/>
      <c r="AG2" s="202" t="s">
        <v>1214</v>
      </c>
      <c r="AH2" s="202" t="s">
        <v>836</v>
      </c>
      <c r="AI2" s="202" t="s">
        <v>1213</v>
      </c>
      <c r="AJ2" s="238"/>
      <c r="AK2" s="202" t="s">
        <v>1214</v>
      </c>
      <c r="AL2" s="202" t="s">
        <v>836</v>
      </c>
      <c r="AM2" s="202" t="s">
        <v>1213</v>
      </c>
      <c r="AN2" s="238"/>
      <c r="AO2" s="202" t="s">
        <v>1214</v>
      </c>
      <c r="AP2" s="202" t="s">
        <v>836</v>
      </c>
      <c r="AQ2" s="202" t="s">
        <v>1213</v>
      </c>
      <c r="AR2" s="238"/>
      <c r="AS2" s="202" t="s">
        <v>1214</v>
      </c>
      <c r="AT2" s="202" t="s">
        <v>836</v>
      </c>
      <c r="AU2" s="202" t="s">
        <v>1213</v>
      </c>
      <c r="AV2" s="238"/>
      <c r="AW2" s="202" t="s">
        <v>1214</v>
      </c>
      <c r="AX2" s="202" t="s">
        <v>836</v>
      </c>
      <c r="AY2" s="202" t="s">
        <v>1213</v>
      </c>
      <c r="AZ2" s="239"/>
      <c r="BA2" s="202" t="s">
        <v>1214</v>
      </c>
      <c r="BB2" s="202" t="s">
        <v>836</v>
      </c>
      <c r="BC2" s="202" t="s">
        <v>1213</v>
      </c>
      <c r="BD2" s="239"/>
      <c r="BE2" s="202" t="s">
        <v>1214</v>
      </c>
      <c r="BF2" s="202" t="s">
        <v>836</v>
      </c>
      <c r="BG2" s="202" t="s">
        <v>1213</v>
      </c>
      <c r="BH2" s="239"/>
      <c r="BI2" s="202" t="s">
        <v>1214</v>
      </c>
      <c r="BJ2" s="202" t="s">
        <v>836</v>
      </c>
      <c r="BK2" s="202" t="s">
        <v>1213</v>
      </c>
      <c r="BL2" s="239"/>
      <c r="BM2" s="202" t="s">
        <v>1214</v>
      </c>
      <c r="BN2" s="202" t="s">
        <v>836</v>
      </c>
      <c r="BO2" s="202" t="s">
        <v>1213</v>
      </c>
    </row>
    <row r="3" spans="1:67" x14ac:dyDescent="0.25">
      <c r="A3" s="236">
        <v>1</v>
      </c>
      <c r="B3" s="236" t="s">
        <v>837</v>
      </c>
      <c r="C3" s="236">
        <v>0</v>
      </c>
      <c r="D3" s="237"/>
      <c r="E3" s="236">
        <v>2</v>
      </c>
      <c r="F3" s="236" t="s">
        <v>837</v>
      </c>
      <c r="G3" s="236">
        <v>0</v>
      </c>
      <c r="H3" s="237"/>
      <c r="I3" s="236">
        <v>3</v>
      </c>
      <c r="J3" s="236" t="s">
        <v>837</v>
      </c>
      <c r="K3" s="236">
        <v>0</v>
      </c>
      <c r="L3" s="237"/>
      <c r="M3" s="202">
        <v>4</v>
      </c>
      <c r="N3" s="202" t="s">
        <v>837</v>
      </c>
      <c r="O3" s="202">
        <v>0</v>
      </c>
      <c r="P3" s="237"/>
      <c r="Q3" s="202">
        <v>5</v>
      </c>
      <c r="R3" s="202" t="s">
        <v>837</v>
      </c>
      <c r="S3" s="202">
        <v>0</v>
      </c>
      <c r="T3" s="228"/>
      <c r="U3" s="202">
        <v>6</v>
      </c>
      <c r="V3" s="202" t="s">
        <v>837</v>
      </c>
      <c r="W3" s="202">
        <v>0</v>
      </c>
      <c r="X3" s="238"/>
      <c r="Y3" s="239">
        <v>7</v>
      </c>
      <c r="Z3" s="202" t="s">
        <v>837</v>
      </c>
      <c r="AA3" s="202">
        <v>0</v>
      </c>
      <c r="AB3" s="238"/>
      <c r="AC3" s="239"/>
      <c r="AD3" s="202" t="s">
        <v>979</v>
      </c>
      <c r="AE3" s="202" t="s">
        <v>1209</v>
      </c>
      <c r="AF3" s="238"/>
      <c r="AG3" s="239">
        <v>8</v>
      </c>
      <c r="AH3" s="202" t="s">
        <v>837</v>
      </c>
      <c r="AI3" s="202">
        <v>0</v>
      </c>
      <c r="AJ3" s="238"/>
      <c r="AK3" s="239"/>
      <c r="AL3" s="202" t="s">
        <v>837</v>
      </c>
      <c r="AM3" s="202">
        <v>0</v>
      </c>
      <c r="AN3" s="238"/>
      <c r="AO3" s="239"/>
      <c r="AP3" s="202" t="s">
        <v>837</v>
      </c>
      <c r="AQ3" s="202">
        <v>0</v>
      </c>
      <c r="AR3" s="238"/>
      <c r="AS3" s="239"/>
      <c r="AT3" s="202" t="s">
        <v>837</v>
      </c>
      <c r="AU3" s="202">
        <v>0</v>
      </c>
      <c r="AV3" s="238"/>
      <c r="AW3" s="239"/>
      <c r="AX3" s="202" t="s">
        <v>837</v>
      </c>
      <c r="AY3" s="202">
        <v>0</v>
      </c>
      <c r="AZ3" s="239"/>
      <c r="BA3" s="239"/>
      <c r="BB3" s="202" t="s">
        <v>837</v>
      </c>
      <c r="BC3" s="202">
        <v>0</v>
      </c>
      <c r="BD3" s="239"/>
      <c r="BE3" s="239"/>
      <c r="BF3" s="202" t="s">
        <v>837</v>
      </c>
      <c r="BG3" s="202">
        <v>0</v>
      </c>
      <c r="BH3" s="239"/>
      <c r="BI3" s="239"/>
      <c r="BJ3" s="202" t="s">
        <v>837</v>
      </c>
      <c r="BK3" s="202">
        <v>0</v>
      </c>
      <c r="BL3" s="239"/>
      <c r="BM3" s="239"/>
      <c r="BN3" s="202" t="s">
        <v>837</v>
      </c>
      <c r="BO3" s="202">
        <v>0</v>
      </c>
    </row>
    <row r="4" spans="1:67" x14ac:dyDescent="0.25">
      <c r="A4" s="236">
        <v>1</v>
      </c>
      <c r="B4" s="236" t="s">
        <v>837</v>
      </c>
      <c r="C4" s="236">
        <v>0</v>
      </c>
      <c r="D4" s="237"/>
      <c r="E4" s="236">
        <v>2</v>
      </c>
      <c r="F4" s="236" t="s">
        <v>837</v>
      </c>
      <c r="G4" s="236">
        <v>0</v>
      </c>
      <c r="H4" s="237"/>
      <c r="I4" s="236">
        <v>3</v>
      </c>
      <c r="J4" s="236" t="s">
        <v>837</v>
      </c>
      <c r="K4" s="236">
        <v>0</v>
      </c>
      <c r="L4" s="237"/>
      <c r="M4" s="202">
        <v>4</v>
      </c>
      <c r="N4" s="202" t="s">
        <v>837</v>
      </c>
      <c r="O4" s="202">
        <v>0</v>
      </c>
      <c r="P4" s="237"/>
      <c r="Q4" s="202">
        <v>5</v>
      </c>
      <c r="R4" s="202" t="s">
        <v>837</v>
      </c>
      <c r="S4" s="202">
        <v>0</v>
      </c>
      <c r="T4" s="228"/>
      <c r="U4" s="202">
        <v>6</v>
      </c>
      <c r="V4" s="202" t="s">
        <v>837</v>
      </c>
      <c r="W4" s="202">
        <v>0</v>
      </c>
      <c r="X4" s="238"/>
      <c r="Y4" s="239">
        <v>7</v>
      </c>
      <c r="Z4" s="202" t="s">
        <v>837</v>
      </c>
      <c r="AA4" s="202">
        <v>0</v>
      </c>
      <c r="AB4" s="238"/>
      <c r="AC4" s="239"/>
      <c r="AD4" s="202" t="s">
        <v>980</v>
      </c>
      <c r="AE4" s="202" t="s">
        <v>1209</v>
      </c>
      <c r="AF4" s="238"/>
      <c r="AG4" s="239">
        <v>8</v>
      </c>
      <c r="AH4" s="202" t="s">
        <v>837</v>
      </c>
      <c r="AI4" s="202">
        <v>0</v>
      </c>
      <c r="AJ4" s="238"/>
      <c r="AK4" s="239"/>
      <c r="AL4" s="202" t="s">
        <v>837</v>
      </c>
      <c r="AM4" s="202">
        <v>0</v>
      </c>
      <c r="AN4" s="238"/>
      <c r="AO4" s="239"/>
      <c r="AP4" s="202" t="s">
        <v>837</v>
      </c>
      <c r="AQ4" s="202">
        <v>0</v>
      </c>
      <c r="AR4" s="238"/>
      <c r="AS4" s="239"/>
      <c r="AT4" s="202" t="s">
        <v>837</v>
      </c>
      <c r="AU4" s="202">
        <v>0</v>
      </c>
      <c r="AV4" s="238"/>
      <c r="AW4" s="239"/>
      <c r="AX4" s="202" t="s">
        <v>837</v>
      </c>
      <c r="AY4" s="202">
        <v>0</v>
      </c>
      <c r="AZ4" s="239"/>
      <c r="BA4" s="239"/>
      <c r="BB4" s="202" t="s">
        <v>837</v>
      </c>
      <c r="BC4" s="202">
        <v>0</v>
      </c>
      <c r="BD4" s="239"/>
      <c r="BE4" s="239"/>
      <c r="BF4" s="202" t="s">
        <v>837</v>
      </c>
      <c r="BG4" s="202">
        <v>0</v>
      </c>
      <c r="BH4" s="239"/>
      <c r="BI4" s="239"/>
      <c r="BJ4" s="202" t="s">
        <v>837</v>
      </c>
      <c r="BK4" s="202">
        <v>0</v>
      </c>
      <c r="BL4" s="239"/>
      <c r="BM4" s="239"/>
      <c r="BN4" s="202" t="s">
        <v>837</v>
      </c>
      <c r="BO4" s="202">
        <v>0</v>
      </c>
    </row>
    <row r="5" spans="1:67" x14ac:dyDescent="0.25">
      <c r="A5" s="236">
        <v>1</v>
      </c>
      <c r="B5" s="236" t="s">
        <v>837</v>
      </c>
      <c r="C5" s="236">
        <v>0</v>
      </c>
      <c r="D5" s="237"/>
      <c r="E5" s="236">
        <v>2</v>
      </c>
      <c r="F5" s="236" t="s">
        <v>837</v>
      </c>
      <c r="G5" s="236">
        <v>0</v>
      </c>
      <c r="H5" s="237"/>
      <c r="I5" s="236">
        <v>3</v>
      </c>
      <c r="J5" s="236" t="s">
        <v>837</v>
      </c>
      <c r="K5" s="236">
        <v>0</v>
      </c>
      <c r="L5" s="237"/>
      <c r="M5" s="202">
        <v>4</v>
      </c>
      <c r="N5" s="202" t="s">
        <v>837</v>
      </c>
      <c r="O5" s="202">
        <v>0</v>
      </c>
      <c r="P5" s="237"/>
      <c r="Q5" s="202">
        <v>5</v>
      </c>
      <c r="R5" s="202" t="s">
        <v>837</v>
      </c>
      <c r="S5" s="202">
        <v>0</v>
      </c>
      <c r="T5" s="228"/>
      <c r="U5" s="202">
        <v>6</v>
      </c>
      <c r="V5" s="202" t="s">
        <v>837</v>
      </c>
      <c r="W5" s="202">
        <v>0</v>
      </c>
      <c r="X5" s="238"/>
      <c r="Y5" s="239">
        <v>7</v>
      </c>
      <c r="Z5" s="202" t="s">
        <v>837</v>
      </c>
      <c r="AA5" s="202">
        <v>0</v>
      </c>
      <c r="AB5" s="238"/>
      <c r="AC5" s="239"/>
      <c r="AD5" s="202" t="s">
        <v>837</v>
      </c>
      <c r="AE5" s="202">
        <v>0</v>
      </c>
      <c r="AF5" s="238"/>
      <c r="AG5" s="239">
        <v>8</v>
      </c>
      <c r="AH5" s="202" t="s">
        <v>837</v>
      </c>
      <c r="AI5" s="202">
        <v>0</v>
      </c>
      <c r="AJ5" s="238"/>
      <c r="AK5" s="239"/>
      <c r="AL5" s="202" t="s">
        <v>837</v>
      </c>
      <c r="AM5" s="202">
        <v>0</v>
      </c>
      <c r="AN5" s="238"/>
      <c r="AO5" s="239"/>
      <c r="AP5" s="202" t="s">
        <v>837</v>
      </c>
      <c r="AQ5" s="202">
        <v>0</v>
      </c>
      <c r="AR5" s="238"/>
      <c r="AS5" s="239"/>
      <c r="AT5" s="202" t="s">
        <v>837</v>
      </c>
      <c r="AU5" s="202">
        <v>0</v>
      </c>
      <c r="AV5" s="238"/>
      <c r="AW5" s="239"/>
      <c r="AX5" s="202" t="s">
        <v>837</v>
      </c>
      <c r="AY5" s="202">
        <v>0</v>
      </c>
      <c r="AZ5" s="239"/>
      <c r="BA5" s="239"/>
      <c r="BB5" s="202" t="s">
        <v>837</v>
      </c>
      <c r="BC5" s="202">
        <v>0</v>
      </c>
      <c r="BD5" s="239"/>
      <c r="BE5" s="239"/>
      <c r="BF5" s="202" t="s">
        <v>837</v>
      </c>
      <c r="BG5" s="202">
        <v>0</v>
      </c>
      <c r="BH5" s="239"/>
      <c r="BI5" s="239"/>
      <c r="BJ5" s="202" t="s">
        <v>837</v>
      </c>
      <c r="BK5" s="202">
        <v>0</v>
      </c>
      <c r="BL5" s="239"/>
      <c r="BM5" s="239"/>
      <c r="BN5" s="202" t="s">
        <v>837</v>
      </c>
      <c r="BO5" s="202">
        <v>0</v>
      </c>
    </row>
    <row r="6" spans="1:67" x14ac:dyDescent="0.25">
      <c r="A6" s="236">
        <v>1</v>
      </c>
      <c r="B6" s="236" t="s">
        <v>837</v>
      </c>
      <c r="C6" s="236">
        <v>0</v>
      </c>
      <c r="D6" s="237"/>
      <c r="E6" s="236">
        <v>2</v>
      </c>
      <c r="F6" s="236" t="s">
        <v>837</v>
      </c>
      <c r="G6" s="236">
        <v>0</v>
      </c>
      <c r="H6" s="237"/>
      <c r="I6" s="236">
        <v>3</v>
      </c>
      <c r="J6" s="236" t="s">
        <v>837</v>
      </c>
      <c r="K6" s="236">
        <v>0</v>
      </c>
      <c r="L6" s="237"/>
      <c r="M6" s="202">
        <v>4</v>
      </c>
      <c r="N6" s="202" t="s">
        <v>837</v>
      </c>
      <c r="O6" s="202">
        <v>0</v>
      </c>
      <c r="P6" s="237"/>
      <c r="Q6" s="202">
        <v>5</v>
      </c>
      <c r="R6" s="202" t="s">
        <v>837</v>
      </c>
      <c r="S6" s="202">
        <v>0</v>
      </c>
      <c r="T6" s="228"/>
      <c r="U6" s="202">
        <v>6</v>
      </c>
      <c r="V6" s="202" t="s">
        <v>837</v>
      </c>
      <c r="W6" s="202">
        <v>0</v>
      </c>
      <c r="X6" s="238"/>
      <c r="Y6" s="239">
        <v>7</v>
      </c>
      <c r="Z6" s="202" t="s">
        <v>837</v>
      </c>
      <c r="AA6" s="202">
        <v>0</v>
      </c>
      <c r="AB6" s="238"/>
      <c r="AC6" s="239"/>
      <c r="AD6" s="202" t="s">
        <v>1210</v>
      </c>
      <c r="AE6" s="202">
        <v>0.75</v>
      </c>
      <c r="AF6" s="238"/>
      <c r="AG6" s="239">
        <v>8</v>
      </c>
      <c r="AH6" s="202" t="s">
        <v>837</v>
      </c>
      <c r="AI6" s="202">
        <v>0</v>
      </c>
      <c r="AJ6" s="238"/>
      <c r="AK6" s="239"/>
      <c r="AL6" s="202" t="s">
        <v>837</v>
      </c>
      <c r="AM6" s="202">
        <v>0</v>
      </c>
      <c r="AN6" s="238"/>
      <c r="AO6" s="239"/>
      <c r="AP6" s="202" t="s">
        <v>837</v>
      </c>
      <c r="AQ6" s="202">
        <v>0</v>
      </c>
      <c r="AR6" s="238"/>
      <c r="AS6" s="239"/>
      <c r="AT6" s="202" t="s">
        <v>837</v>
      </c>
      <c r="AU6" s="202">
        <v>0</v>
      </c>
      <c r="AV6" s="238"/>
      <c r="AW6" s="239"/>
      <c r="AX6" s="202" t="s">
        <v>837</v>
      </c>
      <c r="AY6" s="202">
        <v>0</v>
      </c>
      <c r="AZ6" s="239"/>
      <c r="BA6" s="239"/>
      <c r="BB6" s="202" t="s">
        <v>837</v>
      </c>
      <c r="BC6" s="202">
        <v>0</v>
      </c>
      <c r="BD6" s="239"/>
      <c r="BE6" s="239"/>
      <c r="BF6" s="202" t="s">
        <v>837</v>
      </c>
      <c r="BG6" s="202">
        <v>0</v>
      </c>
      <c r="BH6" s="239"/>
      <c r="BI6" s="239"/>
      <c r="BJ6" s="202" t="s">
        <v>837</v>
      </c>
      <c r="BK6" s="202">
        <v>0</v>
      </c>
      <c r="BL6" s="239"/>
      <c r="BM6" s="239"/>
      <c r="BN6" s="202" t="s">
        <v>837</v>
      </c>
      <c r="BO6" s="202">
        <v>0</v>
      </c>
    </row>
    <row r="7" spans="1:67" x14ac:dyDescent="0.25">
      <c r="A7" s="236">
        <v>1</v>
      </c>
      <c r="B7" s="236" t="s">
        <v>1208</v>
      </c>
      <c r="C7" s="236">
        <v>0.1</v>
      </c>
      <c r="D7" s="237"/>
      <c r="E7" s="236">
        <v>2</v>
      </c>
      <c r="F7" s="236" t="s">
        <v>1208</v>
      </c>
      <c r="G7" s="236">
        <v>0.1</v>
      </c>
      <c r="H7" s="237"/>
      <c r="I7" s="236">
        <v>3</v>
      </c>
      <c r="J7" s="236" t="s">
        <v>1208</v>
      </c>
      <c r="K7" s="236">
        <v>0.1</v>
      </c>
      <c r="L7" s="237"/>
      <c r="M7" s="202">
        <v>4</v>
      </c>
      <c r="N7" s="202" t="s">
        <v>1208</v>
      </c>
      <c r="O7" s="202">
        <v>0.1</v>
      </c>
      <c r="P7" s="237"/>
      <c r="Q7" s="202">
        <v>5</v>
      </c>
      <c r="R7" s="202" t="s">
        <v>1208</v>
      </c>
      <c r="S7" s="202">
        <v>0.1</v>
      </c>
      <c r="T7" s="228"/>
      <c r="U7" s="202">
        <v>6</v>
      </c>
      <c r="V7" s="202" t="s">
        <v>1208</v>
      </c>
      <c r="W7" s="202">
        <v>0.1</v>
      </c>
      <c r="X7" s="238"/>
      <c r="Y7" s="239">
        <v>7</v>
      </c>
      <c r="Z7" s="202" t="s">
        <v>1208</v>
      </c>
      <c r="AA7" s="202">
        <v>0.1</v>
      </c>
      <c r="AB7" s="238"/>
      <c r="AC7" s="239"/>
      <c r="AD7" s="202" t="s">
        <v>837</v>
      </c>
      <c r="AE7" s="202">
        <v>0</v>
      </c>
      <c r="AF7" s="238"/>
      <c r="AG7" s="239">
        <v>8</v>
      </c>
      <c r="AH7" s="202" t="s">
        <v>1208</v>
      </c>
      <c r="AI7" s="202">
        <v>0.1</v>
      </c>
      <c r="AJ7" s="238"/>
      <c r="AK7" s="239"/>
      <c r="AL7" s="202" t="s">
        <v>1208</v>
      </c>
      <c r="AM7" s="202">
        <v>0.1</v>
      </c>
      <c r="AN7" s="238"/>
      <c r="AO7" s="239"/>
      <c r="AP7" s="202" t="s">
        <v>1208</v>
      </c>
      <c r="AQ7" s="202">
        <v>0.1</v>
      </c>
      <c r="AR7" s="238"/>
      <c r="AS7" s="239"/>
      <c r="AT7" s="202" t="s">
        <v>1208</v>
      </c>
      <c r="AU7" s="202">
        <v>0.1</v>
      </c>
      <c r="AV7" s="238"/>
      <c r="AW7" s="239"/>
      <c r="AX7" s="202" t="s">
        <v>1208</v>
      </c>
      <c r="AY7" s="202">
        <v>0.1</v>
      </c>
      <c r="AZ7" s="239"/>
      <c r="BA7" s="239"/>
      <c r="BB7" s="202" t="s">
        <v>1208</v>
      </c>
      <c r="BC7" s="202">
        <v>0.1</v>
      </c>
      <c r="BD7" s="239"/>
      <c r="BE7" s="239"/>
      <c r="BF7" s="202" t="s">
        <v>1208</v>
      </c>
      <c r="BG7" s="202">
        <v>0.1</v>
      </c>
      <c r="BH7" s="239"/>
      <c r="BI7" s="239"/>
      <c r="BJ7" s="202" t="s">
        <v>1208</v>
      </c>
      <c r="BK7" s="202">
        <v>0.1</v>
      </c>
      <c r="BL7" s="239"/>
      <c r="BM7" s="239"/>
      <c r="BN7" s="202" t="s">
        <v>1208</v>
      </c>
      <c r="BO7" s="202">
        <v>0.1</v>
      </c>
    </row>
    <row r="8" spans="1:67" x14ac:dyDescent="0.25">
      <c r="A8" s="236">
        <v>1</v>
      </c>
      <c r="B8" s="236" t="s">
        <v>1208</v>
      </c>
      <c r="C8" s="236">
        <v>0.15</v>
      </c>
      <c r="D8" s="237"/>
      <c r="E8" s="236">
        <v>2</v>
      </c>
      <c r="F8" s="236" t="s">
        <v>1208</v>
      </c>
      <c r="G8" s="236">
        <v>0.15</v>
      </c>
      <c r="H8" s="237"/>
      <c r="I8" s="236">
        <v>3</v>
      </c>
      <c r="J8" s="236" t="s">
        <v>1208</v>
      </c>
      <c r="K8" s="236">
        <v>0.15</v>
      </c>
      <c r="L8" s="237"/>
      <c r="M8" s="202">
        <v>4</v>
      </c>
      <c r="N8" s="202" t="s">
        <v>1208</v>
      </c>
      <c r="O8" s="202">
        <v>0.15</v>
      </c>
      <c r="P8" s="237"/>
      <c r="Q8" s="202">
        <v>5</v>
      </c>
      <c r="R8" s="202" t="s">
        <v>1208</v>
      </c>
      <c r="S8" s="202">
        <v>0.15</v>
      </c>
      <c r="T8" s="228"/>
      <c r="U8" s="202">
        <v>6</v>
      </c>
      <c r="V8" s="202" t="s">
        <v>1208</v>
      </c>
      <c r="W8" s="202">
        <v>0.15</v>
      </c>
      <c r="X8" s="238"/>
      <c r="Y8" s="239">
        <v>7</v>
      </c>
      <c r="Z8" s="202" t="s">
        <v>1208</v>
      </c>
      <c r="AA8" s="202">
        <v>0.15</v>
      </c>
      <c r="AB8" s="238"/>
      <c r="AC8" s="239"/>
      <c r="AD8" s="202" t="s">
        <v>982</v>
      </c>
      <c r="AE8" s="202" t="s">
        <v>1209</v>
      </c>
      <c r="AF8" s="238"/>
      <c r="AG8" s="239">
        <v>8</v>
      </c>
      <c r="AH8" s="202" t="s">
        <v>1208</v>
      </c>
      <c r="AI8" s="202">
        <v>0.15</v>
      </c>
      <c r="AJ8" s="238"/>
      <c r="AK8" s="239"/>
      <c r="AL8" s="202" t="s">
        <v>1208</v>
      </c>
      <c r="AM8" s="202">
        <v>0.15</v>
      </c>
      <c r="AN8" s="238"/>
      <c r="AO8" s="239"/>
      <c r="AP8" s="202" t="s">
        <v>1208</v>
      </c>
      <c r="AQ8" s="202">
        <v>0.15</v>
      </c>
      <c r="AR8" s="238"/>
      <c r="AS8" s="239"/>
      <c r="AT8" s="202" t="s">
        <v>1208</v>
      </c>
      <c r="AU8" s="202">
        <v>0.15</v>
      </c>
      <c r="AV8" s="238"/>
      <c r="AW8" s="239"/>
      <c r="AX8" s="202" t="s">
        <v>1208</v>
      </c>
      <c r="AY8" s="202">
        <v>0.15</v>
      </c>
      <c r="AZ8" s="239"/>
      <c r="BA8" s="239"/>
      <c r="BB8" s="202" t="s">
        <v>1208</v>
      </c>
      <c r="BC8" s="202">
        <v>0.15</v>
      </c>
      <c r="BD8" s="239"/>
      <c r="BE8" s="239"/>
      <c r="BF8" s="202" t="s">
        <v>1208</v>
      </c>
      <c r="BG8" s="202">
        <v>0.15</v>
      </c>
      <c r="BH8" s="239"/>
      <c r="BI8" s="239"/>
      <c r="BJ8" s="202" t="s">
        <v>1208</v>
      </c>
      <c r="BK8" s="202">
        <v>0.15</v>
      </c>
      <c r="BL8" s="239"/>
      <c r="BM8" s="239"/>
      <c r="BN8" s="202" t="s">
        <v>1208</v>
      </c>
      <c r="BO8" s="202">
        <v>0.15</v>
      </c>
    </row>
    <row r="9" spans="1:67" x14ac:dyDescent="0.25">
      <c r="A9" s="236">
        <v>1</v>
      </c>
      <c r="B9" s="236" t="s">
        <v>1208</v>
      </c>
      <c r="C9" s="236">
        <v>0.25</v>
      </c>
      <c r="D9" s="237"/>
      <c r="E9" s="236">
        <v>2</v>
      </c>
      <c r="F9" s="236" t="s">
        <v>1208</v>
      </c>
      <c r="G9" s="236">
        <v>0.25</v>
      </c>
      <c r="H9" s="237"/>
      <c r="I9" s="236">
        <v>3</v>
      </c>
      <c r="J9" s="236" t="s">
        <v>1208</v>
      </c>
      <c r="K9" s="236">
        <v>0.25</v>
      </c>
      <c r="L9" s="237"/>
      <c r="M9" s="202">
        <v>4</v>
      </c>
      <c r="N9" s="202" t="s">
        <v>1208</v>
      </c>
      <c r="O9" s="202">
        <v>0.25</v>
      </c>
      <c r="P9" s="237"/>
      <c r="Q9" s="202">
        <v>5</v>
      </c>
      <c r="R9" s="202" t="s">
        <v>1208</v>
      </c>
      <c r="S9" s="202">
        <v>0.25</v>
      </c>
      <c r="T9" s="228"/>
      <c r="U9" s="202">
        <v>6</v>
      </c>
      <c r="V9" s="202" t="s">
        <v>1208</v>
      </c>
      <c r="W9" s="202">
        <v>0.25</v>
      </c>
      <c r="X9" s="238"/>
      <c r="Y9" s="239">
        <v>7</v>
      </c>
      <c r="Z9" s="202" t="s">
        <v>1208</v>
      </c>
      <c r="AA9" s="202">
        <v>0.25</v>
      </c>
      <c r="AB9" s="238"/>
      <c r="AC9" s="239"/>
      <c r="AD9" s="202" t="s">
        <v>1058</v>
      </c>
      <c r="AE9" s="202" t="s">
        <v>1209</v>
      </c>
      <c r="AF9" s="238"/>
      <c r="AG9" s="239">
        <v>8</v>
      </c>
      <c r="AH9" s="202" t="s">
        <v>1208</v>
      </c>
      <c r="AI9" s="202">
        <v>0.25</v>
      </c>
      <c r="AJ9" s="238"/>
      <c r="AK9" s="239"/>
      <c r="AL9" s="202" t="s">
        <v>1208</v>
      </c>
      <c r="AM9" s="202">
        <v>0.25</v>
      </c>
      <c r="AN9" s="238"/>
      <c r="AO9" s="239"/>
      <c r="AP9" s="202" t="s">
        <v>1208</v>
      </c>
      <c r="AQ9" s="202">
        <v>0.25</v>
      </c>
      <c r="AR9" s="238"/>
      <c r="AS9" s="239"/>
      <c r="AT9" s="202" t="s">
        <v>1208</v>
      </c>
      <c r="AU9" s="202">
        <v>0.25</v>
      </c>
      <c r="AV9" s="238"/>
      <c r="AW9" s="239"/>
      <c r="AX9" s="202" t="s">
        <v>1208</v>
      </c>
      <c r="AY9" s="202">
        <v>0.25</v>
      </c>
      <c r="AZ9" s="239"/>
      <c r="BA9" s="239"/>
      <c r="BB9" s="202" t="s">
        <v>1208</v>
      </c>
      <c r="BC9" s="202">
        <v>0.25</v>
      </c>
      <c r="BD9" s="239"/>
      <c r="BE9" s="239"/>
      <c r="BF9" s="202" t="s">
        <v>1208</v>
      </c>
      <c r="BG9" s="202">
        <v>0.25</v>
      </c>
      <c r="BH9" s="239"/>
      <c r="BI9" s="239"/>
      <c r="BJ9" s="202" t="s">
        <v>1208</v>
      </c>
      <c r="BK9" s="202">
        <v>0.25</v>
      </c>
      <c r="BL9" s="239"/>
      <c r="BM9" s="239"/>
      <c r="BN9" s="202" t="s">
        <v>1208</v>
      </c>
      <c r="BO9" s="202">
        <v>0.25</v>
      </c>
    </row>
    <row r="10" spans="1:67" x14ac:dyDescent="0.25">
      <c r="A10" s="236">
        <v>1</v>
      </c>
      <c r="B10" s="236" t="s">
        <v>1208</v>
      </c>
      <c r="C10" s="236">
        <v>0.5</v>
      </c>
      <c r="D10" s="237"/>
      <c r="E10" s="236">
        <v>2</v>
      </c>
      <c r="F10" s="236" t="s">
        <v>1208</v>
      </c>
      <c r="G10" s="236">
        <v>0.5</v>
      </c>
      <c r="H10" s="237"/>
      <c r="I10" s="236">
        <v>3</v>
      </c>
      <c r="J10" s="236" t="s">
        <v>1208</v>
      </c>
      <c r="K10" s="236">
        <v>0.5</v>
      </c>
      <c r="L10" s="237"/>
      <c r="M10" s="202">
        <v>4</v>
      </c>
      <c r="N10" s="202" t="s">
        <v>1208</v>
      </c>
      <c r="O10" s="202">
        <v>0.5</v>
      </c>
      <c r="P10" s="237"/>
      <c r="Q10" s="202">
        <v>5</v>
      </c>
      <c r="R10" s="202" t="s">
        <v>1208</v>
      </c>
      <c r="S10" s="202">
        <v>0.5</v>
      </c>
      <c r="T10" s="228"/>
      <c r="U10" s="202">
        <v>6</v>
      </c>
      <c r="V10" s="202" t="s">
        <v>1208</v>
      </c>
      <c r="W10" s="202">
        <v>0.5</v>
      </c>
      <c r="X10" s="238"/>
      <c r="Y10" s="239">
        <v>7</v>
      </c>
      <c r="Z10" s="202" t="s">
        <v>1208</v>
      </c>
      <c r="AA10" s="202">
        <v>0.5</v>
      </c>
      <c r="AB10" s="238"/>
      <c r="AC10" s="239"/>
      <c r="AD10" s="202" t="s">
        <v>781</v>
      </c>
      <c r="AE10" s="202" t="s">
        <v>1209</v>
      </c>
      <c r="AF10" s="238"/>
      <c r="AG10" s="239">
        <v>8</v>
      </c>
      <c r="AH10" s="202" t="s">
        <v>1208</v>
      </c>
      <c r="AI10" s="202">
        <v>0.5</v>
      </c>
      <c r="AJ10" s="238"/>
      <c r="AK10" s="239"/>
      <c r="AL10" s="202" t="s">
        <v>1208</v>
      </c>
      <c r="AM10" s="202">
        <v>0.5</v>
      </c>
      <c r="AN10" s="238"/>
      <c r="AO10" s="239"/>
      <c r="AP10" s="202" t="s">
        <v>1208</v>
      </c>
      <c r="AQ10" s="202">
        <v>0.5</v>
      </c>
      <c r="AR10" s="238"/>
      <c r="AS10" s="239"/>
      <c r="AT10" s="202" t="s">
        <v>1208</v>
      </c>
      <c r="AU10" s="202">
        <v>0.5</v>
      </c>
      <c r="AV10" s="238"/>
      <c r="AW10" s="239"/>
      <c r="AX10" s="202" t="s">
        <v>1208</v>
      </c>
      <c r="AY10" s="202">
        <v>0.5</v>
      </c>
      <c r="AZ10" s="239"/>
      <c r="BA10" s="239"/>
      <c r="BB10" s="202" t="s">
        <v>1208</v>
      </c>
      <c r="BC10" s="202">
        <v>0.5</v>
      </c>
      <c r="BD10" s="239"/>
      <c r="BE10" s="239"/>
      <c r="BF10" s="202" t="s">
        <v>1208</v>
      </c>
      <c r="BG10" s="202">
        <v>0.5</v>
      </c>
      <c r="BH10" s="239"/>
      <c r="BI10" s="239"/>
      <c r="BJ10" s="202" t="s">
        <v>1208</v>
      </c>
      <c r="BK10" s="202">
        <v>0.5</v>
      </c>
      <c r="BL10" s="239"/>
      <c r="BM10" s="239"/>
      <c r="BN10" s="202" t="s">
        <v>1208</v>
      </c>
      <c r="BO10" s="202">
        <v>0.5</v>
      </c>
    </row>
    <row r="11" spans="1:67" x14ac:dyDescent="0.25">
      <c r="A11" s="236">
        <v>1</v>
      </c>
      <c r="B11" s="236" t="s">
        <v>1208</v>
      </c>
      <c r="C11" s="236">
        <v>0.75</v>
      </c>
      <c r="D11" s="237"/>
      <c r="E11" s="236">
        <v>2</v>
      </c>
      <c r="F11" s="236" t="s">
        <v>1208</v>
      </c>
      <c r="G11" s="236">
        <v>0.75</v>
      </c>
      <c r="H11" s="237"/>
      <c r="I11" s="236">
        <v>3</v>
      </c>
      <c r="J11" s="236" t="s">
        <v>1208</v>
      </c>
      <c r="K11" s="236">
        <v>0.75</v>
      </c>
      <c r="L11" s="237"/>
      <c r="M11" s="202">
        <v>4</v>
      </c>
      <c r="N11" s="202" t="s">
        <v>1208</v>
      </c>
      <c r="O11" s="202">
        <v>0.75</v>
      </c>
      <c r="P11" s="237"/>
      <c r="Q11" s="202">
        <v>5</v>
      </c>
      <c r="R11" s="202" t="s">
        <v>1208</v>
      </c>
      <c r="S11" s="202">
        <v>0.75</v>
      </c>
      <c r="T11" s="228"/>
      <c r="U11" s="202">
        <v>6</v>
      </c>
      <c r="V11" s="202" t="s">
        <v>1208</v>
      </c>
      <c r="W11" s="202">
        <v>0.75</v>
      </c>
      <c r="X11" s="238"/>
      <c r="Y11" s="239">
        <v>7</v>
      </c>
      <c r="Z11" s="202" t="s">
        <v>1208</v>
      </c>
      <c r="AA11" s="202">
        <v>0.75</v>
      </c>
      <c r="AB11" s="238"/>
      <c r="AC11" s="239"/>
      <c r="AD11" s="202" t="s">
        <v>706</v>
      </c>
      <c r="AE11" s="202" t="s">
        <v>1209</v>
      </c>
      <c r="AF11" s="238"/>
      <c r="AG11" s="239">
        <v>8</v>
      </c>
      <c r="AH11" s="202" t="s">
        <v>1208</v>
      </c>
      <c r="AI11" s="202">
        <v>0.75</v>
      </c>
      <c r="AJ11" s="238"/>
      <c r="AK11" s="239"/>
      <c r="AL11" s="202" t="s">
        <v>1208</v>
      </c>
      <c r="AM11" s="202">
        <v>0.75</v>
      </c>
      <c r="AN11" s="238"/>
      <c r="AO11" s="239"/>
      <c r="AP11" s="202" t="s">
        <v>1208</v>
      </c>
      <c r="AQ11" s="202">
        <v>0.75</v>
      </c>
      <c r="AR11" s="238"/>
      <c r="AS11" s="239"/>
      <c r="AT11" s="202" t="s">
        <v>1208</v>
      </c>
      <c r="AU11" s="202">
        <v>0.75</v>
      </c>
      <c r="AV11" s="238"/>
      <c r="AW11" s="239"/>
      <c r="AX11" s="202" t="s">
        <v>1208</v>
      </c>
      <c r="AY11" s="202">
        <v>0.75</v>
      </c>
      <c r="AZ11" s="239"/>
      <c r="BA11" s="239"/>
      <c r="BB11" s="202" t="s">
        <v>1208</v>
      </c>
      <c r="BC11" s="202">
        <v>0.75</v>
      </c>
      <c r="BD11" s="239"/>
      <c r="BE11" s="239"/>
      <c r="BF11" s="202" t="s">
        <v>1208</v>
      </c>
      <c r="BG11" s="202">
        <v>0.75</v>
      </c>
      <c r="BH11" s="239"/>
      <c r="BI11" s="239"/>
      <c r="BJ11" s="202" t="s">
        <v>1208</v>
      </c>
      <c r="BK11" s="202">
        <v>0.75</v>
      </c>
      <c r="BL11" s="239"/>
      <c r="BM11" s="239"/>
      <c r="BN11" s="202" t="s">
        <v>1208</v>
      </c>
      <c r="BO11" s="202">
        <v>0.75</v>
      </c>
    </row>
    <row r="12" spans="1:67" x14ac:dyDescent="0.25">
      <c r="A12" s="236">
        <v>1</v>
      </c>
      <c r="B12" s="236" t="s">
        <v>1208</v>
      </c>
      <c r="C12" s="236">
        <v>1</v>
      </c>
      <c r="D12" s="237"/>
      <c r="E12" s="236">
        <v>2</v>
      </c>
      <c r="F12" s="236" t="s">
        <v>1208</v>
      </c>
      <c r="G12" s="236">
        <v>1</v>
      </c>
      <c r="H12" s="237"/>
      <c r="I12" s="236">
        <v>3</v>
      </c>
      <c r="J12" s="236" t="s">
        <v>1208</v>
      </c>
      <c r="K12" s="236">
        <v>1</v>
      </c>
      <c r="L12" s="237"/>
      <c r="M12" s="202">
        <v>4</v>
      </c>
      <c r="N12" s="202" t="s">
        <v>1208</v>
      </c>
      <c r="O12" s="202">
        <v>1</v>
      </c>
      <c r="P12" s="237"/>
      <c r="Q12" s="202">
        <v>5</v>
      </c>
      <c r="R12" s="202" t="s">
        <v>1208</v>
      </c>
      <c r="S12" s="202">
        <v>1</v>
      </c>
      <c r="T12" s="228"/>
      <c r="U12" s="202">
        <v>6</v>
      </c>
      <c r="V12" s="202" t="s">
        <v>1208</v>
      </c>
      <c r="W12" s="202">
        <v>1</v>
      </c>
      <c r="X12" s="238"/>
      <c r="Y12" s="239">
        <v>7</v>
      </c>
      <c r="Z12" s="202" t="s">
        <v>1208</v>
      </c>
      <c r="AA12" s="202">
        <v>1</v>
      </c>
      <c r="AB12" s="238"/>
      <c r="AC12" s="239"/>
      <c r="AD12" s="202" t="s">
        <v>853</v>
      </c>
      <c r="AE12" s="202" t="s">
        <v>1209</v>
      </c>
      <c r="AF12" s="238"/>
      <c r="AG12" s="239">
        <v>8</v>
      </c>
      <c r="AH12" s="202" t="s">
        <v>1208</v>
      </c>
      <c r="AI12" s="202">
        <v>1</v>
      </c>
      <c r="AJ12" s="238"/>
      <c r="AK12" s="239"/>
      <c r="AL12" s="202" t="s">
        <v>1208</v>
      </c>
      <c r="AM12" s="202">
        <v>1</v>
      </c>
      <c r="AN12" s="238"/>
      <c r="AO12" s="239"/>
      <c r="AP12" s="202" t="s">
        <v>1208</v>
      </c>
      <c r="AQ12" s="202">
        <v>1</v>
      </c>
      <c r="AR12" s="238"/>
      <c r="AS12" s="239"/>
      <c r="AT12" s="202" t="s">
        <v>1208</v>
      </c>
      <c r="AU12" s="202">
        <v>1</v>
      </c>
      <c r="AV12" s="238"/>
      <c r="AW12" s="239"/>
      <c r="AX12" s="202" t="s">
        <v>1208</v>
      </c>
      <c r="AY12" s="202">
        <v>1</v>
      </c>
      <c r="AZ12" s="239"/>
      <c r="BA12" s="239"/>
      <c r="BB12" s="202" t="s">
        <v>1208</v>
      </c>
      <c r="BC12" s="202">
        <v>1</v>
      </c>
      <c r="BD12" s="239"/>
      <c r="BE12" s="239"/>
      <c r="BF12" s="202" t="s">
        <v>1208</v>
      </c>
      <c r="BG12" s="202">
        <v>1</v>
      </c>
      <c r="BH12" s="239"/>
      <c r="BI12" s="239"/>
      <c r="BJ12" s="202" t="s">
        <v>1208</v>
      </c>
      <c r="BK12" s="202">
        <v>1</v>
      </c>
      <c r="BL12" s="239"/>
      <c r="BM12" s="239"/>
      <c r="BN12" s="202" t="s">
        <v>1208</v>
      </c>
      <c r="BO12" s="202">
        <v>1</v>
      </c>
    </row>
    <row r="13" spans="1:67" x14ac:dyDescent="0.25">
      <c r="A13" s="236">
        <v>1</v>
      </c>
      <c r="B13" s="236" t="s">
        <v>837</v>
      </c>
      <c r="C13" s="236">
        <v>0</v>
      </c>
      <c r="D13" s="237"/>
      <c r="E13" s="236">
        <v>2</v>
      </c>
      <c r="F13" s="236" t="s">
        <v>837</v>
      </c>
      <c r="G13" s="236">
        <v>0</v>
      </c>
      <c r="H13" s="237"/>
      <c r="I13" s="236">
        <v>3</v>
      </c>
      <c r="J13" s="236" t="s">
        <v>837</v>
      </c>
      <c r="K13" s="236">
        <v>0</v>
      </c>
      <c r="L13" s="237"/>
      <c r="M13" s="202">
        <v>4</v>
      </c>
      <c r="N13" s="202" t="s">
        <v>837</v>
      </c>
      <c r="O13" s="202">
        <v>0</v>
      </c>
      <c r="P13" s="237"/>
      <c r="Q13" s="202">
        <v>5</v>
      </c>
      <c r="R13" s="202" t="s">
        <v>837</v>
      </c>
      <c r="S13" s="202">
        <v>0</v>
      </c>
      <c r="T13" s="228"/>
      <c r="U13" s="202">
        <v>6</v>
      </c>
      <c r="V13" s="202" t="s">
        <v>837</v>
      </c>
      <c r="W13" s="202">
        <v>0</v>
      </c>
      <c r="X13" s="238"/>
      <c r="Y13" s="239">
        <v>7</v>
      </c>
      <c r="Z13" s="202" t="s">
        <v>837</v>
      </c>
      <c r="AA13" s="202">
        <v>0</v>
      </c>
      <c r="AB13" s="238"/>
      <c r="AC13" s="239"/>
      <c r="AD13" s="202" t="s">
        <v>1060</v>
      </c>
      <c r="AE13" s="202" t="s">
        <v>1209</v>
      </c>
      <c r="AF13" s="238"/>
      <c r="AG13" s="239">
        <v>8</v>
      </c>
      <c r="AH13" s="202" t="s">
        <v>837</v>
      </c>
      <c r="AI13" s="202">
        <v>0</v>
      </c>
      <c r="AJ13" s="238"/>
      <c r="AK13" s="239"/>
      <c r="AL13" s="202" t="s">
        <v>837</v>
      </c>
      <c r="AM13" s="202">
        <v>0</v>
      </c>
      <c r="AN13" s="238"/>
      <c r="AO13" s="239"/>
      <c r="AP13" s="202" t="s">
        <v>837</v>
      </c>
      <c r="AQ13" s="202">
        <v>0</v>
      </c>
      <c r="AR13" s="238"/>
      <c r="AS13" s="239"/>
      <c r="AT13" s="202" t="s">
        <v>837</v>
      </c>
      <c r="AU13" s="202">
        <v>0</v>
      </c>
      <c r="AV13" s="238"/>
      <c r="AW13" s="239"/>
      <c r="AX13" s="202" t="s">
        <v>837</v>
      </c>
      <c r="AY13" s="202">
        <v>0</v>
      </c>
      <c r="AZ13" s="239"/>
      <c r="BA13" s="239"/>
      <c r="BB13" s="202" t="s">
        <v>837</v>
      </c>
      <c r="BC13" s="202">
        <v>0</v>
      </c>
      <c r="BD13" s="239"/>
      <c r="BE13" s="239"/>
      <c r="BF13" s="202" t="s">
        <v>837</v>
      </c>
      <c r="BG13" s="202">
        <v>0</v>
      </c>
      <c r="BH13" s="239"/>
      <c r="BI13" s="239"/>
      <c r="BJ13" s="202" t="s">
        <v>837</v>
      </c>
      <c r="BK13" s="202">
        <v>0</v>
      </c>
      <c r="BL13" s="239"/>
      <c r="BM13" s="239"/>
      <c r="BN13" s="202" t="s">
        <v>837</v>
      </c>
      <c r="BO13" s="202">
        <v>0</v>
      </c>
    </row>
    <row r="14" spans="1:67" x14ac:dyDescent="0.25">
      <c r="A14" s="236">
        <v>1</v>
      </c>
      <c r="B14" s="236" t="s">
        <v>755</v>
      </c>
      <c r="C14" s="236" t="s">
        <v>1209</v>
      </c>
      <c r="D14" s="237"/>
      <c r="E14" s="236">
        <v>2</v>
      </c>
      <c r="F14" s="236" t="s">
        <v>1118</v>
      </c>
      <c r="G14" s="236" t="s">
        <v>1209</v>
      </c>
      <c r="H14" s="237"/>
      <c r="I14" s="236">
        <v>3</v>
      </c>
      <c r="J14" s="236" t="s">
        <v>861</v>
      </c>
      <c r="K14" s="236" t="s">
        <v>1209</v>
      </c>
      <c r="L14" s="237"/>
      <c r="M14" s="202">
        <v>4</v>
      </c>
      <c r="N14" s="202" t="s">
        <v>1047</v>
      </c>
      <c r="O14" s="202" t="s">
        <v>1209</v>
      </c>
      <c r="P14" s="237"/>
      <c r="Q14" s="202">
        <v>5</v>
      </c>
      <c r="R14" s="202" t="s">
        <v>869</v>
      </c>
      <c r="S14" s="202" t="s">
        <v>1209</v>
      </c>
      <c r="T14" s="228"/>
      <c r="U14" s="202">
        <v>6</v>
      </c>
      <c r="V14" s="202" t="s">
        <v>1236</v>
      </c>
      <c r="W14" s="202" t="s">
        <v>1209</v>
      </c>
      <c r="X14" s="238"/>
      <c r="Y14" s="239">
        <v>7</v>
      </c>
      <c r="Z14" s="202" t="s">
        <v>950</v>
      </c>
      <c r="AA14" s="202" t="s">
        <v>1209</v>
      </c>
      <c r="AB14" s="238"/>
      <c r="AC14" s="239"/>
      <c r="AD14" s="202" t="s">
        <v>1068</v>
      </c>
      <c r="AE14" s="202" t="s">
        <v>1209</v>
      </c>
      <c r="AF14" s="238"/>
      <c r="AG14" s="239">
        <v>8</v>
      </c>
      <c r="AH14" s="202" t="s">
        <v>1076</v>
      </c>
      <c r="AI14" s="202" t="s">
        <v>1209</v>
      </c>
      <c r="AJ14" s="238"/>
      <c r="AK14" s="239"/>
      <c r="AL14" s="202" t="s">
        <v>1075</v>
      </c>
      <c r="AM14" s="202" t="s">
        <v>1209</v>
      </c>
      <c r="AN14" s="238"/>
      <c r="AO14" s="239"/>
      <c r="AP14" s="202" t="s">
        <v>1316</v>
      </c>
      <c r="AQ14" s="202" t="s">
        <v>1209</v>
      </c>
      <c r="AR14" s="238"/>
      <c r="AS14" s="239"/>
      <c r="AT14" s="202" t="s">
        <v>1154</v>
      </c>
      <c r="AU14" s="202" t="s">
        <v>1209</v>
      </c>
      <c r="AV14" s="238"/>
      <c r="AW14" s="239"/>
      <c r="AX14" s="202" t="s">
        <v>1063</v>
      </c>
      <c r="AY14" s="202" t="s">
        <v>1209</v>
      </c>
      <c r="AZ14" s="239"/>
      <c r="BA14" s="239"/>
      <c r="BB14" s="202" t="s">
        <v>676</v>
      </c>
      <c r="BC14" s="202" t="s">
        <v>1209</v>
      </c>
      <c r="BD14" s="239"/>
      <c r="BE14" s="239"/>
      <c r="BF14" s="202" t="s">
        <v>766</v>
      </c>
      <c r="BG14" s="202" t="s">
        <v>1209</v>
      </c>
      <c r="BH14" s="239"/>
      <c r="BI14" s="239"/>
      <c r="BJ14" s="202" t="s">
        <v>760</v>
      </c>
      <c r="BK14" s="202" t="s">
        <v>1209</v>
      </c>
      <c r="BL14" s="239"/>
      <c r="BM14" s="239"/>
      <c r="BN14" s="202" t="s">
        <v>130</v>
      </c>
      <c r="BO14" s="202" t="s">
        <v>1209</v>
      </c>
    </row>
    <row r="15" spans="1:67" x14ac:dyDescent="0.25">
      <c r="A15" s="236">
        <v>1</v>
      </c>
      <c r="B15" s="236" t="s">
        <v>907</v>
      </c>
      <c r="C15" s="236" t="s">
        <v>1209</v>
      </c>
      <c r="D15" s="237"/>
      <c r="E15" s="236">
        <v>2</v>
      </c>
      <c r="F15" s="236" t="s">
        <v>1120</v>
      </c>
      <c r="G15" s="236" t="s">
        <v>1209</v>
      </c>
      <c r="H15" s="237"/>
      <c r="I15" s="236">
        <v>3</v>
      </c>
      <c r="J15" s="236" t="s">
        <v>862</v>
      </c>
      <c r="K15" s="236" t="s">
        <v>1209</v>
      </c>
      <c r="L15" s="237"/>
      <c r="M15" s="202">
        <v>4</v>
      </c>
      <c r="N15" s="202" t="s">
        <v>1046</v>
      </c>
      <c r="O15" s="202" t="s">
        <v>1209</v>
      </c>
      <c r="P15" s="237"/>
      <c r="Q15" s="202">
        <v>5</v>
      </c>
      <c r="R15" s="202" t="s">
        <v>870</v>
      </c>
      <c r="S15" s="202" t="s">
        <v>1209</v>
      </c>
      <c r="T15" s="228"/>
      <c r="U15" s="202">
        <v>6</v>
      </c>
      <c r="V15" s="202" t="s">
        <v>1237</v>
      </c>
      <c r="W15" s="202" t="s">
        <v>1209</v>
      </c>
      <c r="X15" s="238"/>
      <c r="Y15" s="239">
        <v>7</v>
      </c>
      <c r="Z15" s="202" t="s">
        <v>951</v>
      </c>
      <c r="AA15" s="202" t="s">
        <v>1209</v>
      </c>
      <c r="AB15" s="238"/>
      <c r="AC15" s="239"/>
      <c r="AD15" s="202" t="s">
        <v>736</v>
      </c>
      <c r="AE15" s="202" t="s">
        <v>1209</v>
      </c>
      <c r="AF15" s="238"/>
      <c r="AG15" s="239">
        <v>8</v>
      </c>
      <c r="AH15" s="202" t="s">
        <v>1077</v>
      </c>
      <c r="AI15" s="202" t="s">
        <v>1209</v>
      </c>
      <c r="AJ15" s="238"/>
      <c r="AK15" s="239"/>
      <c r="AL15" s="202" t="s">
        <v>1089</v>
      </c>
      <c r="AM15" s="202" t="s">
        <v>1209</v>
      </c>
      <c r="AN15" s="238"/>
      <c r="AO15" s="239"/>
      <c r="AP15" s="202" t="s">
        <v>1333</v>
      </c>
      <c r="AQ15" s="202" t="s">
        <v>1209</v>
      </c>
      <c r="AR15" s="238"/>
      <c r="AS15" s="239"/>
      <c r="AT15" s="202" t="s">
        <v>1190</v>
      </c>
      <c r="AU15" s="202" t="s">
        <v>1209</v>
      </c>
      <c r="AV15" s="238"/>
      <c r="AW15" s="239"/>
      <c r="AX15" s="202" t="s">
        <v>764</v>
      </c>
      <c r="AY15" s="202" t="s">
        <v>1209</v>
      </c>
      <c r="AZ15" s="239"/>
      <c r="BA15" s="239"/>
      <c r="BB15" s="202" t="s">
        <v>597</v>
      </c>
      <c r="BC15" s="202" t="s">
        <v>1209</v>
      </c>
      <c r="BD15" s="239"/>
      <c r="BE15" s="239"/>
      <c r="BF15" s="202" t="s">
        <v>698</v>
      </c>
      <c r="BG15" s="202" t="s">
        <v>1209</v>
      </c>
      <c r="BH15" s="239"/>
      <c r="BI15" s="239"/>
      <c r="BJ15" s="202" t="s">
        <v>769</v>
      </c>
      <c r="BK15" s="202" t="s">
        <v>1209</v>
      </c>
      <c r="BL15" s="239"/>
      <c r="BM15" s="239"/>
      <c r="BN15" s="202" t="s">
        <v>128</v>
      </c>
      <c r="BO15" s="202" t="s">
        <v>1209</v>
      </c>
    </row>
    <row r="16" spans="1:67" x14ac:dyDescent="0.25">
      <c r="A16" s="236">
        <v>1</v>
      </c>
      <c r="B16" s="236" t="s">
        <v>788</v>
      </c>
      <c r="C16" s="236" t="s">
        <v>1209</v>
      </c>
      <c r="D16" s="237"/>
      <c r="E16" s="236">
        <v>2</v>
      </c>
      <c r="F16" s="236" t="s">
        <v>792</v>
      </c>
      <c r="G16" s="236" t="s">
        <v>1209</v>
      </c>
      <c r="H16" s="237"/>
      <c r="I16" s="236">
        <v>3</v>
      </c>
      <c r="J16" s="236" t="s">
        <v>890</v>
      </c>
      <c r="K16" s="236" t="s">
        <v>1209</v>
      </c>
      <c r="L16" s="237"/>
      <c r="M16" s="202">
        <v>4</v>
      </c>
      <c r="N16" s="202" t="s">
        <v>1036</v>
      </c>
      <c r="O16" s="202" t="s">
        <v>1209</v>
      </c>
      <c r="P16" s="237"/>
      <c r="Q16" s="202">
        <v>5</v>
      </c>
      <c r="R16" s="202" t="s">
        <v>871</v>
      </c>
      <c r="S16" s="202" t="s">
        <v>1209</v>
      </c>
      <c r="T16" s="228"/>
      <c r="U16" s="202">
        <v>6</v>
      </c>
      <c r="V16" s="202" t="s">
        <v>1238</v>
      </c>
      <c r="W16" s="202" t="s">
        <v>1209</v>
      </c>
      <c r="X16" s="238"/>
      <c r="Y16" s="239">
        <v>7</v>
      </c>
      <c r="Z16" s="202" t="s">
        <v>1212</v>
      </c>
      <c r="AA16" s="202" t="s">
        <v>1209</v>
      </c>
      <c r="AB16" s="238"/>
      <c r="AC16" s="239"/>
      <c r="AD16" s="202" t="s">
        <v>1065</v>
      </c>
      <c r="AE16" s="202" t="s">
        <v>1209</v>
      </c>
      <c r="AF16" s="238"/>
      <c r="AG16" s="239">
        <v>8</v>
      </c>
      <c r="AH16" s="202" t="s">
        <v>1078</v>
      </c>
      <c r="AI16" s="202" t="s">
        <v>1209</v>
      </c>
      <c r="AJ16" s="238"/>
      <c r="AK16" s="239"/>
      <c r="AL16" s="202" t="s">
        <v>1090</v>
      </c>
      <c r="AM16" s="202" t="s">
        <v>1209</v>
      </c>
      <c r="AN16" s="238"/>
      <c r="AO16" s="239"/>
      <c r="AP16" s="202" t="s">
        <v>1332</v>
      </c>
      <c r="AQ16" s="202" t="s">
        <v>1209</v>
      </c>
      <c r="AR16" s="238"/>
      <c r="AS16" s="239"/>
      <c r="AT16" s="202" t="s">
        <v>1191</v>
      </c>
      <c r="AU16" s="202" t="s">
        <v>1209</v>
      </c>
      <c r="AV16" s="238"/>
      <c r="AW16" s="239"/>
      <c r="AX16" s="202" t="s">
        <v>723</v>
      </c>
      <c r="AY16" s="202" t="s">
        <v>1209</v>
      </c>
      <c r="AZ16" s="239"/>
      <c r="BA16" s="239"/>
      <c r="BB16" s="202" t="s">
        <v>677</v>
      </c>
      <c r="BC16" s="202" t="s">
        <v>1209</v>
      </c>
      <c r="BD16" s="239"/>
      <c r="BE16" s="239"/>
      <c r="BF16" s="202" t="s">
        <v>759</v>
      </c>
      <c r="BG16" s="202" t="s">
        <v>1209</v>
      </c>
      <c r="BH16" s="239"/>
      <c r="BI16" s="239"/>
      <c r="BJ16" s="202" t="s">
        <v>976</v>
      </c>
      <c r="BK16" s="202" t="s">
        <v>1209</v>
      </c>
      <c r="BL16" s="239"/>
      <c r="BM16" s="239"/>
      <c r="BN16" s="202" t="s">
        <v>35</v>
      </c>
      <c r="BO16" s="202" t="s">
        <v>1209</v>
      </c>
    </row>
    <row r="17" spans="1:67" x14ac:dyDescent="0.25">
      <c r="A17" s="236">
        <v>1</v>
      </c>
      <c r="B17" s="236" t="s">
        <v>1066</v>
      </c>
      <c r="C17" s="236" t="s">
        <v>1209</v>
      </c>
      <c r="D17" s="237"/>
      <c r="E17" s="236">
        <v>2</v>
      </c>
      <c r="F17" s="236" t="s">
        <v>793</v>
      </c>
      <c r="G17" s="236" t="s">
        <v>1209</v>
      </c>
      <c r="H17" s="237"/>
      <c r="I17" s="236">
        <v>3</v>
      </c>
      <c r="J17" s="236" t="s">
        <v>208</v>
      </c>
      <c r="K17" s="236" t="s">
        <v>1209</v>
      </c>
      <c r="L17" s="237"/>
      <c r="M17" s="202">
        <v>4</v>
      </c>
      <c r="N17" s="202" t="s">
        <v>1035</v>
      </c>
      <c r="O17" s="202" t="s">
        <v>1209</v>
      </c>
      <c r="P17" s="237"/>
      <c r="Q17" s="202">
        <v>5</v>
      </c>
      <c r="R17" s="202" t="s">
        <v>872</v>
      </c>
      <c r="S17" s="202" t="s">
        <v>1209</v>
      </c>
      <c r="T17" s="228"/>
      <c r="U17" s="202">
        <v>6</v>
      </c>
      <c r="V17" s="202" t="s">
        <v>1239</v>
      </c>
      <c r="W17" s="202" t="s">
        <v>1209</v>
      </c>
      <c r="X17" s="238"/>
      <c r="Y17" s="239">
        <v>7</v>
      </c>
      <c r="Z17" s="202" t="s">
        <v>925</v>
      </c>
      <c r="AA17" s="202" t="s">
        <v>1209</v>
      </c>
      <c r="AB17" s="238"/>
      <c r="AC17" s="239"/>
      <c r="AD17" s="202" t="s">
        <v>1059</v>
      </c>
      <c r="AE17" s="202" t="s">
        <v>1209</v>
      </c>
      <c r="AF17" s="238"/>
      <c r="AG17" s="239">
        <v>8</v>
      </c>
      <c r="AH17" s="202" t="s">
        <v>1096</v>
      </c>
      <c r="AI17" s="202" t="s">
        <v>1209</v>
      </c>
      <c r="AJ17" s="238"/>
      <c r="AK17" s="239"/>
      <c r="AL17" s="202" t="s">
        <v>1255</v>
      </c>
      <c r="AM17" s="202" t="s">
        <v>1209</v>
      </c>
      <c r="AN17" s="238"/>
      <c r="AO17" s="239"/>
      <c r="AP17" s="202" t="s">
        <v>1335</v>
      </c>
      <c r="AQ17" s="202" t="s">
        <v>1209</v>
      </c>
      <c r="AR17" s="238"/>
      <c r="AS17" s="239"/>
      <c r="AT17" s="202" t="s">
        <v>1155</v>
      </c>
      <c r="AU17" s="202" t="s">
        <v>1209</v>
      </c>
      <c r="AV17" s="238"/>
      <c r="AW17" s="239"/>
      <c r="AX17" s="202" t="s">
        <v>814</v>
      </c>
      <c r="AY17" s="202" t="s">
        <v>1209</v>
      </c>
      <c r="AZ17" s="239"/>
      <c r="BA17" s="239"/>
      <c r="BB17" s="202" t="s">
        <v>604</v>
      </c>
      <c r="BC17" s="202" t="s">
        <v>1209</v>
      </c>
      <c r="BD17" s="239"/>
      <c r="BE17" s="239"/>
      <c r="BF17" s="202" t="s">
        <v>955</v>
      </c>
      <c r="BG17" s="202" t="s">
        <v>1209</v>
      </c>
      <c r="BH17" s="239"/>
      <c r="BI17" s="239"/>
      <c r="BJ17" s="202" t="s">
        <v>700</v>
      </c>
      <c r="BK17" s="202" t="s">
        <v>1209</v>
      </c>
      <c r="BL17" s="239"/>
      <c r="BM17" s="239"/>
      <c r="BN17" s="202" t="s">
        <v>327</v>
      </c>
      <c r="BO17" s="202" t="s">
        <v>1209</v>
      </c>
    </row>
    <row r="18" spans="1:67" x14ac:dyDescent="0.25">
      <c r="A18" s="236">
        <v>1</v>
      </c>
      <c r="B18" s="236" t="s">
        <v>815</v>
      </c>
      <c r="C18" s="236" t="s">
        <v>1209</v>
      </c>
      <c r="D18" s="237"/>
      <c r="E18" s="236">
        <v>2</v>
      </c>
      <c r="F18" s="236" t="s">
        <v>801</v>
      </c>
      <c r="G18" s="236" t="s">
        <v>1209</v>
      </c>
      <c r="H18" s="237"/>
      <c r="I18" s="236">
        <v>3</v>
      </c>
      <c r="J18" s="236" t="s">
        <v>912</v>
      </c>
      <c r="K18" s="236" t="s">
        <v>1209</v>
      </c>
      <c r="L18" s="237"/>
      <c r="M18" s="202">
        <v>4</v>
      </c>
      <c r="N18" s="202" t="s">
        <v>993</v>
      </c>
      <c r="O18" s="202" t="s">
        <v>1209</v>
      </c>
      <c r="P18" s="237"/>
      <c r="Q18" s="202">
        <v>5</v>
      </c>
      <c r="R18" s="202" t="s">
        <v>845</v>
      </c>
      <c r="S18" s="202" t="s">
        <v>1209</v>
      </c>
      <c r="T18" s="228"/>
      <c r="U18" s="202">
        <v>6</v>
      </c>
      <c r="V18" s="202" t="s">
        <v>1163</v>
      </c>
      <c r="W18" s="202" t="s">
        <v>1209</v>
      </c>
      <c r="X18" s="238"/>
      <c r="Y18" s="239">
        <v>7</v>
      </c>
      <c r="Z18" s="202" t="s">
        <v>973</v>
      </c>
      <c r="AA18" s="202" t="s">
        <v>1209</v>
      </c>
      <c r="AB18" s="238"/>
      <c r="AC18" s="239"/>
      <c r="AD18" s="202" t="s">
        <v>837</v>
      </c>
      <c r="AE18" s="202">
        <v>0</v>
      </c>
      <c r="AF18" s="238"/>
      <c r="AG18" s="239">
        <v>8</v>
      </c>
      <c r="AH18" s="202" t="s">
        <v>1218</v>
      </c>
      <c r="AI18" s="202" t="s">
        <v>1209</v>
      </c>
      <c r="AJ18" s="238"/>
      <c r="AK18" s="239"/>
      <c r="AL18" s="202" t="s">
        <v>1245</v>
      </c>
      <c r="AM18" s="202" t="s">
        <v>1209</v>
      </c>
      <c r="AN18" s="238"/>
      <c r="AO18" s="239"/>
      <c r="AP18" s="202" t="s">
        <v>1329</v>
      </c>
      <c r="AQ18" s="202" t="s">
        <v>1209</v>
      </c>
      <c r="AR18" s="238"/>
      <c r="AS18" s="239"/>
      <c r="AT18" s="202" t="s">
        <v>1313</v>
      </c>
      <c r="AU18" s="202" t="s">
        <v>1209</v>
      </c>
      <c r="AV18" s="238"/>
      <c r="AW18" s="239"/>
      <c r="AX18" s="202" t="s">
        <v>813</v>
      </c>
      <c r="AY18" s="202" t="s">
        <v>1209</v>
      </c>
      <c r="AZ18" s="239"/>
      <c r="BA18" s="239"/>
      <c r="BB18" s="202" t="s">
        <v>630</v>
      </c>
      <c r="BC18" s="202" t="s">
        <v>1209</v>
      </c>
      <c r="BD18" s="239"/>
      <c r="BE18" s="239"/>
      <c r="BF18" s="202" t="s">
        <v>729</v>
      </c>
      <c r="BG18" s="202" t="s">
        <v>1209</v>
      </c>
      <c r="BH18" s="239"/>
      <c r="BI18" s="239"/>
      <c r="BJ18" s="202" t="s">
        <v>583</v>
      </c>
      <c r="BK18" s="202" t="s">
        <v>1209</v>
      </c>
      <c r="BL18" s="239"/>
      <c r="BM18" s="239"/>
      <c r="BN18" s="202" t="s">
        <v>336</v>
      </c>
      <c r="BO18" s="202" t="s">
        <v>1209</v>
      </c>
    </row>
    <row r="19" spans="1:67" x14ac:dyDescent="0.25">
      <c r="A19" s="236">
        <v>1</v>
      </c>
      <c r="B19" s="236" t="s">
        <v>789</v>
      </c>
      <c r="C19" s="236" t="s">
        <v>1209</v>
      </c>
      <c r="D19" s="237"/>
      <c r="E19" s="236">
        <v>2</v>
      </c>
      <c r="F19" s="236" t="s">
        <v>908</v>
      </c>
      <c r="G19" s="236" t="s">
        <v>1209</v>
      </c>
      <c r="H19" s="237"/>
      <c r="I19" s="236">
        <v>3</v>
      </c>
      <c r="J19" s="236" t="s">
        <v>1034</v>
      </c>
      <c r="K19" s="236" t="s">
        <v>1209</v>
      </c>
      <c r="L19" s="237"/>
      <c r="M19" s="202">
        <v>4</v>
      </c>
      <c r="N19" s="202" t="s">
        <v>915</v>
      </c>
      <c r="O19" s="202" t="s">
        <v>1209</v>
      </c>
      <c r="P19" s="237"/>
      <c r="Q19" s="202">
        <v>5</v>
      </c>
      <c r="R19" s="202" t="s">
        <v>846</v>
      </c>
      <c r="S19" s="202" t="s">
        <v>1209</v>
      </c>
      <c r="T19" s="228"/>
      <c r="U19" s="202">
        <v>6</v>
      </c>
      <c r="V19" s="202" t="s">
        <v>1169</v>
      </c>
      <c r="W19" s="202" t="s">
        <v>1209</v>
      </c>
      <c r="X19" s="238"/>
      <c r="Y19" s="239">
        <v>7</v>
      </c>
      <c r="Z19" s="202" t="s">
        <v>967</v>
      </c>
      <c r="AA19" s="202" t="s">
        <v>1209</v>
      </c>
      <c r="AB19" s="238"/>
      <c r="AC19" s="239"/>
      <c r="AD19" s="202" t="s">
        <v>1210</v>
      </c>
      <c r="AE19" s="202">
        <v>0.75</v>
      </c>
      <c r="AF19" s="238"/>
      <c r="AG19" s="239">
        <v>8</v>
      </c>
      <c r="AH19" s="202" t="s">
        <v>1099</v>
      </c>
      <c r="AI19" s="202" t="s">
        <v>1209</v>
      </c>
      <c r="AJ19" s="238"/>
      <c r="AK19" s="239"/>
      <c r="AL19" s="202" t="s">
        <v>1454</v>
      </c>
      <c r="AM19" s="202" t="s">
        <v>1209</v>
      </c>
      <c r="AN19" s="238"/>
      <c r="AO19" s="239"/>
      <c r="AP19" s="202" t="s">
        <v>1334</v>
      </c>
      <c r="AQ19" s="202" t="s">
        <v>1209</v>
      </c>
      <c r="AR19" s="238"/>
      <c r="AS19" s="239"/>
      <c r="AT19" s="202" t="s">
        <v>1156</v>
      </c>
      <c r="AU19" s="202" t="s">
        <v>1209</v>
      </c>
      <c r="AV19" s="238"/>
      <c r="AW19" s="239"/>
      <c r="AX19" s="202" t="s">
        <v>811</v>
      </c>
      <c r="AY19" s="202" t="s">
        <v>1209</v>
      </c>
      <c r="AZ19" s="239"/>
      <c r="BA19" s="239"/>
      <c r="BB19" s="202" t="s">
        <v>647</v>
      </c>
      <c r="BC19" s="202" t="s">
        <v>1209</v>
      </c>
      <c r="BD19" s="239"/>
      <c r="BE19" s="239"/>
      <c r="BF19" s="202" t="s">
        <v>758</v>
      </c>
      <c r="BG19" s="202" t="s">
        <v>1209</v>
      </c>
      <c r="BH19" s="239"/>
      <c r="BI19" s="239"/>
      <c r="BJ19" s="202" t="s">
        <v>696</v>
      </c>
      <c r="BK19" s="202" t="s">
        <v>1209</v>
      </c>
      <c r="BL19" s="239"/>
      <c r="BM19" s="239"/>
      <c r="BN19" s="202" t="s">
        <v>34</v>
      </c>
      <c r="BO19" s="202" t="s">
        <v>1209</v>
      </c>
    </row>
    <row r="20" spans="1:67" x14ac:dyDescent="0.25">
      <c r="A20" s="236">
        <v>1</v>
      </c>
      <c r="B20" s="236" t="s">
        <v>785</v>
      </c>
      <c r="C20" s="236" t="s">
        <v>1209</v>
      </c>
      <c r="D20" s="237"/>
      <c r="E20" s="236">
        <v>2</v>
      </c>
      <c r="F20" s="236" t="s">
        <v>1041</v>
      </c>
      <c r="G20" s="236" t="s">
        <v>1209</v>
      </c>
      <c r="H20" s="237"/>
      <c r="I20" s="236">
        <v>3</v>
      </c>
      <c r="J20" s="236" t="s">
        <v>1033</v>
      </c>
      <c r="K20" s="236" t="s">
        <v>1209</v>
      </c>
      <c r="L20" s="237"/>
      <c r="M20" s="202">
        <v>4</v>
      </c>
      <c r="N20" s="202" t="s">
        <v>914</v>
      </c>
      <c r="O20" s="202" t="s">
        <v>1209</v>
      </c>
      <c r="P20" s="237"/>
      <c r="Q20" s="202">
        <v>5</v>
      </c>
      <c r="R20" s="202" t="s">
        <v>849</v>
      </c>
      <c r="S20" s="202" t="s">
        <v>1209</v>
      </c>
      <c r="T20" s="228"/>
      <c r="U20" s="202">
        <v>6</v>
      </c>
      <c r="V20" s="202" t="s">
        <v>1276</v>
      </c>
      <c r="W20" s="202" t="s">
        <v>1209</v>
      </c>
      <c r="X20" s="238"/>
      <c r="Y20" s="239">
        <v>7</v>
      </c>
      <c r="Z20" s="202" t="s">
        <v>968</v>
      </c>
      <c r="AA20" s="202" t="s">
        <v>1209</v>
      </c>
      <c r="AB20" s="238"/>
      <c r="AC20" s="239"/>
      <c r="AD20" s="202" t="s">
        <v>837</v>
      </c>
      <c r="AE20" s="202">
        <v>0</v>
      </c>
      <c r="AF20" s="238"/>
      <c r="AG20" s="239">
        <v>8</v>
      </c>
      <c r="AH20" s="202" t="s">
        <v>1098</v>
      </c>
      <c r="AI20" s="202" t="s">
        <v>1209</v>
      </c>
      <c r="AJ20" s="238"/>
      <c r="AK20" s="239"/>
      <c r="AL20" s="202" t="s">
        <v>1452</v>
      </c>
      <c r="AM20" s="202" t="s">
        <v>1209</v>
      </c>
      <c r="AN20" s="238"/>
      <c r="AO20" s="239"/>
      <c r="AP20" s="202" t="s">
        <v>1328</v>
      </c>
      <c r="AQ20" s="202" t="s">
        <v>1209</v>
      </c>
      <c r="AR20" s="238"/>
      <c r="AS20" s="239"/>
      <c r="AT20" s="202" t="s">
        <v>1149</v>
      </c>
      <c r="AU20" s="202" t="s">
        <v>1209</v>
      </c>
      <c r="AV20" s="238"/>
      <c r="AW20" s="239"/>
      <c r="AX20" s="202" t="s">
        <v>744</v>
      </c>
      <c r="AY20" s="202" t="s">
        <v>1209</v>
      </c>
      <c r="AZ20" s="239"/>
      <c r="BA20" s="239"/>
      <c r="BB20" s="202" t="s">
        <v>602</v>
      </c>
      <c r="BC20" s="202" t="s">
        <v>1209</v>
      </c>
      <c r="BD20" s="239"/>
      <c r="BE20" s="239"/>
      <c r="BF20" s="202" t="s">
        <v>954</v>
      </c>
      <c r="BG20" s="202" t="s">
        <v>1209</v>
      </c>
      <c r="BH20" s="239"/>
      <c r="BI20" s="239"/>
      <c r="BJ20" s="202" t="s">
        <v>730</v>
      </c>
      <c r="BK20" s="202" t="s">
        <v>1209</v>
      </c>
      <c r="BL20" s="239"/>
      <c r="BM20" s="239"/>
      <c r="BN20" s="202" t="s">
        <v>33</v>
      </c>
      <c r="BO20" s="202" t="s">
        <v>1209</v>
      </c>
    </row>
    <row r="21" spans="1:67" x14ac:dyDescent="0.25">
      <c r="A21" s="236">
        <v>1</v>
      </c>
      <c r="B21" s="236" t="s">
        <v>708</v>
      </c>
      <c r="C21" s="236" t="s">
        <v>1209</v>
      </c>
      <c r="D21" s="237"/>
      <c r="E21" s="236">
        <v>2</v>
      </c>
      <c r="F21" s="236" t="s">
        <v>805</v>
      </c>
      <c r="G21" s="236" t="s">
        <v>1209</v>
      </c>
      <c r="H21" s="237"/>
      <c r="I21" s="236">
        <v>3</v>
      </c>
      <c r="J21" s="236" t="s">
        <v>992</v>
      </c>
      <c r="K21" s="236" t="s">
        <v>1209</v>
      </c>
      <c r="L21" s="237"/>
      <c r="M21" s="202">
        <v>4</v>
      </c>
      <c r="N21" s="202" t="s">
        <v>893</v>
      </c>
      <c r="O21" s="202" t="s">
        <v>1209</v>
      </c>
      <c r="P21" s="237"/>
      <c r="Q21" s="202">
        <v>5</v>
      </c>
      <c r="R21" s="202" t="s">
        <v>898</v>
      </c>
      <c r="S21" s="202" t="s">
        <v>1209</v>
      </c>
      <c r="T21" s="228"/>
      <c r="U21" s="202">
        <v>6</v>
      </c>
      <c r="V21" s="202" t="s">
        <v>1274</v>
      </c>
      <c r="W21" s="202" t="s">
        <v>1209</v>
      </c>
      <c r="X21" s="238"/>
      <c r="Y21" s="239">
        <v>7</v>
      </c>
      <c r="Z21" s="202" t="s">
        <v>969</v>
      </c>
      <c r="AA21" s="202" t="s">
        <v>1209</v>
      </c>
      <c r="AB21" s="238"/>
      <c r="AC21" s="239"/>
      <c r="AD21" s="202" t="s">
        <v>1057</v>
      </c>
      <c r="AE21" s="202" t="s">
        <v>1209</v>
      </c>
      <c r="AF21" s="238"/>
      <c r="AG21" s="239">
        <v>8</v>
      </c>
      <c r="AH21" s="202" t="s">
        <v>1097</v>
      </c>
      <c r="AI21" s="202" t="s">
        <v>1209</v>
      </c>
      <c r="AJ21" s="238"/>
      <c r="AK21" s="239"/>
      <c r="AL21" s="202" t="s">
        <v>1090</v>
      </c>
      <c r="AM21" s="202" t="s">
        <v>1209</v>
      </c>
      <c r="AN21" s="238"/>
      <c r="AO21" s="239"/>
      <c r="AP21" s="202" t="s">
        <v>1330</v>
      </c>
      <c r="AQ21" s="202" t="s">
        <v>1209</v>
      </c>
      <c r="AR21" s="238"/>
      <c r="AS21" s="239"/>
      <c r="AT21" s="202" t="s">
        <v>1189</v>
      </c>
      <c r="AU21" s="202" t="s">
        <v>1209</v>
      </c>
      <c r="AV21" s="238"/>
      <c r="AW21" s="239"/>
      <c r="AX21" s="202" t="s">
        <v>906</v>
      </c>
      <c r="AY21" s="202" t="s">
        <v>1209</v>
      </c>
      <c r="AZ21" s="239"/>
      <c r="BA21" s="239"/>
      <c r="BB21" s="202" t="s">
        <v>649</v>
      </c>
      <c r="BC21" s="202" t="s">
        <v>1209</v>
      </c>
      <c r="BD21" s="239"/>
      <c r="BE21" s="239"/>
      <c r="BF21" s="202" t="s">
        <v>767</v>
      </c>
      <c r="BG21" s="202" t="s">
        <v>1209</v>
      </c>
      <c r="BH21" s="239"/>
      <c r="BI21" s="239"/>
      <c r="BJ21" s="202" t="s">
        <v>965</v>
      </c>
      <c r="BK21" s="202" t="s">
        <v>1209</v>
      </c>
      <c r="BL21" s="239"/>
      <c r="BM21" s="239"/>
      <c r="BN21" s="202" t="s">
        <v>337</v>
      </c>
      <c r="BO21" s="202" t="s">
        <v>1209</v>
      </c>
    </row>
    <row r="22" spans="1:67" x14ac:dyDescent="0.25">
      <c r="A22" s="236">
        <v>1</v>
      </c>
      <c r="B22" s="236" t="s">
        <v>784</v>
      </c>
      <c r="C22" s="236" t="s">
        <v>1209</v>
      </c>
      <c r="D22" s="237"/>
      <c r="E22" s="236">
        <v>2</v>
      </c>
      <c r="F22" s="236" t="s">
        <v>807</v>
      </c>
      <c r="G22" s="236" t="s">
        <v>1209</v>
      </c>
      <c r="H22" s="237"/>
      <c r="I22" s="236">
        <v>3</v>
      </c>
      <c r="J22" s="236" t="s">
        <v>991</v>
      </c>
      <c r="K22" s="236" t="s">
        <v>1209</v>
      </c>
      <c r="L22" s="237"/>
      <c r="M22" s="202">
        <v>4</v>
      </c>
      <c r="N22" s="202" t="s">
        <v>892</v>
      </c>
      <c r="O22" s="202" t="s">
        <v>1209</v>
      </c>
      <c r="P22" s="237"/>
      <c r="Q22" s="202">
        <v>5</v>
      </c>
      <c r="R22" s="202" t="s">
        <v>899</v>
      </c>
      <c r="S22" s="202" t="s">
        <v>1209</v>
      </c>
      <c r="T22" s="228"/>
      <c r="U22" s="202">
        <v>6</v>
      </c>
      <c r="V22" s="202" t="s">
        <v>1275</v>
      </c>
      <c r="W22" s="202" t="s">
        <v>1209</v>
      </c>
      <c r="X22" s="238"/>
      <c r="Y22" s="239">
        <v>7</v>
      </c>
      <c r="Z22" s="202" t="s">
        <v>972</v>
      </c>
      <c r="AA22" s="202" t="s">
        <v>1209</v>
      </c>
      <c r="AB22" s="238"/>
      <c r="AC22" s="239"/>
      <c r="AD22" s="202" t="s">
        <v>1064</v>
      </c>
      <c r="AE22" s="202" t="s">
        <v>1209</v>
      </c>
      <c r="AF22" s="238"/>
      <c r="AG22" s="239">
        <v>8</v>
      </c>
      <c r="AH22" s="202" t="s">
        <v>1226</v>
      </c>
      <c r="AI22" s="202" t="s">
        <v>1209</v>
      </c>
      <c r="AJ22" s="238"/>
      <c r="AK22" s="239"/>
      <c r="AL22" s="202" t="s">
        <v>1091</v>
      </c>
      <c r="AM22" s="202" t="s">
        <v>1209</v>
      </c>
      <c r="AN22" s="238"/>
      <c r="AO22" s="239"/>
      <c r="AP22" s="202" t="s">
        <v>1262</v>
      </c>
      <c r="AQ22" s="202" t="s">
        <v>1209</v>
      </c>
      <c r="AR22" s="238"/>
      <c r="AS22" s="239"/>
      <c r="AT22" s="202" t="s">
        <v>1351</v>
      </c>
      <c r="AU22" s="202" t="s">
        <v>1209</v>
      </c>
      <c r="AV22" s="238"/>
      <c r="AW22" s="239"/>
      <c r="AX22" s="202" t="s">
        <v>1039</v>
      </c>
      <c r="AY22" s="202" t="s">
        <v>1209</v>
      </c>
      <c r="AZ22" s="239"/>
      <c r="BA22" s="239"/>
      <c r="BB22" s="202" t="s">
        <v>651</v>
      </c>
      <c r="BC22" s="202" t="s">
        <v>1209</v>
      </c>
      <c r="BD22" s="239"/>
      <c r="BE22" s="239"/>
      <c r="BF22" s="202" t="s">
        <v>757</v>
      </c>
      <c r="BG22" s="202" t="s">
        <v>1209</v>
      </c>
      <c r="BH22" s="239"/>
      <c r="BI22" s="239"/>
      <c r="BJ22" s="202" t="s">
        <v>695</v>
      </c>
      <c r="BK22" s="202" t="s">
        <v>1209</v>
      </c>
      <c r="BL22" s="239"/>
      <c r="BM22" s="239"/>
      <c r="BN22" s="202" t="s">
        <v>27</v>
      </c>
      <c r="BO22" s="202" t="s">
        <v>1209</v>
      </c>
    </row>
    <row r="23" spans="1:67" x14ac:dyDescent="0.25">
      <c r="A23" s="236">
        <v>1</v>
      </c>
      <c r="B23" s="236" t="s">
        <v>986</v>
      </c>
      <c r="C23" s="236" t="s">
        <v>1209</v>
      </c>
      <c r="D23" s="237"/>
      <c r="E23" s="236">
        <v>2</v>
      </c>
      <c r="F23" s="236" t="s">
        <v>857</v>
      </c>
      <c r="G23" s="236" t="s">
        <v>1209</v>
      </c>
      <c r="H23" s="237"/>
      <c r="I23" s="236">
        <v>3</v>
      </c>
      <c r="J23" s="236" t="s">
        <v>913</v>
      </c>
      <c r="K23" s="236" t="s">
        <v>1209</v>
      </c>
      <c r="L23" s="237"/>
      <c r="M23" s="202">
        <v>4</v>
      </c>
      <c r="N23" s="202" t="s">
        <v>864</v>
      </c>
      <c r="O23" s="202" t="s">
        <v>1209</v>
      </c>
      <c r="P23" s="237"/>
      <c r="Q23" s="202">
        <v>5</v>
      </c>
      <c r="R23" s="202" t="s">
        <v>920</v>
      </c>
      <c r="S23" s="202" t="s">
        <v>1209</v>
      </c>
      <c r="T23" s="228"/>
      <c r="U23" s="202">
        <v>6</v>
      </c>
      <c r="V23" s="202" t="s">
        <v>1130</v>
      </c>
      <c r="W23" s="202" t="s">
        <v>1209</v>
      </c>
      <c r="X23" s="238"/>
      <c r="Y23" s="239">
        <v>7</v>
      </c>
      <c r="Z23" s="202" t="s">
        <v>970</v>
      </c>
      <c r="AA23" s="202" t="s">
        <v>1209</v>
      </c>
      <c r="AB23" s="238"/>
      <c r="AC23" s="239"/>
      <c r="AD23" s="202" t="s">
        <v>1069</v>
      </c>
      <c r="AE23" s="202" t="s">
        <v>1209</v>
      </c>
      <c r="AF23" s="238"/>
      <c r="AG23" s="239">
        <v>8</v>
      </c>
      <c r="AH23" s="202" t="s">
        <v>1221</v>
      </c>
      <c r="AI23" s="202" t="s">
        <v>1209</v>
      </c>
      <c r="AJ23" s="238"/>
      <c r="AK23" s="239"/>
      <c r="AL23" s="202" t="s">
        <v>1256</v>
      </c>
      <c r="AM23" s="202" t="s">
        <v>1209</v>
      </c>
      <c r="AN23" s="238"/>
      <c r="AO23" s="239"/>
      <c r="AP23" s="202" t="s">
        <v>1331</v>
      </c>
      <c r="AQ23" s="202" t="s">
        <v>1209</v>
      </c>
      <c r="AR23" s="238"/>
      <c r="AS23" s="239"/>
      <c r="AT23" s="202" t="s">
        <v>1355</v>
      </c>
      <c r="AU23" s="202" t="s">
        <v>1209</v>
      </c>
      <c r="AV23" s="238"/>
      <c r="AW23" s="239"/>
      <c r="AX23" s="202" t="s">
        <v>725</v>
      </c>
      <c r="AY23" s="202" t="s">
        <v>1209</v>
      </c>
      <c r="AZ23" s="239"/>
      <c r="BA23" s="239"/>
      <c r="BB23" s="202" t="s">
        <v>645</v>
      </c>
      <c r="BC23" s="202" t="s">
        <v>1209</v>
      </c>
      <c r="BD23" s="239"/>
      <c r="BE23" s="239"/>
      <c r="BF23" s="202" t="s">
        <v>697</v>
      </c>
      <c r="BG23" s="202" t="s">
        <v>1209</v>
      </c>
      <c r="BH23" s="239"/>
      <c r="BI23" s="239"/>
      <c r="BJ23" s="202" t="s">
        <v>665</v>
      </c>
      <c r="BK23" s="202" t="s">
        <v>1209</v>
      </c>
      <c r="BL23" s="239"/>
      <c r="BM23" s="239"/>
      <c r="BN23" s="202" t="s">
        <v>136</v>
      </c>
      <c r="BO23" s="202" t="s">
        <v>1209</v>
      </c>
    </row>
    <row r="24" spans="1:67" x14ac:dyDescent="0.25">
      <c r="A24" s="236">
        <v>1</v>
      </c>
      <c r="B24" s="236" t="s">
        <v>837</v>
      </c>
      <c r="C24" s="236">
        <v>0</v>
      </c>
      <c r="D24" s="237"/>
      <c r="E24" s="236">
        <v>2</v>
      </c>
      <c r="F24" s="236" t="s">
        <v>837</v>
      </c>
      <c r="G24" s="236">
        <v>0</v>
      </c>
      <c r="H24" s="237"/>
      <c r="I24" s="236">
        <v>3</v>
      </c>
      <c r="J24" s="236" t="s">
        <v>837</v>
      </c>
      <c r="K24" s="236">
        <v>0</v>
      </c>
      <c r="L24" s="237"/>
      <c r="M24" s="202">
        <v>4</v>
      </c>
      <c r="N24" s="202" t="s">
        <v>837</v>
      </c>
      <c r="O24" s="202">
        <v>0</v>
      </c>
      <c r="P24" s="237"/>
      <c r="Q24" s="202">
        <v>5</v>
      </c>
      <c r="R24" s="202" t="s">
        <v>837</v>
      </c>
      <c r="S24" s="202">
        <v>0</v>
      </c>
      <c r="T24" s="228"/>
      <c r="U24" s="202">
        <v>6</v>
      </c>
      <c r="V24" s="202" t="s">
        <v>837</v>
      </c>
      <c r="W24" s="202">
        <v>0</v>
      </c>
      <c r="X24" s="238"/>
      <c r="Y24" s="239">
        <v>7</v>
      </c>
      <c r="Z24" s="202" t="s">
        <v>837</v>
      </c>
      <c r="AA24" s="202">
        <v>0</v>
      </c>
      <c r="AB24" s="238"/>
      <c r="AC24" s="239"/>
      <c r="AD24" s="202" t="s">
        <v>883</v>
      </c>
      <c r="AE24" s="202" t="s">
        <v>1209</v>
      </c>
      <c r="AF24" s="238"/>
      <c r="AG24" s="239">
        <v>8</v>
      </c>
      <c r="AH24" s="202" t="s">
        <v>837</v>
      </c>
      <c r="AI24" s="202">
        <v>0</v>
      </c>
      <c r="AJ24" s="238"/>
      <c r="AK24" s="239"/>
      <c r="AL24" s="202" t="s">
        <v>837</v>
      </c>
      <c r="AM24" s="202">
        <v>0</v>
      </c>
      <c r="AN24" s="238"/>
      <c r="AO24" s="239"/>
      <c r="AP24" s="202" t="s">
        <v>837</v>
      </c>
      <c r="AQ24" s="202">
        <v>0</v>
      </c>
      <c r="AR24" s="238"/>
      <c r="AS24" s="239"/>
      <c r="AT24" s="202" t="s">
        <v>837</v>
      </c>
      <c r="AU24" s="202">
        <v>0</v>
      </c>
      <c r="AV24" s="238"/>
      <c r="AW24" s="239"/>
      <c r="AX24" s="202" t="s">
        <v>837</v>
      </c>
      <c r="AY24" s="202">
        <v>0</v>
      </c>
      <c r="AZ24" s="239"/>
      <c r="BA24" s="239"/>
      <c r="BB24" s="202" t="s">
        <v>837</v>
      </c>
      <c r="BC24" s="202">
        <v>0</v>
      </c>
      <c r="BD24" s="239"/>
      <c r="BE24" s="239"/>
      <c r="BF24" s="202" t="s">
        <v>837</v>
      </c>
      <c r="BG24" s="202">
        <v>0</v>
      </c>
      <c r="BH24" s="239"/>
      <c r="BI24" s="239"/>
      <c r="BJ24" s="202" t="s">
        <v>837</v>
      </c>
      <c r="BK24" s="202">
        <v>0</v>
      </c>
      <c r="BL24" s="239"/>
      <c r="BM24" s="239"/>
      <c r="BN24" s="202" t="s">
        <v>837</v>
      </c>
      <c r="BO24" s="202">
        <v>0</v>
      </c>
    </row>
    <row r="25" spans="1:67" x14ac:dyDescent="0.25">
      <c r="A25" s="236">
        <v>1</v>
      </c>
      <c r="B25" s="236" t="s">
        <v>1211</v>
      </c>
      <c r="C25" s="236">
        <v>0.5</v>
      </c>
      <c r="D25" s="237"/>
      <c r="E25" s="236">
        <v>2</v>
      </c>
      <c r="F25" s="236" t="s">
        <v>1210</v>
      </c>
      <c r="G25" s="236">
        <v>0.5</v>
      </c>
      <c r="H25" s="237"/>
      <c r="I25" s="236">
        <v>3</v>
      </c>
      <c r="J25" s="236" t="s">
        <v>1210</v>
      </c>
      <c r="K25" s="236">
        <v>0.75</v>
      </c>
      <c r="L25" s="237"/>
      <c r="M25" s="202">
        <v>4</v>
      </c>
      <c r="N25" s="202" t="s">
        <v>1210</v>
      </c>
      <c r="O25" s="202">
        <v>0.75</v>
      </c>
      <c r="P25" s="237"/>
      <c r="Q25" s="202">
        <v>5</v>
      </c>
      <c r="R25" s="202" t="s">
        <v>1210</v>
      </c>
      <c r="S25" s="202">
        <v>0.5</v>
      </c>
      <c r="T25" s="228"/>
      <c r="U25" s="202">
        <v>6</v>
      </c>
      <c r="V25" s="202" t="s">
        <v>1210</v>
      </c>
      <c r="W25" s="202">
        <v>0.5</v>
      </c>
      <c r="X25" s="238"/>
      <c r="Y25" s="239">
        <v>7</v>
      </c>
      <c r="Z25" s="202" t="s">
        <v>1210</v>
      </c>
      <c r="AA25" s="202">
        <v>0.75</v>
      </c>
      <c r="AB25" s="238"/>
      <c r="AC25" s="239"/>
      <c r="AD25" s="202" t="s">
        <v>874</v>
      </c>
      <c r="AE25" s="202" t="s">
        <v>1209</v>
      </c>
      <c r="AF25" s="238"/>
      <c r="AG25" s="239">
        <v>8</v>
      </c>
      <c r="AH25" s="202" t="s">
        <v>1210</v>
      </c>
      <c r="AI25" s="202">
        <v>0.75</v>
      </c>
      <c r="AJ25" s="238"/>
      <c r="AK25" s="239"/>
      <c r="AL25" s="202" t="s">
        <v>1210</v>
      </c>
      <c r="AM25" s="202">
        <v>0.75</v>
      </c>
      <c r="AN25" s="238"/>
      <c r="AO25" s="239"/>
      <c r="AP25" s="202" t="s">
        <v>1210</v>
      </c>
      <c r="AQ25" s="202">
        <v>0.75</v>
      </c>
      <c r="AR25" s="238"/>
      <c r="AS25" s="239"/>
      <c r="AT25" s="202" t="s">
        <v>1210</v>
      </c>
      <c r="AU25" s="202">
        <v>0.75</v>
      </c>
      <c r="AV25" s="238"/>
      <c r="AW25" s="239"/>
      <c r="AX25" s="202" t="s">
        <v>1210</v>
      </c>
      <c r="AY25" s="202">
        <v>0.75</v>
      </c>
      <c r="AZ25" s="239"/>
      <c r="BA25" s="239"/>
      <c r="BB25" s="202" t="s">
        <v>1210</v>
      </c>
      <c r="BC25" s="202">
        <v>0.75</v>
      </c>
      <c r="BD25" s="239"/>
      <c r="BE25" s="239"/>
      <c r="BF25" s="202" t="s">
        <v>1210</v>
      </c>
      <c r="BG25" s="202">
        <v>0.75</v>
      </c>
      <c r="BH25" s="239"/>
      <c r="BI25" s="239"/>
      <c r="BJ25" s="202" t="s">
        <v>1210</v>
      </c>
      <c r="BK25" s="202">
        <v>0.75</v>
      </c>
      <c r="BL25" s="239"/>
      <c r="BM25" s="239"/>
      <c r="BN25" s="202" t="s">
        <v>1210</v>
      </c>
      <c r="BO25" s="202">
        <v>0.75</v>
      </c>
    </row>
    <row r="26" spans="1:67" x14ac:dyDescent="0.25">
      <c r="A26" s="236">
        <v>1</v>
      </c>
      <c r="B26" s="236" t="s">
        <v>837</v>
      </c>
      <c r="C26" s="236">
        <v>0</v>
      </c>
      <c r="D26" s="237"/>
      <c r="E26" s="236">
        <v>2</v>
      </c>
      <c r="F26" s="236" t="s">
        <v>837</v>
      </c>
      <c r="G26" s="236">
        <v>0</v>
      </c>
      <c r="H26" s="237"/>
      <c r="I26" s="236">
        <v>3</v>
      </c>
      <c r="J26" s="236" t="s">
        <v>837</v>
      </c>
      <c r="K26" s="236">
        <v>0</v>
      </c>
      <c r="L26" s="237"/>
      <c r="M26" s="202">
        <v>4</v>
      </c>
      <c r="N26" s="202" t="s">
        <v>837</v>
      </c>
      <c r="O26" s="202">
        <v>0</v>
      </c>
      <c r="P26" s="237"/>
      <c r="Q26" s="202">
        <v>5</v>
      </c>
      <c r="R26" s="202" t="s">
        <v>837</v>
      </c>
      <c r="S26" s="202">
        <v>0</v>
      </c>
      <c r="T26" s="228"/>
      <c r="U26" s="202">
        <v>6</v>
      </c>
      <c r="V26" s="202" t="s">
        <v>837</v>
      </c>
      <c r="W26" s="202">
        <v>0</v>
      </c>
      <c r="X26" s="238"/>
      <c r="Y26" s="239">
        <v>7</v>
      </c>
      <c r="Z26" s="202" t="s">
        <v>837</v>
      </c>
      <c r="AA26" s="202">
        <v>0</v>
      </c>
      <c r="AB26" s="238"/>
      <c r="AC26" s="239"/>
      <c r="AD26" s="202" t="s">
        <v>1061</v>
      </c>
      <c r="AE26" s="202" t="s">
        <v>1209</v>
      </c>
      <c r="AF26" s="238"/>
      <c r="AG26" s="239">
        <v>8</v>
      </c>
      <c r="AH26" s="202" t="s">
        <v>837</v>
      </c>
      <c r="AI26" s="202">
        <v>0</v>
      </c>
      <c r="AJ26" s="238"/>
      <c r="AK26" s="239"/>
      <c r="AL26" s="202" t="s">
        <v>837</v>
      </c>
      <c r="AM26" s="202">
        <v>0</v>
      </c>
      <c r="AN26" s="238"/>
      <c r="AO26" s="239"/>
      <c r="AP26" s="202" t="s">
        <v>837</v>
      </c>
      <c r="AQ26" s="202">
        <v>0</v>
      </c>
      <c r="AR26" s="238"/>
      <c r="AS26" s="239"/>
      <c r="AT26" s="202" t="s">
        <v>837</v>
      </c>
      <c r="AU26" s="202">
        <v>0</v>
      </c>
      <c r="AV26" s="238"/>
      <c r="AW26" s="239"/>
      <c r="AX26" s="202" t="s">
        <v>837</v>
      </c>
      <c r="AY26" s="202">
        <v>0</v>
      </c>
      <c r="AZ26" s="239"/>
      <c r="BA26" s="239"/>
      <c r="BB26" s="202" t="s">
        <v>837</v>
      </c>
      <c r="BC26" s="202">
        <v>0</v>
      </c>
      <c r="BD26" s="239"/>
      <c r="BE26" s="239"/>
      <c r="BF26" s="202" t="s">
        <v>837</v>
      </c>
      <c r="BG26" s="202">
        <v>0</v>
      </c>
      <c r="BH26" s="239"/>
      <c r="BI26" s="239"/>
      <c r="BJ26" s="202" t="s">
        <v>837</v>
      </c>
      <c r="BK26" s="202">
        <v>0</v>
      </c>
      <c r="BL26" s="239"/>
      <c r="BM26" s="239"/>
      <c r="BN26" s="202" t="s">
        <v>837</v>
      </c>
      <c r="BO26" s="202">
        <v>0</v>
      </c>
    </row>
    <row r="27" spans="1:67" x14ac:dyDescent="0.25">
      <c r="A27" s="236">
        <v>1</v>
      </c>
      <c r="B27" s="236" t="s">
        <v>884</v>
      </c>
      <c r="C27" s="236" t="s">
        <v>1209</v>
      </c>
      <c r="D27" s="237"/>
      <c r="E27" s="236">
        <v>2</v>
      </c>
      <c r="F27" s="236" t="s">
        <v>1030</v>
      </c>
      <c r="G27" s="236" t="s">
        <v>1209</v>
      </c>
      <c r="H27" s="237"/>
      <c r="I27" s="236">
        <v>3</v>
      </c>
      <c r="J27" s="236" t="s">
        <v>1044</v>
      </c>
      <c r="K27" s="236" t="s">
        <v>1209</v>
      </c>
      <c r="L27" s="237"/>
      <c r="M27" s="202">
        <v>4</v>
      </c>
      <c r="N27" s="202" t="s">
        <v>863</v>
      </c>
      <c r="O27" s="202" t="s">
        <v>1209</v>
      </c>
      <c r="P27" s="237"/>
      <c r="Q27" s="202">
        <v>5</v>
      </c>
      <c r="R27" s="202" t="s">
        <v>921</v>
      </c>
      <c r="S27" s="202" t="s">
        <v>1209</v>
      </c>
      <c r="T27" s="228"/>
      <c r="U27" s="202">
        <v>6</v>
      </c>
      <c r="V27" s="202" t="s">
        <v>1131</v>
      </c>
      <c r="W27" s="202" t="s">
        <v>1209</v>
      </c>
      <c r="X27" s="238"/>
      <c r="Y27" s="239">
        <v>7</v>
      </c>
      <c r="Z27" s="202" t="s">
        <v>971</v>
      </c>
      <c r="AA27" s="202" t="s">
        <v>1209</v>
      </c>
      <c r="AB27" s="238"/>
      <c r="AC27" s="239"/>
      <c r="AD27" s="202" t="s">
        <v>854</v>
      </c>
      <c r="AE27" s="202" t="s">
        <v>1209</v>
      </c>
      <c r="AF27" s="238"/>
      <c r="AG27" s="239">
        <v>8</v>
      </c>
      <c r="AH27" s="202" t="s">
        <v>1220</v>
      </c>
      <c r="AI27" s="202" t="s">
        <v>1209</v>
      </c>
      <c r="AJ27" s="238"/>
      <c r="AK27" s="239"/>
      <c r="AL27" s="202" t="s">
        <v>1176</v>
      </c>
      <c r="AM27" s="202" t="s">
        <v>1209</v>
      </c>
      <c r="AN27" s="238"/>
      <c r="AO27" s="239"/>
      <c r="AP27" s="202" t="s">
        <v>1264</v>
      </c>
      <c r="AQ27" s="202" t="s">
        <v>1209</v>
      </c>
      <c r="AR27" s="238"/>
      <c r="AS27" s="239"/>
      <c r="AT27" s="202" t="s">
        <v>1382</v>
      </c>
      <c r="AU27" s="202" t="s">
        <v>1209</v>
      </c>
      <c r="AV27" s="238"/>
      <c r="AW27" s="239"/>
      <c r="AX27" s="202" t="s">
        <v>810</v>
      </c>
      <c r="AY27" s="202" t="s">
        <v>1209</v>
      </c>
      <c r="AZ27" s="239"/>
      <c r="BA27" s="239"/>
      <c r="BB27" s="202" t="s">
        <v>650</v>
      </c>
      <c r="BC27" s="202" t="s">
        <v>1209</v>
      </c>
      <c r="BD27" s="239"/>
      <c r="BE27" s="239"/>
      <c r="BF27" s="202" t="s">
        <v>727</v>
      </c>
      <c r="BG27" s="202" t="s">
        <v>1209</v>
      </c>
      <c r="BH27" s="239"/>
      <c r="BI27" s="239"/>
      <c r="BJ27" s="202" t="s">
        <v>963</v>
      </c>
      <c r="BK27" s="202" t="s">
        <v>1209</v>
      </c>
      <c r="BL27" s="239"/>
      <c r="BM27" s="239"/>
      <c r="BN27" s="202" t="s">
        <v>134</v>
      </c>
      <c r="BO27" s="202" t="s">
        <v>1209</v>
      </c>
    </row>
    <row r="28" spans="1:67" x14ac:dyDescent="0.25">
      <c r="A28" s="236">
        <v>1</v>
      </c>
      <c r="B28" s="236" t="s">
        <v>777</v>
      </c>
      <c r="C28" s="236" t="s">
        <v>1209</v>
      </c>
      <c r="D28" s="237"/>
      <c r="E28" s="236">
        <v>2</v>
      </c>
      <c r="F28" s="236" t="s">
        <v>1040</v>
      </c>
      <c r="G28" s="236" t="s">
        <v>1209</v>
      </c>
      <c r="H28" s="237"/>
      <c r="I28" s="236">
        <v>3</v>
      </c>
      <c r="J28" s="236" t="s">
        <v>1045</v>
      </c>
      <c r="K28" s="236" t="s">
        <v>1209</v>
      </c>
      <c r="L28" s="237"/>
      <c r="M28" s="202">
        <v>4</v>
      </c>
      <c r="N28" s="202" t="s">
        <v>865</v>
      </c>
      <c r="O28" s="202" t="s">
        <v>1209</v>
      </c>
      <c r="P28" s="237"/>
      <c r="Q28" s="202">
        <v>5</v>
      </c>
      <c r="R28" s="202" t="s">
        <v>999</v>
      </c>
      <c r="S28" s="202" t="s">
        <v>1209</v>
      </c>
      <c r="T28" s="228"/>
      <c r="U28" s="202">
        <v>6</v>
      </c>
      <c r="V28" s="202" t="s">
        <v>1012</v>
      </c>
      <c r="W28" s="202" t="s">
        <v>1209</v>
      </c>
      <c r="X28" s="238"/>
      <c r="Y28" s="239">
        <v>7</v>
      </c>
      <c r="Z28" s="202" t="s">
        <v>705</v>
      </c>
      <c r="AA28" s="202" t="s">
        <v>1209</v>
      </c>
      <c r="AB28" s="238"/>
      <c r="AC28" s="239"/>
      <c r="AD28" s="202" t="s">
        <v>703</v>
      </c>
      <c r="AE28" s="202" t="s">
        <v>1209</v>
      </c>
      <c r="AF28" s="238"/>
      <c r="AG28" s="239">
        <v>8</v>
      </c>
      <c r="AH28" s="202" t="s">
        <v>1219</v>
      </c>
      <c r="AI28" s="202" t="s">
        <v>1209</v>
      </c>
      <c r="AJ28" s="238"/>
      <c r="AK28" s="239"/>
      <c r="AL28" s="202" t="s">
        <v>1140</v>
      </c>
      <c r="AM28" s="202" t="s">
        <v>1209</v>
      </c>
      <c r="AN28" s="238"/>
      <c r="AO28" s="239"/>
      <c r="AP28" s="202" t="s">
        <v>1263</v>
      </c>
      <c r="AQ28" s="202" t="s">
        <v>1209</v>
      </c>
      <c r="AR28" s="238"/>
      <c r="AS28" s="239"/>
      <c r="AT28" s="202" t="s">
        <v>543</v>
      </c>
      <c r="AU28" s="202" t="s">
        <v>1209</v>
      </c>
      <c r="AV28" s="238"/>
      <c r="AW28" s="239"/>
      <c r="AX28" s="202" t="s">
        <v>812</v>
      </c>
      <c r="AY28" s="202" t="s">
        <v>1209</v>
      </c>
      <c r="AZ28" s="239"/>
      <c r="BA28" s="239"/>
      <c r="BB28" s="202" t="s">
        <v>682</v>
      </c>
      <c r="BC28" s="202" t="s">
        <v>1209</v>
      </c>
      <c r="BD28" s="239"/>
      <c r="BE28" s="239"/>
      <c r="BF28" s="202" t="s">
        <v>606</v>
      </c>
      <c r="BG28" s="202" t="s">
        <v>1209</v>
      </c>
      <c r="BH28" s="239"/>
      <c r="BI28" s="239"/>
      <c r="BJ28" s="202" t="s">
        <v>961</v>
      </c>
      <c r="BK28" s="202" t="s">
        <v>1209</v>
      </c>
      <c r="BL28" s="239"/>
      <c r="BM28" s="239"/>
      <c r="BN28" s="202" t="s">
        <v>133</v>
      </c>
      <c r="BO28" s="202" t="s">
        <v>1209</v>
      </c>
    </row>
    <row r="29" spans="1:67" x14ac:dyDescent="0.25">
      <c r="A29" s="236">
        <v>1</v>
      </c>
      <c r="B29" s="236" t="s">
        <v>783</v>
      </c>
      <c r="C29" s="236" t="s">
        <v>1209</v>
      </c>
      <c r="D29" s="237"/>
      <c r="E29" s="236">
        <v>2</v>
      </c>
      <c r="F29" s="236" t="s">
        <v>802</v>
      </c>
      <c r="G29" s="236" t="s">
        <v>1209</v>
      </c>
      <c r="H29" s="237"/>
      <c r="I29" s="236">
        <v>3</v>
      </c>
      <c r="J29" s="236" t="s">
        <v>1202</v>
      </c>
      <c r="K29" s="236" t="s">
        <v>1209</v>
      </c>
      <c r="L29" s="237"/>
      <c r="M29" s="202">
        <v>4</v>
      </c>
      <c r="N29" s="202" t="s">
        <v>866</v>
      </c>
      <c r="O29" s="202" t="s">
        <v>1209</v>
      </c>
      <c r="P29" s="237"/>
      <c r="Q29" s="202">
        <v>5</v>
      </c>
      <c r="R29" s="202" t="s">
        <v>1000</v>
      </c>
      <c r="S29" s="202" t="s">
        <v>1209</v>
      </c>
      <c r="T29" s="228"/>
      <c r="U29" s="202">
        <v>6</v>
      </c>
      <c r="V29" s="202" t="s">
        <v>1013</v>
      </c>
      <c r="W29" s="202" t="s">
        <v>1209</v>
      </c>
      <c r="X29" s="238"/>
      <c r="Y29" s="239">
        <v>7</v>
      </c>
      <c r="Z29" s="202" t="s">
        <v>735</v>
      </c>
      <c r="AA29" s="202" t="s">
        <v>1209</v>
      </c>
      <c r="AB29" s="238"/>
      <c r="AC29" s="239"/>
      <c r="AD29" s="202" t="s">
        <v>905</v>
      </c>
      <c r="AE29" s="202" t="s">
        <v>1209</v>
      </c>
      <c r="AF29" s="238"/>
      <c r="AG29" s="239">
        <v>8</v>
      </c>
      <c r="AH29" s="202" t="s">
        <v>1079</v>
      </c>
      <c r="AI29" s="202" t="s">
        <v>1209</v>
      </c>
      <c r="AJ29" s="238"/>
      <c r="AK29" s="239"/>
      <c r="AL29" s="202" t="s">
        <v>1453</v>
      </c>
      <c r="AM29" s="202" t="s">
        <v>1209</v>
      </c>
      <c r="AN29" s="238"/>
      <c r="AO29" s="239"/>
      <c r="AP29" s="202" t="s">
        <v>1183</v>
      </c>
      <c r="AQ29" s="202" t="s">
        <v>1209</v>
      </c>
      <c r="AR29" s="238"/>
      <c r="AS29" s="239"/>
      <c r="AT29" s="202" t="s">
        <v>1350</v>
      </c>
      <c r="AU29" s="202" t="s">
        <v>1209</v>
      </c>
      <c r="AV29" s="238"/>
      <c r="AW29" s="239"/>
      <c r="AX29" s="202" t="s">
        <v>809</v>
      </c>
      <c r="AY29" s="202" t="s">
        <v>1209</v>
      </c>
      <c r="AZ29" s="239"/>
      <c r="BA29" s="239"/>
      <c r="BB29" s="202" t="s">
        <v>589</v>
      </c>
      <c r="BC29" s="202" t="s">
        <v>1209</v>
      </c>
      <c r="BD29" s="239"/>
      <c r="BE29" s="239"/>
      <c r="BF29" s="202" t="s">
        <v>683</v>
      </c>
      <c r="BG29" s="202" t="s">
        <v>1209</v>
      </c>
      <c r="BH29" s="239"/>
      <c r="BI29" s="239"/>
      <c r="BJ29" s="202" t="s">
        <v>618</v>
      </c>
      <c r="BK29" s="202" t="s">
        <v>1209</v>
      </c>
      <c r="BL29" s="239"/>
      <c r="BM29" s="239"/>
      <c r="BN29" s="202" t="s">
        <v>135</v>
      </c>
      <c r="BO29" s="202" t="s">
        <v>1209</v>
      </c>
    </row>
    <row r="30" spans="1:67" x14ac:dyDescent="0.25">
      <c r="A30" s="236">
        <v>1</v>
      </c>
      <c r="B30" s="236" t="s">
        <v>713</v>
      </c>
      <c r="C30" s="236" t="s">
        <v>1209</v>
      </c>
      <c r="D30" s="237"/>
      <c r="E30" s="236">
        <v>2</v>
      </c>
      <c r="F30" s="236" t="s">
        <v>803</v>
      </c>
      <c r="G30" s="236" t="s">
        <v>1209</v>
      </c>
      <c r="H30" s="237"/>
      <c r="I30" s="236">
        <v>3</v>
      </c>
      <c r="J30" s="236" t="s">
        <v>1203</v>
      </c>
      <c r="K30" s="236" t="s">
        <v>1209</v>
      </c>
      <c r="L30" s="237"/>
      <c r="M30" s="202">
        <v>4</v>
      </c>
      <c r="N30" s="202" t="s">
        <v>894</v>
      </c>
      <c r="O30" s="202" t="s">
        <v>1209</v>
      </c>
      <c r="P30" s="237"/>
      <c r="Q30" s="202">
        <v>5</v>
      </c>
      <c r="R30" s="202" t="s">
        <v>1001</v>
      </c>
      <c r="S30" s="202" t="s">
        <v>1209</v>
      </c>
      <c r="T30" s="228"/>
      <c r="U30" s="202">
        <v>6</v>
      </c>
      <c r="V30" s="202" t="s">
        <v>1014</v>
      </c>
      <c r="W30" s="202" t="s">
        <v>1209</v>
      </c>
      <c r="X30" s="238"/>
      <c r="Y30" s="239">
        <v>7</v>
      </c>
      <c r="Z30" s="202" t="s">
        <v>765</v>
      </c>
      <c r="AA30" s="202" t="s">
        <v>1209</v>
      </c>
      <c r="AB30" s="238"/>
      <c r="AC30" s="239"/>
      <c r="AD30" s="202" t="s">
        <v>984</v>
      </c>
      <c r="AE30" s="202" t="s">
        <v>1209</v>
      </c>
      <c r="AF30" s="238"/>
      <c r="AG30" s="239">
        <v>8</v>
      </c>
      <c r="AH30" s="202" t="s">
        <v>1229</v>
      </c>
      <c r="AI30" s="202" t="s">
        <v>1209</v>
      </c>
      <c r="AJ30" s="238"/>
      <c r="AK30" s="239"/>
      <c r="AL30" s="202" t="s">
        <v>1290</v>
      </c>
      <c r="AM30" s="202" t="s">
        <v>1209</v>
      </c>
      <c r="AN30" s="238"/>
      <c r="AO30" s="239"/>
      <c r="AP30" s="202" t="s">
        <v>1261</v>
      </c>
      <c r="AQ30" s="202" t="s">
        <v>1209</v>
      </c>
      <c r="AR30" s="238"/>
      <c r="AS30" s="239"/>
      <c r="AT30" s="202" t="s">
        <v>1354</v>
      </c>
      <c r="AU30" s="202" t="s">
        <v>1209</v>
      </c>
      <c r="AV30" s="238"/>
      <c r="AW30" s="239"/>
      <c r="AX30" s="202" t="s">
        <v>710</v>
      </c>
      <c r="AY30" s="202" t="s">
        <v>1209</v>
      </c>
      <c r="AZ30" s="239"/>
      <c r="BA30" s="239"/>
      <c r="BB30" s="202" t="s">
        <v>672</v>
      </c>
      <c r="BC30" s="202" t="s">
        <v>1209</v>
      </c>
      <c r="BD30" s="239"/>
      <c r="BE30" s="239"/>
      <c r="BF30" s="202" t="s">
        <v>655</v>
      </c>
      <c r="BG30" s="202" t="s">
        <v>1209</v>
      </c>
      <c r="BH30" s="239"/>
      <c r="BI30" s="239"/>
      <c r="BJ30" s="202" t="s">
        <v>666</v>
      </c>
      <c r="BK30" s="202" t="s">
        <v>1209</v>
      </c>
      <c r="BL30" s="239"/>
      <c r="BM30" s="239"/>
      <c r="BN30" s="202" t="s">
        <v>339</v>
      </c>
      <c r="BO30" s="202" t="s">
        <v>1209</v>
      </c>
    </row>
    <row r="31" spans="1:67" x14ac:dyDescent="0.25">
      <c r="A31" s="236">
        <v>1</v>
      </c>
      <c r="B31" s="236" t="s">
        <v>1027</v>
      </c>
      <c r="C31" s="236" t="s">
        <v>1209</v>
      </c>
      <c r="D31" s="237"/>
      <c r="E31" s="236">
        <v>2</v>
      </c>
      <c r="F31" s="236" t="s">
        <v>800</v>
      </c>
      <c r="G31" s="236" t="s">
        <v>1209</v>
      </c>
      <c r="H31" s="237"/>
      <c r="I31" s="236">
        <v>3</v>
      </c>
      <c r="J31" s="236" t="s">
        <v>1204</v>
      </c>
      <c r="K31" s="236" t="s">
        <v>1209</v>
      </c>
      <c r="L31" s="237"/>
      <c r="M31" s="202">
        <v>4</v>
      </c>
      <c r="N31" s="202" t="s">
        <v>895</v>
      </c>
      <c r="O31" s="202" t="s">
        <v>1209</v>
      </c>
      <c r="P31" s="237"/>
      <c r="Q31" s="202">
        <v>5</v>
      </c>
      <c r="R31" s="202" t="s">
        <v>1002</v>
      </c>
      <c r="S31" s="202" t="s">
        <v>1209</v>
      </c>
      <c r="T31" s="228"/>
      <c r="U31" s="202">
        <v>6</v>
      </c>
      <c r="V31" s="202" t="s">
        <v>1011</v>
      </c>
      <c r="W31" s="202" t="s">
        <v>1209</v>
      </c>
      <c r="X31" s="238"/>
      <c r="Y31" s="239">
        <v>7</v>
      </c>
      <c r="Z31" s="202" t="s">
        <v>774</v>
      </c>
      <c r="AA31" s="202" t="s">
        <v>1209</v>
      </c>
      <c r="AB31" s="238"/>
      <c r="AC31" s="239"/>
      <c r="AD31" s="202" t="s">
        <v>837</v>
      </c>
      <c r="AE31" s="202">
        <v>0</v>
      </c>
      <c r="AF31" s="238"/>
      <c r="AG31" s="239">
        <v>8</v>
      </c>
      <c r="AH31" s="202" t="s">
        <v>1228</v>
      </c>
      <c r="AI31" s="202" t="s">
        <v>1209</v>
      </c>
      <c r="AJ31" s="238"/>
      <c r="AK31" s="239"/>
      <c r="AL31" s="202" t="s">
        <v>1111</v>
      </c>
      <c r="AM31" s="202" t="s">
        <v>1209</v>
      </c>
      <c r="AN31" s="238"/>
      <c r="AO31" s="239"/>
      <c r="AP31" s="202" t="s">
        <v>1146</v>
      </c>
      <c r="AQ31" s="202" t="s">
        <v>1209</v>
      </c>
      <c r="AR31" s="238"/>
      <c r="AS31" s="239"/>
      <c r="AT31" s="202" t="s">
        <v>1459</v>
      </c>
      <c r="AU31" s="202" t="s">
        <v>1209</v>
      </c>
      <c r="AV31" s="238"/>
      <c r="AW31" s="239"/>
      <c r="AX31" s="202" t="s">
        <v>779</v>
      </c>
      <c r="AY31" s="202" t="s">
        <v>1209</v>
      </c>
      <c r="AZ31" s="239"/>
      <c r="BA31" s="239"/>
      <c r="BB31" s="202" t="s">
        <v>621</v>
      </c>
      <c r="BC31" s="202" t="s">
        <v>1209</v>
      </c>
      <c r="BD31" s="239"/>
      <c r="BE31" s="239"/>
      <c r="BF31" s="202" t="s">
        <v>688</v>
      </c>
      <c r="BG31" s="202" t="s">
        <v>1209</v>
      </c>
      <c r="BH31" s="239"/>
      <c r="BI31" s="239"/>
      <c r="BJ31" s="202" t="s">
        <v>588</v>
      </c>
      <c r="BK31" s="202" t="s">
        <v>1209</v>
      </c>
      <c r="BL31" s="239"/>
      <c r="BM31" s="239"/>
      <c r="BN31" s="202" t="s">
        <v>132</v>
      </c>
      <c r="BO31" s="202" t="s">
        <v>1209</v>
      </c>
    </row>
    <row r="32" spans="1:67" x14ac:dyDescent="0.25">
      <c r="A32" s="236">
        <v>1</v>
      </c>
      <c r="B32" s="236" t="s">
        <v>856</v>
      </c>
      <c r="C32" s="236" t="s">
        <v>1209</v>
      </c>
      <c r="D32" s="237"/>
      <c r="E32" s="236">
        <v>2</v>
      </c>
      <c r="F32" s="236" t="s">
        <v>750</v>
      </c>
      <c r="G32" s="236" t="s">
        <v>1209</v>
      </c>
      <c r="H32" s="237"/>
      <c r="I32" s="236">
        <v>3</v>
      </c>
      <c r="J32" s="236" t="s">
        <v>746</v>
      </c>
      <c r="K32" s="236" t="s">
        <v>1209</v>
      </c>
      <c r="L32" s="237"/>
      <c r="M32" s="202">
        <v>4</v>
      </c>
      <c r="N32" s="202" t="s">
        <v>996</v>
      </c>
      <c r="O32" s="202" t="s">
        <v>1209</v>
      </c>
      <c r="P32" s="237"/>
      <c r="Q32" s="202">
        <v>5</v>
      </c>
      <c r="R32" s="202" t="s">
        <v>1052</v>
      </c>
      <c r="S32" s="202" t="s">
        <v>1209</v>
      </c>
      <c r="T32" s="228"/>
      <c r="U32" s="202">
        <v>6</v>
      </c>
      <c r="V32" s="202" t="s">
        <v>1024</v>
      </c>
      <c r="W32" s="202" t="s">
        <v>1209</v>
      </c>
      <c r="X32" s="238"/>
      <c r="Y32" s="239">
        <v>7</v>
      </c>
      <c r="Z32" s="202" t="s">
        <v>978</v>
      </c>
      <c r="AA32" s="202" t="s">
        <v>1209</v>
      </c>
      <c r="AB32" s="238"/>
      <c r="AC32" s="239"/>
      <c r="AD32" s="202" t="s">
        <v>1210</v>
      </c>
      <c r="AE32" s="202">
        <v>0.75</v>
      </c>
      <c r="AF32" s="238"/>
      <c r="AG32" s="239">
        <v>8</v>
      </c>
      <c r="AH32" s="202" t="s">
        <v>1227</v>
      </c>
      <c r="AI32" s="202" t="s">
        <v>1209</v>
      </c>
      <c r="AJ32" s="238"/>
      <c r="AK32" s="239"/>
      <c r="AL32" s="202" t="s">
        <v>1254</v>
      </c>
      <c r="AM32" s="202" t="s">
        <v>1209</v>
      </c>
      <c r="AN32" s="238"/>
      <c r="AO32" s="239"/>
      <c r="AP32" s="202" t="s">
        <v>1185</v>
      </c>
      <c r="AQ32" s="202" t="s">
        <v>1209</v>
      </c>
      <c r="AR32" s="238"/>
      <c r="AS32" s="239"/>
      <c r="AT32" s="202" t="s">
        <v>1385</v>
      </c>
      <c r="AU32" s="202" t="s">
        <v>1209</v>
      </c>
      <c r="AV32" s="238"/>
      <c r="AW32" s="239"/>
      <c r="AX32" s="202" t="s">
        <v>1067</v>
      </c>
      <c r="AY32" s="202" t="s">
        <v>1209</v>
      </c>
      <c r="AZ32" s="239"/>
      <c r="BA32" s="239"/>
      <c r="BB32" s="202" t="s">
        <v>623</v>
      </c>
      <c r="BC32" s="202" t="s">
        <v>1209</v>
      </c>
      <c r="BD32" s="239"/>
      <c r="BE32" s="239"/>
      <c r="BF32" s="202" t="s">
        <v>612</v>
      </c>
      <c r="BG32" s="202" t="s">
        <v>1209</v>
      </c>
      <c r="BH32" s="239"/>
      <c r="BI32" s="239"/>
      <c r="BJ32" s="202" t="s">
        <v>662</v>
      </c>
      <c r="BK32" s="202" t="s">
        <v>1209</v>
      </c>
      <c r="BL32" s="239"/>
      <c r="BM32" s="239"/>
      <c r="BN32" s="202" t="s">
        <v>837</v>
      </c>
      <c r="BO32" s="202">
        <v>0</v>
      </c>
    </row>
    <row r="33" spans="1:67" x14ac:dyDescent="0.25">
      <c r="A33" s="236">
        <v>1</v>
      </c>
      <c r="B33" s="236" t="s">
        <v>709</v>
      </c>
      <c r="C33" s="236" t="s">
        <v>1209</v>
      </c>
      <c r="D33" s="237"/>
      <c r="E33" s="236">
        <v>2</v>
      </c>
      <c r="F33" s="236" t="s">
        <v>717</v>
      </c>
      <c r="G33" s="236" t="s">
        <v>1209</v>
      </c>
      <c r="H33" s="237"/>
      <c r="I33" s="236">
        <v>3</v>
      </c>
      <c r="J33" s="236" t="s">
        <v>745</v>
      </c>
      <c r="K33" s="236" t="s">
        <v>1209</v>
      </c>
      <c r="L33" s="237"/>
      <c r="M33" s="202">
        <v>4</v>
      </c>
      <c r="N33" s="202" t="s">
        <v>995</v>
      </c>
      <c r="O33" s="202" t="s">
        <v>1209</v>
      </c>
      <c r="P33" s="237"/>
      <c r="Q33" s="202">
        <v>5</v>
      </c>
      <c r="R33" s="202" t="s">
        <v>1053</v>
      </c>
      <c r="S33" s="202" t="s">
        <v>1209</v>
      </c>
      <c r="T33" s="228"/>
      <c r="U33" s="202">
        <v>6</v>
      </c>
      <c r="V33" s="202" t="s">
        <v>1129</v>
      </c>
      <c r="W33" s="202" t="s">
        <v>1209</v>
      </c>
      <c r="X33" s="238"/>
      <c r="Y33" s="239">
        <v>7</v>
      </c>
      <c r="Z33" s="202" t="s">
        <v>977</v>
      </c>
      <c r="AA33" s="202" t="s">
        <v>1209</v>
      </c>
      <c r="AB33" s="238"/>
      <c r="AC33" s="239"/>
      <c r="AD33" s="202" t="s">
        <v>837</v>
      </c>
      <c r="AE33" s="202">
        <v>0</v>
      </c>
      <c r="AF33" s="238"/>
      <c r="AG33" s="239">
        <v>8</v>
      </c>
      <c r="AH33" s="202" t="s">
        <v>1100</v>
      </c>
      <c r="AI33" s="202" t="s">
        <v>1209</v>
      </c>
      <c r="AJ33" s="238"/>
      <c r="AK33" s="239"/>
      <c r="AL33" s="202" t="s">
        <v>1137</v>
      </c>
      <c r="AM33" s="202" t="s">
        <v>1209</v>
      </c>
      <c r="AN33" s="238"/>
      <c r="AO33" s="239"/>
      <c r="AP33" s="202" t="s">
        <v>1184</v>
      </c>
      <c r="AQ33" s="202" t="s">
        <v>1209</v>
      </c>
      <c r="AR33" s="238"/>
      <c r="AS33" s="239"/>
      <c r="AT33" s="202" t="s">
        <v>1458</v>
      </c>
      <c r="AU33" s="202" t="s">
        <v>1209</v>
      </c>
      <c r="AV33" s="238"/>
      <c r="AW33" s="239"/>
      <c r="AX33" s="202" t="s">
        <v>726</v>
      </c>
      <c r="AY33" s="202" t="s">
        <v>1209</v>
      </c>
      <c r="AZ33" s="239"/>
      <c r="BA33" s="239"/>
      <c r="BB33" s="202" t="s">
        <v>620</v>
      </c>
      <c r="BC33" s="202" t="s">
        <v>1209</v>
      </c>
      <c r="BD33" s="239"/>
      <c r="BE33" s="239"/>
      <c r="BF33" s="202" t="s">
        <v>689</v>
      </c>
      <c r="BG33" s="202" t="s">
        <v>1209</v>
      </c>
      <c r="BH33" s="239"/>
      <c r="BI33" s="239"/>
      <c r="BJ33" s="202" t="s">
        <v>31</v>
      </c>
      <c r="BK33" s="202" t="s">
        <v>1209</v>
      </c>
      <c r="BL33" s="239"/>
      <c r="BM33" s="239"/>
      <c r="BN33" s="202" t="s">
        <v>1208</v>
      </c>
      <c r="BO33" s="202">
        <v>0.1</v>
      </c>
    </row>
    <row r="34" spans="1:67" x14ac:dyDescent="0.25">
      <c r="A34" s="236">
        <v>1</v>
      </c>
      <c r="B34" s="236" t="s">
        <v>787</v>
      </c>
      <c r="C34" s="236" t="s">
        <v>1209</v>
      </c>
      <c r="D34" s="237"/>
      <c r="E34" s="236">
        <v>2</v>
      </c>
      <c r="F34" s="236" t="s">
        <v>794</v>
      </c>
      <c r="G34" s="236" t="s">
        <v>1209</v>
      </c>
      <c r="H34" s="237"/>
      <c r="I34" s="236">
        <v>3</v>
      </c>
      <c r="J34" s="236" t="s">
        <v>716</v>
      </c>
      <c r="K34" s="236" t="s">
        <v>1209</v>
      </c>
      <c r="L34" s="237"/>
      <c r="M34" s="202">
        <v>4</v>
      </c>
      <c r="N34" s="202" t="s">
        <v>917</v>
      </c>
      <c r="O34" s="202" t="s">
        <v>1209</v>
      </c>
      <c r="P34" s="237"/>
      <c r="Q34" s="202">
        <v>5</v>
      </c>
      <c r="R34" s="202" t="s">
        <v>1054</v>
      </c>
      <c r="S34" s="202" t="s">
        <v>1209</v>
      </c>
      <c r="T34" s="228"/>
      <c r="U34" s="202">
        <v>6</v>
      </c>
      <c r="V34" s="202" t="s">
        <v>1273</v>
      </c>
      <c r="W34" s="202" t="s">
        <v>1209</v>
      </c>
      <c r="X34" s="238"/>
      <c r="Y34" s="239">
        <v>7</v>
      </c>
      <c r="Z34" s="202" t="s">
        <v>981</v>
      </c>
      <c r="AA34" s="202" t="s">
        <v>1209</v>
      </c>
      <c r="AB34" s="238"/>
      <c r="AC34" s="239"/>
      <c r="AD34" s="202" t="s">
        <v>882</v>
      </c>
      <c r="AE34" s="202" t="s">
        <v>1209</v>
      </c>
      <c r="AF34" s="238"/>
      <c r="AG34" s="239">
        <v>8</v>
      </c>
      <c r="AH34" s="202" t="s">
        <v>1082</v>
      </c>
      <c r="AI34" s="202" t="s">
        <v>1209</v>
      </c>
      <c r="AJ34" s="238"/>
      <c r="AK34" s="239"/>
      <c r="AL34" s="202" t="s">
        <v>1455</v>
      </c>
      <c r="AM34" s="202" t="s">
        <v>1209</v>
      </c>
      <c r="AN34" s="238"/>
      <c r="AO34" s="239"/>
      <c r="AP34" s="202" t="s">
        <v>1147</v>
      </c>
      <c r="AQ34" s="202" t="s">
        <v>1209</v>
      </c>
      <c r="AR34" s="238"/>
      <c r="AS34" s="239"/>
      <c r="AT34" s="202" t="s">
        <v>1384</v>
      </c>
      <c r="AU34" s="202" t="s">
        <v>1209</v>
      </c>
      <c r="AV34" s="238"/>
      <c r="AW34" s="239"/>
      <c r="AX34" s="202" t="s">
        <v>724</v>
      </c>
      <c r="AY34" s="202" t="s">
        <v>1209</v>
      </c>
      <c r="AZ34" s="239"/>
      <c r="BA34" s="239"/>
      <c r="BB34" s="202" t="s">
        <v>643</v>
      </c>
      <c r="BC34" s="202" t="s">
        <v>1209</v>
      </c>
      <c r="BD34" s="239"/>
      <c r="BE34" s="239"/>
      <c r="BF34" s="202" t="s">
        <v>579</v>
      </c>
      <c r="BG34" s="202" t="s">
        <v>1209</v>
      </c>
      <c r="BH34" s="239"/>
      <c r="BI34" s="239"/>
      <c r="BJ34" s="202" t="s">
        <v>30</v>
      </c>
      <c r="BK34" s="202" t="s">
        <v>1209</v>
      </c>
      <c r="BL34" s="239"/>
      <c r="BM34" s="239"/>
      <c r="BN34" s="202" t="s">
        <v>1208</v>
      </c>
      <c r="BO34" s="202">
        <v>0.15</v>
      </c>
    </row>
    <row r="35" spans="1:67" x14ac:dyDescent="0.25">
      <c r="A35" s="236">
        <v>1</v>
      </c>
      <c r="B35" s="236" t="s">
        <v>741</v>
      </c>
      <c r="C35" s="236" t="s">
        <v>1209</v>
      </c>
      <c r="D35" s="237"/>
      <c r="E35" s="236">
        <v>2</v>
      </c>
      <c r="F35" s="236" t="s">
        <v>1029</v>
      </c>
      <c r="G35" s="236" t="s">
        <v>1209</v>
      </c>
      <c r="H35" s="237"/>
      <c r="I35" s="236">
        <v>3</v>
      </c>
      <c r="J35" s="236" t="s">
        <v>799</v>
      </c>
      <c r="K35" s="236" t="s">
        <v>1209</v>
      </c>
      <c r="L35" s="237"/>
      <c r="M35" s="202">
        <v>4</v>
      </c>
      <c r="N35" s="202" t="s">
        <v>916</v>
      </c>
      <c r="O35" s="202" t="s">
        <v>1209</v>
      </c>
      <c r="P35" s="237"/>
      <c r="Q35" s="202">
        <v>5</v>
      </c>
      <c r="R35" s="202" t="s">
        <v>1045</v>
      </c>
      <c r="S35" s="202" t="s">
        <v>1209</v>
      </c>
      <c r="T35" s="228"/>
      <c r="U35" s="202">
        <v>6</v>
      </c>
      <c r="V35" s="202" t="s">
        <v>1162</v>
      </c>
      <c r="W35" s="202" t="s">
        <v>1209</v>
      </c>
      <c r="X35" s="238"/>
      <c r="AB35" s="238"/>
      <c r="AC35" s="239"/>
      <c r="AD35" s="202" t="s">
        <v>1062</v>
      </c>
      <c r="AE35" s="202" t="s">
        <v>1209</v>
      </c>
      <c r="AF35" s="238"/>
      <c r="AG35" s="239">
        <v>8</v>
      </c>
      <c r="AH35" s="202" t="s">
        <v>1081</v>
      </c>
      <c r="AI35" s="202" t="s">
        <v>1209</v>
      </c>
      <c r="AJ35" s="238"/>
      <c r="AK35" s="239"/>
      <c r="AL35" s="202" t="s">
        <v>1088</v>
      </c>
      <c r="AM35" s="202" t="s">
        <v>1209</v>
      </c>
      <c r="AN35" s="238"/>
      <c r="AO35" s="239"/>
      <c r="AP35" s="202" t="s">
        <v>1148</v>
      </c>
      <c r="AQ35" s="202" t="s">
        <v>1209</v>
      </c>
      <c r="AR35" s="238"/>
      <c r="AS35" s="239"/>
      <c r="AT35" s="202" t="s">
        <v>1349</v>
      </c>
      <c r="AU35" s="202" t="s">
        <v>1209</v>
      </c>
      <c r="AV35" s="238"/>
      <c r="AW35" s="239"/>
      <c r="AX35" s="202" t="s">
        <v>754</v>
      </c>
      <c r="AY35" s="202" t="s">
        <v>1209</v>
      </c>
      <c r="AZ35" s="239"/>
      <c r="BA35" s="239"/>
      <c r="BB35" s="202" t="s">
        <v>626</v>
      </c>
      <c r="BC35" s="202" t="s">
        <v>1209</v>
      </c>
      <c r="BD35" s="239"/>
      <c r="BE35" s="239"/>
      <c r="BF35" s="202" t="s">
        <v>581</v>
      </c>
      <c r="BG35" s="202" t="s">
        <v>1209</v>
      </c>
      <c r="BH35" s="239"/>
      <c r="BI35" s="239"/>
      <c r="BJ35" s="202" t="s">
        <v>29</v>
      </c>
      <c r="BK35" s="202" t="s">
        <v>1209</v>
      </c>
      <c r="BL35" s="239"/>
      <c r="BM35" s="239"/>
      <c r="BN35" s="202" t="s">
        <v>1208</v>
      </c>
      <c r="BO35" s="202">
        <v>0.25</v>
      </c>
    </row>
    <row r="36" spans="1:67" x14ac:dyDescent="0.25">
      <c r="A36" s="236">
        <v>1</v>
      </c>
      <c r="B36" s="236" t="s">
        <v>1028</v>
      </c>
      <c r="C36" s="236" t="s">
        <v>1209</v>
      </c>
      <c r="D36" s="237"/>
      <c r="E36" s="236">
        <v>2</v>
      </c>
      <c r="F36" s="236" t="s">
        <v>988</v>
      </c>
      <c r="G36" s="236" t="s">
        <v>1209</v>
      </c>
      <c r="H36" s="237"/>
      <c r="I36" s="236">
        <v>3</v>
      </c>
      <c r="J36" s="236" t="s">
        <v>859</v>
      </c>
      <c r="K36" s="236" t="s">
        <v>1209</v>
      </c>
      <c r="L36" s="237"/>
      <c r="M36" s="202">
        <v>4</v>
      </c>
      <c r="N36" s="202" t="s">
        <v>1048</v>
      </c>
      <c r="O36" s="202" t="s">
        <v>1209</v>
      </c>
      <c r="P36" s="237"/>
      <c r="Q36" s="202">
        <v>5</v>
      </c>
      <c r="R36" s="202" t="s">
        <v>1373</v>
      </c>
      <c r="S36" s="202" t="s">
        <v>1209</v>
      </c>
      <c r="T36" s="228"/>
      <c r="U36" s="202">
        <v>6</v>
      </c>
      <c r="V36" s="202" t="s">
        <v>1132</v>
      </c>
      <c r="W36" s="202" t="s">
        <v>1209</v>
      </c>
      <c r="X36" s="238"/>
      <c r="AB36" s="238"/>
      <c r="AC36" s="239"/>
      <c r="AD36" s="202" t="s">
        <v>1070</v>
      </c>
      <c r="AE36" s="202" t="s">
        <v>1209</v>
      </c>
      <c r="AF36" s="238"/>
      <c r="AG36" s="239">
        <v>8</v>
      </c>
      <c r="AH36" s="202" t="s">
        <v>1080</v>
      </c>
      <c r="AI36" s="202" t="s">
        <v>1209</v>
      </c>
      <c r="AJ36" s="238"/>
      <c r="AK36" s="239"/>
      <c r="AL36" s="202" t="s">
        <v>1109</v>
      </c>
      <c r="AM36" s="202" t="s">
        <v>1209</v>
      </c>
      <c r="AN36" s="238"/>
      <c r="AO36" s="239"/>
      <c r="AP36" s="202" t="s">
        <v>1182</v>
      </c>
      <c r="AQ36" s="202" t="s">
        <v>1209</v>
      </c>
      <c r="AR36" s="238"/>
      <c r="AS36" s="239"/>
      <c r="AT36" s="202" t="s">
        <v>1353</v>
      </c>
      <c r="AU36" s="202" t="s">
        <v>1209</v>
      </c>
      <c r="AV36" s="238"/>
      <c r="AW36" s="239"/>
      <c r="AX36" s="202" t="s">
        <v>738</v>
      </c>
      <c r="AY36" s="202" t="s">
        <v>1209</v>
      </c>
      <c r="AZ36" s="239"/>
      <c r="BA36" s="239"/>
      <c r="BB36" s="202" t="s">
        <v>625</v>
      </c>
      <c r="BC36" s="202" t="s">
        <v>1209</v>
      </c>
      <c r="BD36" s="239"/>
      <c r="BE36" s="239"/>
      <c r="BF36" s="202" t="s">
        <v>659</v>
      </c>
      <c r="BG36" s="202" t="s">
        <v>1209</v>
      </c>
      <c r="BH36" s="239"/>
      <c r="BI36" s="239"/>
      <c r="BJ36" s="202" t="s">
        <v>331</v>
      </c>
      <c r="BK36" s="202" t="s">
        <v>1209</v>
      </c>
      <c r="BL36" s="239"/>
      <c r="BM36" s="239"/>
      <c r="BN36" s="202" t="s">
        <v>1208</v>
      </c>
      <c r="BO36" s="202">
        <v>0.5</v>
      </c>
    </row>
    <row r="37" spans="1:67" x14ac:dyDescent="0.25">
      <c r="A37" s="236">
        <v>1</v>
      </c>
      <c r="B37" s="236" t="s">
        <v>837</v>
      </c>
      <c r="C37" s="236">
        <v>0</v>
      </c>
      <c r="D37" s="237"/>
      <c r="E37" s="236">
        <v>2</v>
      </c>
      <c r="F37" s="236" t="s">
        <v>837</v>
      </c>
      <c r="G37" s="236">
        <v>0</v>
      </c>
      <c r="H37" s="237"/>
      <c r="I37" s="236">
        <v>3</v>
      </c>
      <c r="J37" s="236" t="s">
        <v>837</v>
      </c>
      <c r="K37" s="236">
        <v>0</v>
      </c>
      <c r="L37" s="237"/>
      <c r="M37" s="202">
        <v>4</v>
      </c>
      <c r="N37" s="202" t="s">
        <v>837</v>
      </c>
      <c r="O37" s="202">
        <v>0</v>
      </c>
      <c r="P37" s="237"/>
      <c r="Q37" s="202">
        <v>5</v>
      </c>
      <c r="R37" s="202" t="s">
        <v>837</v>
      </c>
      <c r="S37" s="202">
        <v>0</v>
      </c>
      <c r="T37" s="228"/>
      <c r="U37" s="202">
        <v>6</v>
      </c>
      <c r="V37" s="202" t="s">
        <v>837</v>
      </c>
      <c r="W37" s="202">
        <v>0</v>
      </c>
      <c r="X37" s="238"/>
      <c r="AB37" s="238"/>
      <c r="AC37" s="239"/>
      <c r="AD37" s="202" t="s">
        <v>1016</v>
      </c>
      <c r="AE37" s="202" t="s">
        <v>1209</v>
      </c>
      <c r="AF37" s="238"/>
      <c r="AG37" s="239">
        <v>8</v>
      </c>
      <c r="AH37" s="202" t="s">
        <v>837</v>
      </c>
      <c r="AI37" s="202">
        <v>0</v>
      </c>
      <c r="AJ37" s="238"/>
      <c r="AK37" s="239"/>
      <c r="AL37" s="202" t="s">
        <v>837</v>
      </c>
      <c r="AM37" s="202">
        <v>0</v>
      </c>
      <c r="AN37" s="238"/>
      <c r="AO37" s="239"/>
      <c r="AP37" s="202" t="s">
        <v>837</v>
      </c>
      <c r="AQ37" s="202">
        <v>0</v>
      </c>
      <c r="AR37" s="238"/>
      <c r="AS37" s="239"/>
      <c r="AT37" s="202" t="s">
        <v>837</v>
      </c>
      <c r="AU37" s="202">
        <v>0</v>
      </c>
      <c r="AV37" s="238"/>
      <c r="AW37" s="239"/>
      <c r="AX37" s="202" t="s">
        <v>837</v>
      </c>
      <c r="AY37" s="202">
        <v>0</v>
      </c>
      <c r="AZ37" s="239"/>
      <c r="BA37" s="239"/>
      <c r="BB37" s="202" t="s">
        <v>837</v>
      </c>
      <c r="BC37" s="202">
        <v>0</v>
      </c>
      <c r="BD37" s="239"/>
      <c r="BE37" s="239"/>
      <c r="BF37" s="202" t="s">
        <v>837</v>
      </c>
      <c r="BG37" s="202">
        <v>0</v>
      </c>
      <c r="BH37" s="239"/>
      <c r="BI37" s="239"/>
      <c r="BJ37" s="202" t="s">
        <v>837</v>
      </c>
      <c r="BK37" s="202">
        <v>0</v>
      </c>
      <c r="BL37" s="239"/>
      <c r="BM37" s="239"/>
      <c r="BN37" s="202" t="s">
        <v>1208</v>
      </c>
      <c r="BO37" s="202">
        <v>0.75</v>
      </c>
    </row>
    <row r="38" spans="1:67" x14ac:dyDescent="0.25">
      <c r="A38" s="236">
        <v>1</v>
      </c>
      <c r="B38" s="236" t="s">
        <v>1211</v>
      </c>
      <c r="C38" s="236">
        <v>0.5</v>
      </c>
      <c r="D38" s="237"/>
      <c r="E38" s="236">
        <v>2</v>
      </c>
      <c r="F38" s="236" t="s">
        <v>1210</v>
      </c>
      <c r="G38" s="236">
        <v>0.5</v>
      </c>
      <c r="H38" s="237"/>
      <c r="I38" s="236">
        <v>3</v>
      </c>
      <c r="J38" s="236" t="s">
        <v>1210</v>
      </c>
      <c r="K38" s="236">
        <v>0.75</v>
      </c>
      <c r="L38" s="237"/>
      <c r="M38" s="202">
        <v>4</v>
      </c>
      <c r="N38" s="202" t="s">
        <v>1210</v>
      </c>
      <c r="O38" s="202">
        <v>0.75</v>
      </c>
      <c r="P38" s="237"/>
      <c r="Q38" s="202">
        <v>5</v>
      </c>
      <c r="R38" s="202" t="s">
        <v>1210</v>
      </c>
      <c r="S38" s="202">
        <v>0.5</v>
      </c>
      <c r="T38" s="228"/>
      <c r="U38" s="202">
        <v>6</v>
      </c>
      <c r="V38" s="202" t="s">
        <v>1210</v>
      </c>
      <c r="W38" s="202">
        <v>0.5</v>
      </c>
      <c r="X38" s="238"/>
      <c r="AB38" s="238"/>
      <c r="AC38" s="239"/>
      <c r="AD38" s="202" t="s">
        <v>904</v>
      </c>
      <c r="AE38" s="202" t="s">
        <v>1209</v>
      </c>
      <c r="AF38" s="238"/>
      <c r="AG38" s="239">
        <v>8</v>
      </c>
      <c r="AH38" s="202" t="s">
        <v>1210</v>
      </c>
      <c r="AI38" s="202">
        <v>0.75</v>
      </c>
      <c r="AJ38" s="238"/>
      <c r="AK38" s="239"/>
      <c r="AL38" s="202" t="s">
        <v>1210</v>
      </c>
      <c r="AM38" s="202">
        <v>0.75</v>
      </c>
      <c r="AN38" s="238"/>
      <c r="AO38" s="239"/>
      <c r="AP38" s="202" t="s">
        <v>1210</v>
      </c>
      <c r="AQ38" s="202">
        <v>0.75</v>
      </c>
      <c r="AR38" s="238"/>
      <c r="AS38" s="239"/>
      <c r="AT38" s="202" t="s">
        <v>1210</v>
      </c>
      <c r="AU38" s="202">
        <v>0.75</v>
      </c>
      <c r="AV38" s="238"/>
      <c r="AW38" s="239"/>
      <c r="AX38" s="202" t="s">
        <v>1210</v>
      </c>
      <c r="AY38" s="202">
        <v>0.75</v>
      </c>
      <c r="AZ38" s="239"/>
      <c r="BA38" s="239"/>
      <c r="BB38" s="202" t="s">
        <v>1210</v>
      </c>
      <c r="BC38" s="202">
        <v>0.75</v>
      </c>
      <c r="BD38" s="239"/>
      <c r="BE38" s="239"/>
      <c r="BF38" s="202" t="s">
        <v>1210</v>
      </c>
      <c r="BG38" s="202">
        <v>0.75</v>
      </c>
      <c r="BH38" s="239"/>
      <c r="BI38" s="239"/>
      <c r="BJ38" s="202" t="s">
        <v>1210</v>
      </c>
      <c r="BK38" s="202">
        <v>0.75</v>
      </c>
      <c r="BL38" s="239"/>
      <c r="BM38" s="239"/>
      <c r="BN38" s="202" t="s">
        <v>1208</v>
      </c>
      <c r="BO38" s="202">
        <v>1</v>
      </c>
    </row>
    <row r="39" spans="1:67" x14ac:dyDescent="0.25">
      <c r="A39" s="236">
        <v>1</v>
      </c>
      <c r="B39" s="236" t="s">
        <v>837</v>
      </c>
      <c r="C39" s="236">
        <v>0</v>
      </c>
      <c r="D39" s="237"/>
      <c r="E39" s="236">
        <v>2</v>
      </c>
      <c r="F39" s="236" t="s">
        <v>837</v>
      </c>
      <c r="G39" s="236">
        <v>0</v>
      </c>
      <c r="H39" s="237"/>
      <c r="I39" s="236">
        <v>3</v>
      </c>
      <c r="J39" s="236" t="s">
        <v>837</v>
      </c>
      <c r="K39" s="236">
        <v>0</v>
      </c>
      <c r="L39" s="237"/>
      <c r="M39" s="202">
        <v>4</v>
      </c>
      <c r="N39" s="202" t="s">
        <v>837</v>
      </c>
      <c r="O39" s="202">
        <v>0</v>
      </c>
      <c r="P39" s="237"/>
      <c r="Q39" s="202">
        <v>5</v>
      </c>
      <c r="R39" s="202" t="s">
        <v>837</v>
      </c>
      <c r="S39" s="202">
        <v>0</v>
      </c>
      <c r="T39" s="228"/>
      <c r="U39" s="202">
        <v>6</v>
      </c>
      <c r="V39" s="202" t="s">
        <v>837</v>
      </c>
      <c r="W39" s="202">
        <v>0</v>
      </c>
      <c r="X39" s="238"/>
      <c r="AB39" s="238"/>
      <c r="AC39" s="239"/>
      <c r="AD39" s="202" t="s">
        <v>983</v>
      </c>
      <c r="AE39" s="202" t="s">
        <v>1209</v>
      </c>
      <c r="AF39" s="238"/>
      <c r="AG39" s="239">
        <v>8</v>
      </c>
      <c r="AH39" s="202" t="s">
        <v>837</v>
      </c>
      <c r="AI39" s="202">
        <v>0</v>
      </c>
      <c r="AJ39" s="238"/>
      <c r="AK39" s="239"/>
      <c r="AL39" s="202" t="s">
        <v>837</v>
      </c>
      <c r="AM39" s="202">
        <v>0</v>
      </c>
      <c r="AN39" s="238"/>
      <c r="AO39" s="239"/>
      <c r="AP39" s="202" t="s">
        <v>837</v>
      </c>
      <c r="AQ39" s="202">
        <v>0</v>
      </c>
      <c r="AR39" s="238"/>
      <c r="AS39" s="239"/>
      <c r="AT39" s="202" t="s">
        <v>837</v>
      </c>
      <c r="AU39" s="202">
        <v>0</v>
      </c>
      <c r="AV39" s="238"/>
      <c r="AW39" s="239"/>
      <c r="AX39" s="202" t="s">
        <v>837</v>
      </c>
      <c r="AY39" s="202">
        <v>0</v>
      </c>
      <c r="AZ39" s="239"/>
      <c r="BA39" s="239"/>
      <c r="BB39" s="202" t="s">
        <v>837</v>
      </c>
      <c r="BC39" s="202">
        <v>0</v>
      </c>
      <c r="BD39" s="239"/>
      <c r="BE39" s="239"/>
      <c r="BF39" s="202" t="s">
        <v>837</v>
      </c>
      <c r="BG39" s="202">
        <v>0</v>
      </c>
      <c r="BH39" s="239"/>
      <c r="BI39" s="239"/>
      <c r="BJ39" s="202" t="s">
        <v>837</v>
      </c>
      <c r="BK39" s="202">
        <v>0</v>
      </c>
      <c r="BL39" s="239"/>
      <c r="BM39" s="239"/>
      <c r="BN39" s="202" t="s">
        <v>837</v>
      </c>
      <c r="BO39" s="202">
        <v>0</v>
      </c>
    </row>
    <row r="40" spans="1:67" x14ac:dyDescent="0.25">
      <c r="A40" s="236">
        <v>1</v>
      </c>
      <c r="B40" s="236" t="s">
        <v>855</v>
      </c>
      <c r="C40" s="236" t="s">
        <v>1209</v>
      </c>
      <c r="D40" s="237"/>
      <c r="E40" s="236">
        <v>2</v>
      </c>
      <c r="F40" s="236" t="s">
        <v>748</v>
      </c>
      <c r="G40" s="236" t="s">
        <v>1209</v>
      </c>
      <c r="H40" s="237"/>
      <c r="I40" s="236">
        <v>3</v>
      </c>
      <c r="J40" s="236" t="s">
        <v>860</v>
      </c>
      <c r="K40" s="236" t="s">
        <v>1209</v>
      </c>
      <c r="L40" s="237"/>
      <c r="M40" s="202">
        <v>4</v>
      </c>
      <c r="N40" s="202" t="s">
        <v>1049</v>
      </c>
      <c r="O40" s="202" t="s">
        <v>1209</v>
      </c>
      <c r="P40" s="237"/>
      <c r="Q40" s="202">
        <v>5</v>
      </c>
      <c r="R40" s="202" t="s">
        <v>1374</v>
      </c>
      <c r="S40" s="202" t="s">
        <v>1209</v>
      </c>
      <c r="T40" s="228"/>
      <c r="U40" s="202">
        <v>6</v>
      </c>
      <c r="V40" s="202" t="s">
        <v>1161</v>
      </c>
      <c r="W40" s="202" t="s">
        <v>1209</v>
      </c>
      <c r="X40" s="238"/>
      <c r="AB40" s="238"/>
      <c r="AC40" s="239"/>
      <c r="AD40" s="202" t="s">
        <v>873</v>
      </c>
      <c r="AE40" s="202" t="s">
        <v>1209</v>
      </c>
      <c r="AF40" s="238"/>
      <c r="AG40" s="239">
        <v>8</v>
      </c>
      <c r="AH40" s="202" t="s">
        <v>1222</v>
      </c>
      <c r="AI40" s="202" t="s">
        <v>1209</v>
      </c>
      <c r="AJ40" s="238"/>
      <c r="AK40" s="239"/>
      <c r="AL40" s="202" t="s">
        <v>1108</v>
      </c>
      <c r="AM40" s="202" t="s">
        <v>1209</v>
      </c>
      <c r="AN40" s="238"/>
      <c r="AO40" s="239"/>
      <c r="AP40" s="202" t="s">
        <v>1145</v>
      </c>
      <c r="AQ40" s="202" t="s">
        <v>1209</v>
      </c>
      <c r="AR40" s="238"/>
      <c r="AS40" s="239"/>
      <c r="AT40" s="202" t="s">
        <v>1457</v>
      </c>
      <c r="AU40" s="202" t="s">
        <v>1209</v>
      </c>
      <c r="AV40" s="238"/>
      <c r="AW40" s="239"/>
      <c r="AX40" s="202" t="s">
        <v>753</v>
      </c>
      <c r="AY40" s="202" t="s">
        <v>1209</v>
      </c>
      <c r="AZ40" s="239"/>
      <c r="BA40" s="239"/>
      <c r="BB40" s="202" t="s">
        <v>641</v>
      </c>
      <c r="BC40" s="202" t="s">
        <v>1209</v>
      </c>
      <c r="BD40" s="239"/>
      <c r="BE40" s="239"/>
      <c r="BF40" s="202" t="s">
        <v>635</v>
      </c>
      <c r="BG40" s="202" t="s">
        <v>1209</v>
      </c>
      <c r="BH40" s="239"/>
      <c r="BI40" s="239"/>
      <c r="BJ40" s="202" t="s">
        <v>322</v>
      </c>
      <c r="BK40" s="202" t="s">
        <v>1209</v>
      </c>
      <c r="BL40" s="239"/>
      <c r="BM40" s="239"/>
      <c r="BN40" s="202" t="s">
        <v>837</v>
      </c>
      <c r="BO40" s="202">
        <v>0</v>
      </c>
    </row>
    <row r="41" spans="1:67" x14ac:dyDescent="0.25">
      <c r="A41" s="236">
        <v>1</v>
      </c>
      <c r="B41" s="236" t="s">
        <v>737</v>
      </c>
      <c r="C41" s="236" t="s">
        <v>1209</v>
      </c>
      <c r="D41" s="237"/>
      <c r="E41" s="236">
        <v>2</v>
      </c>
      <c r="F41" s="236" t="s">
        <v>751</v>
      </c>
      <c r="G41" s="236" t="s">
        <v>1209</v>
      </c>
      <c r="H41" s="237"/>
      <c r="I41" s="236">
        <v>3</v>
      </c>
      <c r="J41" s="236" t="s">
        <v>888</v>
      </c>
      <c r="K41" s="236" t="s">
        <v>1209</v>
      </c>
      <c r="L41" s="237"/>
      <c r="M41" s="202">
        <v>4</v>
      </c>
      <c r="N41" s="202" t="s">
        <v>1307</v>
      </c>
      <c r="O41" s="202" t="s">
        <v>1209</v>
      </c>
      <c r="P41" s="237"/>
      <c r="Q41" s="202">
        <v>5</v>
      </c>
      <c r="R41" s="202" t="s">
        <v>1375</v>
      </c>
      <c r="S41" s="202" t="s">
        <v>1209</v>
      </c>
      <c r="T41" s="228"/>
      <c r="U41" s="202">
        <v>6</v>
      </c>
      <c r="V41" s="202" t="s">
        <v>1133</v>
      </c>
      <c r="W41" s="202" t="s">
        <v>1209</v>
      </c>
      <c r="X41" s="238"/>
      <c r="AB41" s="238"/>
      <c r="AC41" s="239"/>
      <c r="AD41" s="202" t="s">
        <v>775</v>
      </c>
      <c r="AE41" s="202" t="s">
        <v>1209</v>
      </c>
      <c r="AF41" s="238"/>
      <c r="AG41" s="239">
        <v>8</v>
      </c>
      <c r="AH41" s="202" t="s">
        <v>1103</v>
      </c>
      <c r="AI41" s="202" t="s">
        <v>1209</v>
      </c>
      <c r="AJ41" s="238"/>
      <c r="AK41" s="239"/>
      <c r="AL41" s="202" t="s">
        <v>1257</v>
      </c>
      <c r="AM41" s="202" t="s">
        <v>1209</v>
      </c>
      <c r="AN41" s="238"/>
      <c r="AO41" s="239"/>
      <c r="AP41" s="202" t="s">
        <v>1249</v>
      </c>
      <c r="AQ41" s="202" t="s">
        <v>1209</v>
      </c>
      <c r="AR41" s="238"/>
      <c r="AS41" s="239"/>
      <c r="AT41" s="202" t="s">
        <v>1383</v>
      </c>
      <c r="AU41" s="202" t="s">
        <v>1209</v>
      </c>
      <c r="AV41" s="238"/>
      <c r="AW41" s="239"/>
      <c r="AX41" s="202" t="s">
        <v>739</v>
      </c>
      <c r="AY41" s="202" t="s">
        <v>1209</v>
      </c>
      <c r="AZ41" s="239"/>
      <c r="BA41" s="239"/>
      <c r="BB41" s="202" t="s">
        <v>590</v>
      </c>
      <c r="BC41" s="202" t="s">
        <v>1209</v>
      </c>
      <c r="BD41" s="239"/>
      <c r="BE41" s="239"/>
      <c r="BF41" s="202" t="s">
        <v>636</v>
      </c>
      <c r="BG41" s="202" t="s">
        <v>1209</v>
      </c>
      <c r="BH41" s="239"/>
      <c r="BI41" s="239"/>
      <c r="BJ41" s="202" t="s">
        <v>44</v>
      </c>
      <c r="BK41" s="202" t="s">
        <v>1209</v>
      </c>
      <c r="BL41" s="239"/>
      <c r="BM41" s="239"/>
      <c r="BN41" s="202" t="s">
        <v>837</v>
      </c>
      <c r="BO41" s="202">
        <v>0</v>
      </c>
    </row>
    <row r="42" spans="1:67" x14ac:dyDescent="0.25">
      <c r="A42" s="236">
        <v>1</v>
      </c>
      <c r="B42" s="236" t="s">
        <v>707</v>
      </c>
      <c r="C42" s="236" t="s">
        <v>1209</v>
      </c>
      <c r="D42" s="237"/>
      <c r="E42" s="236">
        <v>2</v>
      </c>
      <c r="F42" s="236" t="s">
        <v>731</v>
      </c>
      <c r="G42" s="236" t="s">
        <v>1209</v>
      </c>
      <c r="H42" s="237"/>
      <c r="I42" s="236">
        <v>3</v>
      </c>
      <c r="J42" s="236" t="s">
        <v>889</v>
      </c>
      <c r="K42" s="236" t="s">
        <v>1209</v>
      </c>
      <c r="L42" s="237"/>
      <c r="M42" s="202">
        <v>4</v>
      </c>
      <c r="N42" s="202" t="s">
        <v>1308</v>
      </c>
      <c r="O42" s="202" t="s">
        <v>1209</v>
      </c>
      <c r="P42" s="237"/>
      <c r="Q42" s="202">
        <v>5</v>
      </c>
      <c r="R42" s="202" t="s">
        <v>1376</v>
      </c>
      <c r="S42" s="202" t="s">
        <v>1209</v>
      </c>
      <c r="T42" s="228"/>
      <c r="U42" s="202">
        <v>6</v>
      </c>
      <c r="V42" s="202" t="s">
        <v>1134</v>
      </c>
      <c r="W42" s="202" t="s">
        <v>1209</v>
      </c>
      <c r="X42" s="238"/>
      <c r="AB42" s="238"/>
      <c r="AC42" s="239"/>
      <c r="AD42" s="202" t="s">
        <v>704</v>
      </c>
      <c r="AE42" s="202" t="s">
        <v>1209</v>
      </c>
      <c r="AF42" s="238"/>
      <c r="AG42" s="239">
        <v>8</v>
      </c>
      <c r="AH42" s="202" t="s">
        <v>1102</v>
      </c>
      <c r="AI42" s="202" t="s">
        <v>1209</v>
      </c>
      <c r="AJ42" s="238"/>
      <c r="AK42" s="239"/>
      <c r="AL42" s="202" t="s">
        <v>1174</v>
      </c>
      <c r="AM42" s="202" t="s">
        <v>1209</v>
      </c>
      <c r="AN42" s="238"/>
      <c r="AO42" s="239"/>
      <c r="AP42" s="202" t="s">
        <v>1181</v>
      </c>
      <c r="AQ42" s="202" t="s">
        <v>1209</v>
      </c>
      <c r="AR42" s="238"/>
      <c r="AS42" s="239"/>
      <c r="AT42" s="202" t="s">
        <v>1348</v>
      </c>
      <c r="AU42" s="202" t="s">
        <v>1209</v>
      </c>
      <c r="AV42" s="238"/>
      <c r="AW42" s="239"/>
      <c r="AX42" s="202" t="s">
        <v>740</v>
      </c>
      <c r="AY42" s="202" t="s">
        <v>1209</v>
      </c>
      <c r="AZ42" s="239"/>
      <c r="BA42" s="239"/>
      <c r="BB42" s="202" t="s">
        <v>591</v>
      </c>
      <c r="BC42" s="202" t="s">
        <v>1209</v>
      </c>
      <c r="BD42" s="239"/>
      <c r="BE42" s="239"/>
      <c r="BF42" s="202" t="s">
        <v>610</v>
      </c>
      <c r="BG42" s="202" t="s">
        <v>1209</v>
      </c>
      <c r="BH42" s="239"/>
      <c r="BI42" s="239"/>
      <c r="BJ42" s="202" t="s">
        <v>323</v>
      </c>
      <c r="BK42" s="202" t="s">
        <v>1209</v>
      </c>
      <c r="BL42" s="239"/>
      <c r="BM42" s="239"/>
      <c r="BN42" s="202" t="s">
        <v>837</v>
      </c>
      <c r="BO42" s="202">
        <v>0</v>
      </c>
    </row>
    <row r="43" spans="1:67" x14ac:dyDescent="0.25">
      <c r="A43" s="236">
        <v>1</v>
      </c>
      <c r="B43" s="236" t="s">
        <v>742</v>
      </c>
      <c r="C43" s="236" t="s">
        <v>1209</v>
      </c>
      <c r="D43" s="237"/>
      <c r="E43" s="236">
        <v>2</v>
      </c>
      <c r="F43" s="236" t="s">
        <v>960</v>
      </c>
      <c r="G43" s="236" t="s">
        <v>1209</v>
      </c>
      <c r="H43" s="237"/>
      <c r="I43" s="236">
        <v>3</v>
      </c>
      <c r="J43" s="236" t="s">
        <v>990</v>
      </c>
      <c r="K43" s="236" t="s">
        <v>1209</v>
      </c>
      <c r="L43" s="237"/>
      <c r="M43" s="202">
        <v>4</v>
      </c>
      <c r="N43" s="202" t="s">
        <v>1309</v>
      </c>
      <c r="O43" s="202" t="s">
        <v>1209</v>
      </c>
      <c r="P43" s="237"/>
      <c r="Q43" s="202">
        <v>5</v>
      </c>
      <c r="R43" s="202" t="s">
        <v>1377</v>
      </c>
      <c r="S43" s="202" t="s">
        <v>1209</v>
      </c>
      <c r="T43" s="228"/>
      <c r="U43" s="202">
        <v>6</v>
      </c>
      <c r="V43" s="202" t="s">
        <v>1135</v>
      </c>
      <c r="W43" s="202" t="s">
        <v>1209</v>
      </c>
      <c r="X43" s="238"/>
      <c r="AB43" s="238"/>
      <c r="AC43" s="239"/>
      <c r="AD43" s="202" t="s">
        <v>1026</v>
      </c>
      <c r="AE43" s="202" t="s">
        <v>1209</v>
      </c>
      <c r="AF43" s="238"/>
      <c r="AG43" s="239">
        <v>8</v>
      </c>
      <c r="AH43" s="202" t="s">
        <v>1101</v>
      </c>
      <c r="AI43" s="202" t="s">
        <v>1209</v>
      </c>
      <c r="AJ43" s="238"/>
      <c r="AK43" s="239"/>
      <c r="AL43" s="202" t="s">
        <v>1456</v>
      </c>
      <c r="AM43" s="202" t="s">
        <v>1209</v>
      </c>
      <c r="AN43" s="238"/>
      <c r="AO43" s="239"/>
      <c r="AP43" s="202" t="s">
        <v>1180</v>
      </c>
      <c r="AQ43" s="202" t="s">
        <v>1209</v>
      </c>
      <c r="AR43" s="238"/>
      <c r="AS43" s="239"/>
      <c r="AT43" s="202" t="s">
        <v>1352</v>
      </c>
      <c r="AU43" s="202" t="s">
        <v>1209</v>
      </c>
      <c r="AV43" s="238"/>
      <c r="AW43" s="239"/>
      <c r="AX43" s="202" t="s">
        <v>743</v>
      </c>
      <c r="AY43" s="202" t="s">
        <v>1209</v>
      </c>
      <c r="AZ43" s="239"/>
      <c r="BA43" s="239"/>
      <c r="BB43" s="202" t="s">
        <v>671</v>
      </c>
      <c r="BC43" s="202" t="s">
        <v>1209</v>
      </c>
      <c r="BD43" s="239"/>
      <c r="BE43" s="239"/>
      <c r="BF43" s="202" t="s">
        <v>613</v>
      </c>
      <c r="BG43" s="202" t="s">
        <v>1209</v>
      </c>
      <c r="BH43" s="239"/>
      <c r="BI43" s="239"/>
      <c r="BJ43" s="202" t="s">
        <v>36</v>
      </c>
      <c r="BK43" s="202" t="s">
        <v>1209</v>
      </c>
      <c r="BL43" s="239"/>
    </row>
    <row r="44" spans="1:67" x14ac:dyDescent="0.25">
      <c r="A44" s="236">
        <v>1</v>
      </c>
      <c r="B44" s="236" t="s">
        <v>1038</v>
      </c>
      <c r="C44" s="236" t="s">
        <v>1209</v>
      </c>
      <c r="D44" s="237"/>
      <c r="E44" s="236">
        <v>2</v>
      </c>
      <c r="F44" s="236" t="s">
        <v>966</v>
      </c>
      <c r="G44" s="236" t="s">
        <v>1209</v>
      </c>
      <c r="H44" s="237"/>
      <c r="I44" s="236">
        <v>3</v>
      </c>
      <c r="J44" s="236" t="s">
        <v>989</v>
      </c>
      <c r="K44" s="236" t="s">
        <v>1209</v>
      </c>
      <c r="L44" s="237"/>
      <c r="M44" s="202">
        <v>4</v>
      </c>
      <c r="N44" s="202" t="s">
        <v>896</v>
      </c>
      <c r="O44" s="202" t="s">
        <v>1209</v>
      </c>
      <c r="P44" s="237"/>
      <c r="Q44" s="202">
        <v>5</v>
      </c>
      <c r="R44" s="202" t="s">
        <v>1378</v>
      </c>
      <c r="S44" s="202" t="s">
        <v>1209</v>
      </c>
      <c r="T44" s="228"/>
      <c r="U44" s="202">
        <v>6</v>
      </c>
      <c r="V44" s="202" t="s">
        <v>1136</v>
      </c>
      <c r="W44" s="202" t="s">
        <v>1209</v>
      </c>
      <c r="X44" s="238"/>
      <c r="AB44" s="238"/>
      <c r="AC44" s="239"/>
      <c r="AD44" s="202" t="s">
        <v>837</v>
      </c>
      <c r="AE44" s="202">
        <v>0</v>
      </c>
      <c r="AF44" s="238"/>
      <c r="AG44" s="239">
        <v>8</v>
      </c>
      <c r="AH44" s="202" t="s">
        <v>1230</v>
      </c>
      <c r="AI44" s="202" t="s">
        <v>1209</v>
      </c>
      <c r="AJ44" s="238"/>
      <c r="AK44" s="239"/>
      <c r="AL44" s="202" t="s">
        <v>1259</v>
      </c>
      <c r="AM44" s="202" t="s">
        <v>1209</v>
      </c>
      <c r="AN44" s="238"/>
      <c r="AO44" s="239"/>
      <c r="AP44" s="202" t="s">
        <v>1186</v>
      </c>
      <c r="AQ44" s="202" t="s">
        <v>1209</v>
      </c>
      <c r="AR44" s="238"/>
      <c r="AS44" s="239"/>
      <c r="AT44" s="202" t="s">
        <v>1343</v>
      </c>
      <c r="AU44" s="202" t="s">
        <v>1209</v>
      </c>
      <c r="AV44" s="238"/>
      <c r="AW44" s="239"/>
      <c r="AX44" s="202" t="s">
        <v>782</v>
      </c>
      <c r="AY44" s="202" t="s">
        <v>1209</v>
      </c>
      <c r="AZ44" s="239"/>
      <c r="BA44" s="239"/>
      <c r="BB44" s="202" t="s">
        <v>622</v>
      </c>
      <c r="BC44" s="202" t="s">
        <v>1209</v>
      </c>
      <c r="BD44" s="239"/>
      <c r="BE44" s="239"/>
      <c r="BF44" s="202" t="s">
        <v>660</v>
      </c>
      <c r="BG44" s="202" t="s">
        <v>1209</v>
      </c>
      <c r="BH44" s="239"/>
      <c r="BI44" s="239"/>
      <c r="BJ44" s="202" t="s">
        <v>26</v>
      </c>
      <c r="BK44" s="202" t="s">
        <v>1209</v>
      </c>
      <c r="BL44" s="239"/>
    </row>
    <row r="45" spans="1:67" x14ac:dyDescent="0.25">
      <c r="A45" s="236">
        <v>1</v>
      </c>
      <c r="B45" s="236" t="s">
        <v>711</v>
      </c>
      <c r="C45" s="236" t="s">
        <v>1209</v>
      </c>
      <c r="D45" s="237"/>
      <c r="E45" s="236">
        <v>2</v>
      </c>
      <c r="F45" s="236" t="s">
        <v>619</v>
      </c>
      <c r="G45" s="236" t="s">
        <v>1209</v>
      </c>
      <c r="H45" s="237"/>
      <c r="I45" s="236">
        <v>3</v>
      </c>
      <c r="J45" s="236" t="s">
        <v>911</v>
      </c>
      <c r="K45" s="236" t="s">
        <v>1209</v>
      </c>
      <c r="L45" s="237"/>
      <c r="M45" s="202">
        <v>4</v>
      </c>
      <c r="N45" s="202" t="s">
        <v>897</v>
      </c>
      <c r="O45" s="202" t="s">
        <v>1209</v>
      </c>
      <c r="P45" s="237"/>
      <c r="Q45" s="202">
        <v>5</v>
      </c>
      <c r="R45" s="202" t="s">
        <v>851</v>
      </c>
      <c r="S45" s="202" t="s">
        <v>1209</v>
      </c>
      <c r="T45" s="228"/>
      <c r="U45" s="202">
        <v>6</v>
      </c>
      <c r="V45" s="202" t="s">
        <v>1170</v>
      </c>
      <c r="W45" s="202" t="s">
        <v>1209</v>
      </c>
      <c r="X45" s="238"/>
      <c r="AB45" s="238"/>
      <c r="AC45" s="239"/>
      <c r="AD45" s="202" t="s">
        <v>1210</v>
      </c>
      <c r="AE45" s="202">
        <v>0.1</v>
      </c>
      <c r="AF45" s="238"/>
      <c r="AG45" s="239">
        <v>8</v>
      </c>
      <c r="AH45" s="202" t="s">
        <v>1224</v>
      </c>
      <c r="AI45" s="202" t="s">
        <v>1209</v>
      </c>
      <c r="AJ45" s="238"/>
      <c r="AK45" s="239"/>
      <c r="AL45" s="202" t="s">
        <v>1179</v>
      </c>
      <c r="AM45" s="202" t="s">
        <v>1209</v>
      </c>
      <c r="AN45" s="238"/>
      <c r="AO45" s="239"/>
      <c r="AP45" s="202" t="s">
        <v>1151</v>
      </c>
      <c r="AQ45" s="202" t="s">
        <v>1209</v>
      </c>
      <c r="AR45" s="238"/>
      <c r="AS45" s="239"/>
      <c r="AT45" s="202" t="s">
        <v>1342</v>
      </c>
      <c r="AU45" s="202" t="s">
        <v>1209</v>
      </c>
      <c r="AV45" s="238"/>
      <c r="AW45" s="239"/>
      <c r="AX45" s="202" t="s">
        <v>797</v>
      </c>
      <c r="AY45" s="202" t="s">
        <v>1209</v>
      </c>
      <c r="AZ45" s="239"/>
      <c r="BA45" s="239"/>
      <c r="BB45" s="202" t="s">
        <v>634</v>
      </c>
      <c r="BC45" s="202" t="s">
        <v>1209</v>
      </c>
      <c r="BD45" s="239"/>
      <c r="BE45" s="239"/>
      <c r="BF45" s="202" t="s">
        <v>582</v>
      </c>
      <c r="BG45" s="202" t="s">
        <v>1209</v>
      </c>
      <c r="BH45" s="239"/>
      <c r="BI45" s="239"/>
      <c r="BJ45" s="202" t="s">
        <v>329</v>
      </c>
      <c r="BK45" s="202" t="s">
        <v>1209</v>
      </c>
      <c r="BL45" s="239"/>
    </row>
    <row r="46" spans="1:67" x14ac:dyDescent="0.25">
      <c r="A46" s="236">
        <v>1</v>
      </c>
      <c r="B46" s="236" t="s">
        <v>714</v>
      </c>
      <c r="C46" s="236" t="s">
        <v>1209</v>
      </c>
      <c r="D46" s="237"/>
      <c r="E46" s="236">
        <v>2</v>
      </c>
      <c r="F46" s="236" t="s">
        <v>578</v>
      </c>
      <c r="G46" s="236" t="s">
        <v>1209</v>
      </c>
      <c r="H46" s="237"/>
      <c r="I46" s="236">
        <v>3</v>
      </c>
      <c r="J46" s="236" t="s">
        <v>910</v>
      </c>
      <c r="K46" s="236" t="s">
        <v>1209</v>
      </c>
      <c r="L46" s="237"/>
      <c r="M46" s="202">
        <v>4</v>
      </c>
      <c r="N46" s="202" t="s">
        <v>867</v>
      </c>
      <c r="O46" s="202" t="s">
        <v>1209</v>
      </c>
      <c r="P46" s="237"/>
      <c r="Q46" s="202">
        <v>5</v>
      </c>
      <c r="R46" s="202" t="s">
        <v>852</v>
      </c>
      <c r="S46" s="202" t="s">
        <v>1209</v>
      </c>
      <c r="T46" s="228"/>
      <c r="U46" s="202">
        <v>6</v>
      </c>
      <c r="V46" s="202" t="s">
        <v>1171</v>
      </c>
      <c r="W46" s="202" t="s">
        <v>1209</v>
      </c>
      <c r="X46" s="238"/>
      <c r="AB46" s="238"/>
      <c r="AC46" s="239"/>
      <c r="AD46" s="202" t="s">
        <v>837</v>
      </c>
      <c r="AE46" s="202">
        <v>0.15</v>
      </c>
      <c r="AF46" s="238"/>
      <c r="AG46" s="239">
        <v>8</v>
      </c>
      <c r="AH46" s="202" t="s">
        <v>1259</v>
      </c>
      <c r="AI46" s="202" t="s">
        <v>1209</v>
      </c>
      <c r="AJ46" s="238"/>
      <c r="AK46" s="239"/>
      <c r="AL46" s="202" t="s">
        <v>1288</v>
      </c>
      <c r="AM46" s="202" t="s">
        <v>1209</v>
      </c>
      <c r="AN46" s="238"/>
      <c r="AO46" s="239"/>
      <c r="AP46" s="202" t="s">
        <v>1150</v>
      </c>
      <c r="AQ46" s="202" t="s">
        <v>1209</v>
      </c>
      <c r="AR46" s="238"/>
      <c r="AS46" s="239"/>
      <c r="AT46" s="202" t="s">
        <v>1341</v>
      </c>
      <c r="AU46" s="202" t="s">
        <v>1209</v>
      </c>
      <c r="AV46" s="238"/>
      <c r="AW46" s="239"/>
      <c r="AX46" s="202" t="s">
        <v>796</v>
      </c>
      <c r="AY46" s="202" t="s">
        <v>1209</v>
      </c>
      <c r="AZ46" s="239"/>
      <c r="BA46" s="239"/>
      <c r="BB46" s="202" t="s">
        <v>673</v>
      </c>
      <c r="BC46" s="202" t="s">
        <v>1209</v>
      </c>
      <c r="BD46" s="239"/>
      <c r="BE46" s="239"/>
      <c r="BF46" s="202" t="s">
        <v>657</v>
      </c>
      <c r="BG46" s="202" t="s">
        <v>1209</v>
      </c>
      <c r="BH46" s="239"/>
      <c r="BI46" s="239"/>
      <c r="BJ46" s="202" t="s">
        <v>335</v>
      </c>
      <c r="BK46" s="202" t="s">
        <v>1209</v>
      </c>
      <c r="BL46" s="239"/>
    </row>
    <row r="47" spans="1:67" x14ac:dyDescent="0.25">
      <c r="A47" s="236">
        <v>1</v>
      </c>
      <c r="B47" s="236" t="s">
        <v>786</v>
      </c>
      <c r="C47" s="236" t="s">
        <v>1209</v>
      </c>
      <c r="D47" s="237"/>
      <c r="E47" s="236">
        <v>2</v>
      </c>
      <c r="F47" s="236" t="s">
        <v>661</v>
      </c>
      <c r="G47" s="236" t="s">
        <v>1209</v>
      </c>
      <c r="H47" s="237"/>
      <c r="I47" s="236">
        <v>3</v>
      </c>
      <c r="J47" s="236" t="s">
        <v>1031</v>
      </c>
      <c r="K47" s="236" t="s">
        <v>1209</v>
      </c>
      <c r="L47" s="237"/>
      <c r="M47" s="202">
        <v>4</v>
      </c>
      <c r="N47" s="202" t="s">
        <v>868</v>
      </c>
      <c r="O47" s="202" t="s">
        <v>1209</v>
      </c>
      <c r="P47" s="237"/>
      <c r="Q47" s="202">
        <v>5</v>
      </c>
      <c r="R47" s="202" t="s">
        <v>1003</v>
      </c>
      <c r="S47" s="202" t="s">
        <v>1209</v>
      </c>
      <c r="T47" s="228"/>
      <c r="U47" s="202">
        <v>6</v>
      </c>
      <c r="V47" s="202" t="s">
        <v>1172</v>
      </c>
      <c r="W47" s="202" t="s">
        <v>1209</v>
      </c>
      <c r="X47" s="238"/>
      <c r="AB47" s="238"/>
      <c r="AC47" s="239"/>
      <c r="AD47" s="202" t="s">
        <v>1198</v>
      </c>
      <c r="AE47" s="202">
        <v>0.25</v>
      </c>
      <c r="AF47" s="238"/>
      <c r="AG47" s="239">
        <v>8</v>
      </c>
      <c r="AH47" s="202" t="s">
        <v>1223</v>
      </c>
      <c r="AI47" s="202" t="s">
        <v>1209</v>
      </c>
      <c r="AJ47" s="238"/>
      <c r="AK47" s="239"/>
      <c r="AL47" s="202" t="s">
        <v>1260</v>
      </c>
      <c r="AM47" s="202" t="s">
        <v>1209</v>
      </c>
      <c r="AN47" s="238"/>
      <c r="AO47" s="239"/>
      <c r="AP47" s="202" t="s">
        <v>1187</v>
      </c>
      <c r="AQ47" s="202" t="s">
        <v>1209</v>
      </c>
      <c r="AR47" s="238"/>
      <c r="AS47" s="239"/>
      <c r="AT47" s="202" t="s">
        <v>1324</v>
      </c>
      <c r="AU47" s="202" t="s">
        <v>1209</v>
      </c>
      <c r="AV47" s="238"/>
      <c r="AW47" s="239"/>
      <c r="AX47" s="202" t="s">
        <v>1112</v>
      </c>
      <c r="AY47" s="202" t="s">
        <v>1209</v>
      </c>
      <c r="AZ47" s="239"/>
      <c r="BA47" s="239"/>
      <c r="BB47" s="202" t="s">
        <v>686</v>
      </c>
      <c r="BC47" s="202" t="s">
        <v>1209</v>
      </c>
      <c r="BD47" s="239"/>
      <c r="BE47" s="239"/>
      <c r="BF47" s="202" t="s">
        <v>684</v>
      </c>
      <c r="BG47" s="202" t="s">
        <v>1209</v>
      </c>
      <c r="BH47" s="239"/>
      <c r="BI47" s="239"/>
      <c r="BJ47" s="202" t="s">
        <v>24</v>
      </c>
      <c r="BK47" s="202" t="s">
        <v>1209</v>
      </c>
      <c r="BL47" s="239"/>
    </row>
    <row r="48" spans="1:67" x14ac:dyDescent="0.25">
      <c r="A48" s="236">
        <v>1</v>
      </c>
      <c r="B48" s="236" t="s">
        <v>776</v>
      </c>
      <c r="C48" s="236" t="s">
        <v>1209</v>
      </c>
      <c r="D48" s="237"/>
      <c r="E48" s="236">
        <v>2</v>
      </c>
      <c r="F48" s="236" t="s">
        <v>964</v>
      </c>
      <c r="G48" s="236" t="s">
        <v>1209</v>
      </c>
      <c r="H48" s="237"/>
      <c r="I48" s="236">
        <v>3</v>
      </c>
      <c r="J48" s="236" t="s">
        <v>1032</v>
      </c>
      <c r="K48" s="236" t="s">
        <v>1209</v>
      </c>
      <c r="L48" s="237"/>
      <c r="M48" s="202">
        <v>4</v>
      </c>
      <c r="N48" s="202" t="s">
        <v>918</v>
      </c>
      <c r="O48" s="202" t="s">
        <v>1209</v>
      </c>
      <c r="P48" s="237"/>
      <c r="Q48" s="202">
        <v>5</v>
      </c>
      <c r="R48" s="202" t="s">
        <v>1010</v>
      </c>
      <c r="S48" s="202" t="s">
        <v>1209</v>
      </c>
      <c r="T48" s="228"/>
      <c r="U48" s="202">
        <v>6</v>
      </c>
      <c r="V48" s="202" t="s">
        <v>1173</v>
      </c>
      <c r="W48" s="202" t="s">
        <v>1209</v>
      </c>
      <c r="X48" s="238"/>
      <c r="AB48" s="238"/>
      <c r="AC48" s="239"/>
      <c r="AD48" s="202" t="s">
        <v>1199</v>
      </c>
      <c r="AE48" s="202">
        <v>0.5</v>
      </c>
      <c r="AF48" s="238"/>
      <c r="AG48" s="239">
        <v>8</v>
      </c>
      <c r="AH48" s="202" t="s">
        <v>1449</v>
      </c>
      <c r="AI48" s="202" t="s">
        <v>1209</v>
      </c>
      <c r="AJ48" s="238"/>
      <c r="AK48" s="239"/>
      <c r="AL48" s="202" t="s">
        <v>1143</v>
      </c>
      <c r="AM48" s="202" t="s">
        <v>1209</v>
      </c>
      <c r="AN48" s="238"/>
      <c r="AO48" s="239"/>
      <c r="AP48" s="202" t="s">
        <v>1152</v>
      </c>
      <c r="AQ48" s="202" t="s">
        <v>1209</v>
      </c>
      <c r="AR48" s="238"/>
      <c r="AS48" s="239"/>
      <c r="AT48" s="202" t="s">
        <v>1340</v>
      </c>
      <c r="AU48" s="202" t="s">
        <v>1209</v>
      </c>
      <c r="AV48" s="238"/>
      <c r="AW48" s="239"/>
      <c r="AX48" s="202" t="s">
        <v>756</v>
      </c>
      <c r="AY48" s="202" t="s">
        <v>1209</v>
      </c>
      <c r="AZ48" s="239"/>
      <c r="BA48" s="239"/>
      <c r="BB48" s="202" t="s">
        <v>608</v>
      </c>
      <c r="BC48" s="202" t="s">
        <v>1209</v>
      </c>
      <c r="BD48" s="239"/>
      <c r="BE48" s="239"/>
      <c r="BF48" s="202" t="s">
        <v>690</v>
      </c>
      <c r="BG48" s="202" t="s">
        <v>1209</v>
      </c>
      <c r="BH48" s="239"/>
      <c r="BI48" s="239"/>
      <c r="BJ48" s="202" t="s">
        <v>38</v>
      </c>
      <c r="BK48" s="202" t="s">
        <v>1209</v>
      </c>
      <c r="BL48" s="239"/>
    </row>
    <row r="49" spans="1:64" x14ac:dyDescent="0.25">
      <c r="A49" s="236">
        <v>1</v>
      </c>
      <c r="B49" s="236" t="s">
        <v>985</v>
      </c>
      <c r="C49" s="236" t="s">
        <v>1209</v>
      </c>
      <c r="D49" s="237"/>
      <c r="E49" s="236">
        <v>2</v>
      </c>
      <c r="F49" s="236" t="s">
        <v>962</v>
      </c>
      <c r="G49" s="236" t="s">
        <v>1209</v>
      </c>
      <c r="H49" s="237"/>
      <c r="I49" s="236">
        <v>3</v>
      </c>
      <c r="J49" s="236" t="s">
        <v>1165</v>
      </c>
      <c r="K49" s="236" t="s">
        <v>1209</v>
      </c>
      <c r="L49" s="237"/>
      <c r="M49" s="202">
        <v>4</v>
      </c>
      <c r="N49" s="202" t="s">
        <v>919</v>
      </c>
      <c r="O49" s="202" t="s">
        <v>1209</v>
      </c>
      <c r="P49" s="237"/>
      <c r="Q49" s="202">
        <v>5</v>
      </c>
      <c r="R49" s="202" t="s">
        <v>1017</v>
      </c>
      <c r="S49" s="202" t="s">
        <v>1209</v>
      </c>
      <c r="T49" s="228"/>
      <c r="U49" s="202">
        <v>6</v>
      </c>
      <c r="V49" s="202" t="s">
        <v>1240</v>
      </c>
      <c r="W49" s="202" t="s">
        <v>1209</v>
      </c>
      <c r="X49" s="238"/>
      <c r="AB49" s="238"/>
      <c r="AC49" s="239"/>
      <c r="AD49" s="202" t="s">
        <v>1216</v>
      </c>
      <c r="AE49" s="202">
        <v>0.75</v>
      </c>
      <c r="AF49" s="238"/>
      <c r="AG49" s="239">
        <v>8</v>
      </c>
      <c r="AH49" s="202" t="s">
        <v>1450</v>
      </c>
      <c r="AI49" s="202" t="s">
        <v>1209</v>
      </c>
      <c r="AJ49" s="238"/>
      <c r="AK49" s="239"/>
      <c r="AL49" s="202" t="s">
        <v>1287</v>
      </c>
      <c r="AM49" s="202" t="s">
        <v>1209</v>
      </c>
      <c r="AN49" s="238"/>
      <c r="AO49" s="239"/>
      <c r="AP49" s="202" t="s">
        <v>1315</v>
      </c>
      <c r="AQ49" s="202" t="s">
        <v>1209</v>
      </c>
      <c r="AR49" s="238"/>
      <c r="AS49" s="239"/>
      <c r="AT49" s="202" t="s">
        <v>1323</v>
      </c>
      <c r="AU49" s="202" t="s">
        <v>1209</v>
      </c>
      <c r="AV49" s="238"/>
      <c r="AW49" s="239"/>
      <c r="AX49" s="202" t="s">
        <v>778</v>
      </c>
      <c r="AY49" s="202" t="s">
        <v>1209</v>
      </c>
      <c r="AZ49" s="239"/>
      <c r="BA49" s="239"/>
      <c r="BB49" s="202" t="s">
        <v>607</v>
      </c>
      <c r="BC49" s="202" t="s">
        <v>1209</v>
      </c>
      <c r="BD49" s="239"/>
      <c r="BE49" s="239"/>
      <c r="BF49" s="202" t="s">
        <v>653</v>
      </c>
      <c r="BG49" s="202" t="s">
        <v>1209</v>
      </c>
      <c r="BH49" s="239"/>
      <c r="BI49" s="239"/>
      <c r="BJ49" s="202" t="s">
        <v>65</v>
      </c>
      <c r="BK49" s="202" t="s">
        <v>1209</v>
      </c>
      <c r="BL49" s="239"/>
    </row>
    <row r="50" spans="1:64" x14ac:dyDescent="0.25">
      <c r="A50" s="236">
        <v>1</v>
      </c>
      <c r="B50" s="236" t="s">
        <v>837</v>
      </c>
      <c r="C50" s="236">
        <v>0</v>
      </c>
      <c r="D50" s="237"/>
      <c r="E50" s="236">
        <v>2</v>
      </c>
      <c r="F50" s="236" t="s">
        <v>837</v>
      </c>
      <c r="G50" s="236">
        <v>0</v>
      </c>
      <c r="H50" s="237"/>
      <c r="I50" s="236">
        <v>3</v>
      </c>
      <c r="J50" s="236" t="s">
        <v>837</v>
      </c>
      <c r="K50" s="236">
        <v>0</v>
      </c>
      <c r="L50" s="237"/>
      <c r="M50" s="202">
        <v>4</v>
      </c>
      <c r="N50" s="202" t="s">
        <v>837</v>
      </c>
      <c r="O50" s="202">
        <v>0</v>
      </c>
      <c r="P50" s="237"/>
      <c r="Q50" s="202">
        <v>5</v>
      </c>
      <c r="R50" s="202" t="s">
        <v>837</v>
      </c>
      <c r="S50" s="202">
        <v>0</v>
      </c>
      <c r="T50" s="228"/>
      <c r="U50" s="202">
        <v>6</v>
      </c>
      <c r="V50" s="202" t="s">
        <v>837</v>
      </c>
      <c r="W50" s="202">
        <v>0</v>
      </c>
      <c r="X50" s="238"/>
      <c r="AB50" s="238"/>
      <c r="AC50" s="239"/>
      <c r="AD50" s="202" t="s">
        <v>1217</v>
      </c>
      <c r="AE50" s="202">
        <v>1</v>
      </c>
      <c r="AF50" s="238"/>
      <c r="AG50" s="239">
        <v>8</v>
      </c>
      <c r="AH50" s="202" t="s">
        <v>837</v>
      </c>
      <c r="AI50" s="202">
        <v>0</v>
      </c>
      <c r="AJ50" s="238"/>
      <c r="AK50" s="239"/>
      <c r="AL50" s="202" t="s">
        <v>837</v>
      </c>
      <c r="AM50" s="202">
        <v>0</v>
      </c>
      <c r="AN50" s="238"/>
      <c r="AO50" s="239"/>
      <c r="AP50" s="202" t="s">
        <v>837</v>
      </c>
      <c r="AQ50" s="202">
        <v>0</v>
      </c>
      <c r="AR50" s="238"/>
      <c r="AS50" s="239"/>
      <c r="AT50" s="202" t="s">
        <v>837</v>
      </c>
      <c r="AU50" s="202">
        <v>0</v>
      </c>
      <c r="AV50" s="238"/>
      <c r="AW50" s="239"/>
      <c r="AX50" s="202" t="s">
        <v>837</v>
      </c>
      <c r="AY50" s="202">
        <v>0</v>
      </c>
      <c r="AZ50" s="239"/>
      <c r="BA50" s="239"/>
      <c r="BB50" s="202" t="s">
        <v>837</v>
      </c>
      <c r="BC50" s="202">
        <v>0</v>
      </c>
      <c r="BD50" s="239"/>
      <c r="BE50" s="239"/>
      <c r="BF50" s="202" t="s">
        <v>837</v>
      </c>
      <c r="BG50" s="202">
        <v>0</v>
      </c>
      <c r="BH50" s="239"/>
      <c r="BI50" s="239"/>
      <c r="BJ50" s="202" t="s">
        <v>837</v>
      </c>
      <c r="BK50" s="202">
        <v>0</v>
      </c>
      <c r="BL50" s="239"/>
    </row>
    <row r="51" spans="1:64" x14ac:dyDescent="0.25">
      <c r="A51" s="236">
        <v>1</v>
      </c>
      <c r="B51" s="236" t="s">
        <v>1211</v>
      </c>
      <c r="C51" s="236">
        <v>0.5</v>
      </c>
      <c r="D51" s="237"/>
      <c r="E51" s="236">
        <v>2</v>
      </c>
      <c r="F51" s="236" t="s">
        <v>1210</v>
      </c>
      <c r="G51" s="236">
        <v>0.5</v>
      </c>
      <c r="H51" s="237"/>
      <c r="I51" s="236">
        <v>3</v>
      </c>
      <c r="J51" s="236" t="s">
        <v>1210</v>
      </c>
      <c r="K51" s="236">
        <v>0.75</v>
      </c>
      <c r="L51" s="237"/>
      <c r="M51" s="202">
        <v>4</v>
      </c>
      <c r="N51" s="202" t="s">
        <v>1210</v>
      </c>
      <c r="O51" s="202">
        <v>0.75</v>
      </c>
      <c r="P51" s="237"/>
      <c r="Q51" s="202">
        <v>5</v>
      </c>
      <c r="R51" s="202" t="s">
        <v>1210</v>
      </c>
      <c r="S51" s="202">
        <v>0.5</v>
      </c>
      <c r="T51" s="228"/>
      <c r="U51" s="202">
        <v>6</v>
      </c>
      <c r="V51" s="202" t="s">
        <v>1210</v>
      </c>
      <c r="W51" s="202">
        <v>0.5</v>
      </c>
      <c r="X51" s="238"/>
      <c r="AB51" s="238"/>
      <c r="AC51" s="239"/>
      <c r="AD51" s="202" t="s">
        <v>1073</v>
      </c>
      <c r="AE51" s="202">
        <v>0</v>
      </c>
      <c r="AF51" s="238"/>
      <c r="AG51" s="239">
        <v>8</v>
      </c>
      <c r="AH51" s="202" t="s">
        <v>1210</v>
      </c>
      <c r="AI51" s="202">
        <v>0.15</v>
      </c>
      <c r="AJ51" s="238"/>
      <c r="AK51" s="239"/>
      <c r="AL51" s="202" t="s">
        <v>1210</v>
      </c>
      <c r="AM51" s="202">
        <v>0.75</v>
      </c>
      <c r="AN51" s="238"/>
      <c r="AO51" s="239"/>
      <c r="AP51" s="202" t="s">
        <v>1210</v>
      </c>
      <c r="AQ51" s="202">
        <v>0.75</v>
      </c>
      <c r="AR51" s="238"/>
      <c r="AS51" s="239"/>
      <c r="AT51" s="202" t="s">
        <v>1210</v>
      </c>
      <c r="AU51" s="202">
        <v>0.75</v>
      </c>
      <c r="AV51" s="238"/>
      <c r="AW51" s="239"/>
      <c r="AX51" s="202" t="s">
        <v>1210</v>
      </c>
      <c r="AY51" s="202">
        <v>0.75</v>
      </c>
      <c r="AZ51" s="239"/>
      <c r="BA51" s="239"/>
      <c r="BB51" s="202" t="s">
        <v>1210</v>
      </c>
      <c r="BC51" s="202">
        <v>0.75</v>
      </c>
      <c r="BD51" s="239"/>
      <c r="BE51" s="239"/>
      <c r="BF51" s="202" t="s">
        <v>1210</v>
      </c>
      <c r="BG51" s="202">
        <v>0.75</v>
      </c>
      <c r="BH51" s="239"/>
      <c r="BI51" s="239"/>
      <c r="BJ51" s="202" t="s">
        <v>1210</v>
      </c>
      <c r="BK51" s="202">
        <v>0.75</v>
      </c>
      <c r="BL51" s="239"/>
    </row>
    <row r="52" spans="1:64" x14ac:dyDescent="0.25">
      <c r="A52" s="236">
        <v>1</v>
      </c>
      <c r="B52" s="236" t="s">
        <v>837</v>
      </c>
      <c r="C52" s="236">
        <v>0</v>
      </c>
      <c r="D52" s="237"/>
      <c r="E52" s="236">
        <v>2</v>
      </c>
      <c r="F52" s="236" t="s">
        <v>837</v>
      </c>
      <c r="G52" s="236">
        <v>0</v>
      </c>
      <c r="H52" s="237"/>
      <c r="I52" s="236">
        <v>3</v>
      </c>
      <c r="J52" s="236" t="s">
        <v>837</v>
      </c>
      <c r="K52" s="236">
        <v>0</v>
      </c>
      <c r="L52" s="237"/>
      <c r="M52" s="202">
        <v>4</v>
      </c>
      <c r="N52" s="202" t="s">
        <v>837</v>
      </c>
      <c r="O52" s="202">
        <v>0</v>
      </c>
      <c r="P52" s="237"/>
      <c r="Q52" s="202">
        <v>5</v>
      </c>
      <c r="R52" s="202" t="s">
        <v>837</v>
      </c>
      <c r="S52" s="202">
        <v>0</v>
      </c>
      <c r="T52" s="228"/>
      <c r="U52" s="202">
        <v>6</v>
      </c>
      <c r="V52" s="202" t="s">
        <v>837</v>
      </c>
      <c r="W52" s="202">
        <v>0</v>
      </c>
      <c r="X52" s="238"/>
      <c r="AB52" s="238"/>
      <c r="AC52" s="239"/>
      <c r="AD52" s="202" t="s">
        <v>837</v>
      </c>
      <c r="AE52" s="202">
        <v>0</v>
      </c>
      <c r="AF52" s="238"/>
      <c r="AG52" s="239">
        <v>8</v>
      </c>
      <c r="AH52" s="202" t="s">
        <v>837</v>
      </c>
      <c r="AI52" s="202">
        <v>0</v>
      </c>
      <c r="AJ52" s="238"/>
      <c r="AK52" s="239"/>
      <c r="AL52" s="202" t="s">
        <v>837</v>
      </c>
      <c r="AM52" s="202">
        <v>0</v>
      </c>
      <c r="AN52" s="238"/>
      <c r="AO52" s="239"/>
      <c r="AP52" s="202" t="s">
        <v>837</v>
      </c>
      <c r="AQ52" s="202">
        <v>0</v>
      </c>
      <c r="AR52" s="238"/>
      <c r="AS52" s="239"/>
      <c r="AT52" s="202" t="s">
        <v>837</v>
      </c>
      <c r="AU52" s="202">
        <v>0</v>
      </c>
      <c r="AV52" s="238"/>
      <c r="AW52" s="239"/>
      <c r="AX52" s="202" t="s">
        <v>837</v>
      </c>
      <c r="AY52" s="202">
        <v>0</v>
      </c>
      <c r="AZ52" s="239"/>
      <c r="BA52" s="239"/>
      <c r="BB52" s="202" t="s">
        <v>837</v>
      </c>
      <c r="BC52" s="202">
        <v>0</v>
      </c>
      <c r="BD52" s="239"/>
      <c r="BE52" s="239"/>
      <c r="BF52" s="202" t="s">
        <v>837</v>
      </c>
      <c r="BG52" s="202">
        <v>0</v>
      </c>
      <c r="BH52" s="239"/>
      <c r="BI52" s="239"/>
      <c r="BJ52" s="202" t="s">
        <v>837</v>
      </c>
      <c r="BK52" s="202">
        <v>0</v>
      </c>
      <c r="BL52" s="239"/>
    </row>
    <row r="53" spans="1:64" x14ac:dyDescent="0.25">
      <c r="A53" s="236">
        <v>1</v>
      </c>
      <c r="B53" s="236" t="s">
        <v>885</v>
      </c>
      <c r="C53" s="236" t="s">
        <v>1209</v>
      </c>
      <c r="D53" s="237"/>
      <c r="E53" s="236">
        <v>2</v>
      </c>
      <c r="F53" s="236" t="s">
        <v>664</v>
      </c>
      <c r="G53" s="236" t="s">
        <v>1209</v>
      </c>
      <c r="H53" s="237"/>
      <c r="I53" s="236">
        <v>3</v>
      </c>
      <c r="J53" s="236" t="s">
        <v>1042</v>
      </c>
      <c r="K53" s="236" t="s">
        <v>1209</v>
      </c>
      <c r="L53" s="237"/>
      <c r="M53" s="202">
        <v>4</v>
      </c>
      <c r="N53" s="202" t="s">
        <v>997</v>
      </c>
      <c r="O53" s="202" t="s">
        <v>1209</v>
      </c>
      <c r="P53" s="237"/>
      <c r="Q53" s="202">
        <v>5</v>
      </c>
      <c r="R53" s="202" t="s">
        <v>1018</v>
      </c>
      <c r="S53" s="202" t="s">
        <v>1209</v>
      </c>
      <c r="T53" s="228"/>
      <c r="U53" s="202">
        <v>6</v>
      </c>
      <c r="V53" s="202" t="s">
        <v>1241</v>
      </c>
      <c r="W53" s="202" t="s">
        <v>1209</v>
      </c>
      <c r="X53" s="238"/>
      <c r="AB53" s="238"/>
      <c r="AC53" s="239"/>
      <c r="AD53" s="202" t="s">
        <v>1208</v>
      </c>
      <c r="AE53" s="202">
        <v>0</v>
      </c>
      <c r="AF53" s="238"/>
      <c r="AG53" s="239">
        <v>8</v>
      </c>
      <c r="AH53" s="202" t="s">
        <v>1232</v>
      </c>
      <c r="AI53" s="202" t="s">
        <v>1209</v>
      </c>
      <c r="AJ53" s="238"/>
      <c r="AK53" s="239"/>
      <c r="AL53" s="202" t="s">
        <v>1286</v>
      </c>
      <c r="AM53" s="202" t="s">
        <v>1209</v>
      </c>
      <c r="AN53" s="238"/>
      <c r="AO53" s="239"/>
      <c r="AP53" s="202" t="s">
        <v>1314</v>
      </c>
      <c r="AQ53" s="202" t="s">
        <v>1209</v>
      </c>
      <c r="AR53" s="238"/>
      <c r="AS53" s="239"/>
      <c r="AT53" s="202" t="s">
        <v>1322</v>
      </c>
      <c r="AU53" s="202" t="s">
        <v>1209</v>
      </c>
      <c r="AV53" s="238"/>
      <c r="AW53" s="239"/>
      <c r="AX53" s="202" t="s">
        <v>648</v>
      </c>
      <c r="AY53" s="202" t="s">
        <v>1209</v>
      </c>
      <c r="AZ53" s="239"/>
      <c r="BA53" s="239"/>
      <c r="BB53" s="202" t="s">
        <v>594</v>
      </c>
      <c r="BC53" s="202" t="s">
        <v>1209</v>
      </c>
      <c r="BD53" s="239"/>
      <c r="BE53" s="239"/>
      <c r="BF53" s="202" t="s">
        <v>605</v>
      </c>
      <c r="BG53" s="202" t="s">
        <v>1209</v>
      </c>
      <c r="BH53" s="239"/>
      <c r="BI53" s="239"/>
      <c r="BJ53" s="202" t="s">
        <v>131</v>
      </c>
      <c r="BK53" s="202" t="s">
        <v>1209</v>
      </c>
      <c r="BL53" s="239"/>
    </row>
    <row r="54" spans="1:64" x14ac:dyDescent="0.25">
      <c r="A54" s="236">
        <v>1</v>
      </c>
      <c r="B54" s="236" t="s">
        <v>780</v>
      </c>
      <c r="C54" s="236" t="s">
        <v>1209</v>
      </c>
      <c r="D54" s="237"/>
      <c r="E54" s="236">
        <v>2</v>
      </c>
      <c r="F54" s="236" t="s">
        <v>702</v>
      </c>
      <c r="G54" s="236" t="s">
        <v>1209</v>
      </c>
      <c r="H54" s="237"/>
      <c r="I54" s="236">
        <v>3</v>
      </c>
      <c r="J54" s="236" t="s">
        <v>1043</v>
      </c>
      <c r="K54" s="236" t="s">
        <v>1209</v>
      </c>
      <c r="L54" s="237"/>
      <c r="M54" s="202">
        <v>4</v>
      </c>
      <c r="N54" s="202" t="s">
        <v>998</v>
      </c>
      <c r="O54" s="202" t="s">
        <v>1209</v>
      </c>
      <c r="P54" s="237"/>
      <c r="Q54" s="202">
        <v>5</v>
      </c>
      <c r="R54" s="202" t="s">
        <v>1019</v>
      </c>
      <c r="S54" s="202" t="s">
        <v>1209</v>
      </c>
      <c r="T54" s="228"/>
      <c r="U54" s="202">
        <v>6</v>
      </c>
      <c r="V54" s="202" t="s">
        <v>1242</v>
      </c>
      <c r="W54" s="202" t="s">
        <v>1209</v>
      </c>
      <c r="X54" s="238"/>
      <c r="AB54" s="238"/>
      <c r="AC54" s="239"/>
      <c r="AD54" s="202" t="s">
        <v>1208</v>
      </c>
      <c r="AE54" s="202">
        <v>0</v>
      </c>
      <c r="AF54" s="238"/>
      <c r="AG54" s="239">
        <v>8</v>
      </c>
      <c r="AH54" s="202" t="s">
        <v>1231</v>
      </c>
      <c r="AI54" s="202" t="s">
        <v>1209</v>
      </c>
      <c r="AJ54" s="238"/>
      <c r="AK54" s="239"/>
      <c r="AL54" s="202" t="s">
        <v>1144</v>
      </c>
      <c r="AM54" s="202" t="s">
        <v>1209</v>
      </c>
      <c r="AN54" s="238"/>
      <c r="AO54" s="239"/>
      <c r="AP54" s="202" t="s">
        <v>1188</v>
      </c>
      <c r="AQ54" s="202" t="s">
        <v>1209</v>
      </c>
      <c r="AR54" s="238"/>
      <c r="AS54" s="239"/>
      <c r="AT54" s="202" t="s">
        <v>1159</v>
      </c>
      <c r="AU54" s="202" t="s">
        <v>1209</v>
      </c>
      <c r="AV54" s="238"/>
      <c r="AW54" s="239"/>
      <c r="AX54" s="202" t="s">
        <v>603</v>
      </c>
      <c r="AY54" s="202" t="s">
        <v>1209</v>
      </c>
      <c r="AZ54" s="239"/>
      <c r="BA54" s="239"/>
      <c r="BB54" s="202" t="s">
        <v>596</v>
      </c>
      <c r="BC54" s="202" t="s">
        <v>1209</v>
      </c>
      <c r="BD54" s="239"/>
      <c r="BE54" s="239"/>
      <c r="BF54" s="202" t="s">
        <v>587</v>
      </c>
      <c r="BG54" s="202" t="s">
        <v>1209</v>
      </c>
      <c r="BH54" s="239"/>
      <c r="BI54" s="239"/>
      <c r="BJ54" s="202" t="s">
        <v>28</v>
      </c>
      <c r="BK54" s="202" t="s">
        <v>1209</v>
      </c>
      <c r="BL54" s="239"/>
    </row>
    <row r="55" spans="1:64" x14ac:dyDescent="0.25">
      <c r="A55" s="236">
        <v>1</v>
      </c>
      <c r="B55" s="236" t="s">
        <v>795</v>
      </c>
      <c r="C55" s="236" t="s">
        <v>1209</v>
      </c>
      <c r="D55" s="237"/>
      <c r="E55" s="236">
        <v>2</v>
      </c>
      <c r="F55" s="236" t="s">
        <v>762</v>
      </c>
      <c r="G55" s="236" t="s">
        <v>1209</v>
      </c>
      <c r="H55" s="237"/>
      <c r="I55" s="236">
        <v>3</v>
      </c>
      <c r="J55" s="236" t="s">
        <v>1167</v>
      </c>
      <c r="K55" s="236" t="s">
        <v>1209</v>
      </c>
      <c r="L55" s="237"/>
      <c r="M55" s="202">
        <v>4</v>
      </c>
      <c r="N55" s="202" t="s">
        <v>1050</v>
      </c>
      <c r="O55" s="202" t="s">
        <v>1209</v>
      </c>
      <c r="P55" s="237"/>
      <c r="Q55" s="202">
        <v>5</v>
      </c>
      <c r="R55" s="202" t="s">
        <v>1025</v>
      </c>
      <c r="S55" s="202" t="s">
        <v>1209</v>
      </c>
      <c r="T55" s="228"/>
      <c r="U55" s="202">
        <v>6</v>
      </c>
      <c r="V55" s="202" t="s">
        <v>1243</v>
      </c>
      <c r="W55" s="202" t="s">
        <v>1209</v>
      </c>
      <c r="X55" s="238"/>
      <c r="AB55" s="238"/>
      <c r="AC55" s="239"/>
      <c r="AD55" s="235" t="s">
        <v>1208</v>
      </c>
      <c r="AE55" s="235"/>
      <c r="AF55" s="238"/>
      <c r="AG55" s="239">
        <v>8</v>
      </c>
      <c r="AH55" s="202" t="s">
        <v>1083</v>
      </c>
      <c r="AI55" s="202" t="s">
        <v>1209</v>
      </c>
      <c r="AJ55" s="238"/>
      <c r="AK55" s="239"/>
      <c r="AL55" s="202" t="s">
        <v>1142</v>
      </c>
      <c r="AM55" s="202" t="s">
        <v>1209</v>
      </c>
      <c r="AN55" s="238"/>
      <c r="AO55" s="239"/>
      <c r="AP55" s="202" t="s">
        <v>467</v>
      </c>
      <c r="AQ55" s="202" t="s">
        <v>1209</v>
      </c>
      <c r="AR55" s="238"/>
      <c r="AS55" s="239"/>
      <c r="AT55" s="202" t="s">
        <v>1321</v>
      </c>
      <c r="AU55" s="202" t="s">
        <v>1209</v>
      </c>
      <c r="AV55" s="238"/>
      <c r="AW55" s="239"/>
      <c r="AX55" s="202" t="s">
        <v>675</v>
      </c>
      <c r="AY55" s="202" t="s">
        <v>1209</v>
      </c>
      <c r="AZ55" s="239"/>
      <c r="BA55" s="239"/>
      <c r="BB55" s="202" t="s">
        <v>627</v>
      </c>
      <c r="BC55" s="202" t="s">
        <v>1209</v>
      </c>
      <c r="BD55" s="239"/>
      <c r="BE55" s="239"/>
      <c r="BF55" s="202" t="s">
        <v>658</v>
      </c>
      <c r="BG55" s="202" t="s">
        <v>1209</v>
      </c>
      <c r="BH55" s="239"/>
      <c r="BI55" s="239"/>
      <c r="BJ55" s="202" t="s">
        <v>64</v>
      </c>
      <c r="BK55" s="202" t="s">
        <v>1209</v>
      </c>
      <c r="BL55" s="239"/>
    </row>
    <row r="56" spans="1:64" x14ac:dyDescent="0.25">
      <c r="A56" s="236">
        <v>1</v>
      </c>
      <c r="B56" s="236" t="s">
        <v>712</v>
      </c>
      <c r="C56" s="236" t="s">
        <v>1209</v>
      </c>
      <c r="D56" s="237"/>
      <c r="E56" s="236">
        <v>2</v>
      </c>
      <c r="F56" s="236" t="s">
        <v>957</v>
      </c>
      <c r="G56" s="236" t="s">
        <v>1209</v>
      </c>
      <c r="H56" s="237"/>
      <c r="I56" s="236">
        <v>3</v>
      </c>
      <c r="J56" s="236" t="s">
        <v>1166</v>
      </c>
      <c r="K56" s="236" t="s">
        <v>1209</v>
      </c>
      <c r="L56" s="237"/>
      <c r="M56" s="202">
        <v>4</v>
      </c>
      <c r="N56" s="202" t="s">
        <v>1051</v>
      </c>
      <c r="O56" s="202" t="s">
        <v>1209</v>
      </c>
      <c r="P56" s="237"/>
      <c r="Q56" s="202">
        <v>5</v>
      </c>
      <c r="R56" s="202" t="s">
        <v>1020</v>
      </c>
      <c r="S56" s="202" t="s">
        <v>1209</v>
      </c>
      <c r="T56" s="228"/>
      <c r="U56" s="202">
        <v>6</v>
      </c>
      <c r="V56" s="202" t="s">
        <v>1277</v>
      </c>
      <c r="W56" s="202" t="s">
        <v>1209</v>
      </c>
      <c r="X56" s="238"/>
      <c r="AB56" s="238"/>
      <c r="AC56" s="239"/>
      <c r="AD56" s="235" t="s">
        <v>1208</v>
      </c>
      <c r="AE56" s="235"/>
      <c r="AF56" s="238"/>
      <c r="AG56" s="239">
        <v>8</v>
      </c>
      <c r="AH56" s="202" t="s">
        <v>1085</v>
      </c>
      <c r="AI56" s="202" t="s">
        <v>1209</v>
      </c>
      <c r="AJ56" s="238"/>
      <c r="AK56" s="239"/>
      <c r="AL56" s="202" t="s">
        <v>1248</v>
      </c>
      <c r="AM56" s="202" t="s">
        <v>1209</v>
      </c>
      <c r="AN56" s="238"/>
      <c r="AO56" s="239"/>
      <c r="AP56" s="202" t="s">
        <v>1371</v>
      </c>
      <c r="AQ56" s="202" t="s">
        <v>1209</v>
      </c>
      <c r="AR56" s="238"/>
      <c r="AS56" s="239"/>
      <c r="AT56" s="202" t="s">
        <v>1157</v>
      </c>
      <c r="AU56" s="202" t="s">
        <v>1209</v>
      </c>
      <c r="AV56" s="238"/>
      <c r="AW56" s="239"/>
      <c r="AX56" s="202" t="s">
        <v>629</v>
      </c>
      <c r="AY56" s="202" t="s">
        <v>1209</v>
      </c>
      <c r="AZ56" s="239"/>
      <c r="BA56" s="239"/>
      <c r="BB56" s="202" t="s">
        <v>624</v>
      </c>
      <c r="BC56" s="202" t="s">
        <v>1209</v>
      </c>
      <c r="BD56" s="239"/>
      <c r="BE56" s="239"/>
      <c r="BF56" s="202" t="s">
        <v>685</v>
      </c>
      <c r="BG56" s="202" t="s">
        <v>1209</v>
      </c>
      <c r="BH56" s="239"/>
      <c r="BI56" s="239"/>
      <c r="BJ56" s="202" t="s">
        <v>324</v>
      </c>
      <c r="BK56" s="202" t="s">
        <v>1209</v>
      </c>
      <c r="BL56" s="239"/>
    </row>
    <row r="57" spans="1:64" x14ac:dyDescent="0.25">
      <c r="A57" s="236">
        <v>1</v>
      </c>
      <c r="B57" s="236" t="s">
        <v>722</v>
      </c>
      <c r="C57" s="236" t="s">
        <v>1209</v>
      </c>
      <c r="D57" s="237"/>
      <c r="E57" s="236">
        <v>2</v>
      </c>
      <c r="F57" s="236" t="s">
        <v>761</v>
      </c>
      <c r="G57" s="236" t="s">
        <v>1209</v>
      </c>
      <c r="H57" s="237"/>
      <c r="I57" s="236">
        <v>3</v>
      </c>
      <c r="J57" s="236" t="s">
        <v>798</v>
      </c>
      <c r="K57" s="236" t="s">
        <v>1209</v>
      </c>
      <c r="L57" s="237"/>
      <c r="M57" s="202">
        <v>4</v>
      </c>
      <c r="N57" s="202" t="s">
        <v>900</v>
      </c>
      <c r="O57" s="202" t="s">
        <v>1209</v>
      </c>
      <c r="P57" s="237"/>
      <c r="Q57" s="202">
        <v>5</v>
      </c>
      <c r="R57" s="202" t="s">
        <v>1291</v>
      </c>
      <c r="S57" s="202" t="s">
        <v>1209</v>
      </c>
      <c r="T57" s="228"/>
      <c r="U57" s="202">
        <v>6</v>
      </c>
      <c r="V57" s="202" t="s">
        <v>1278</v>
      </c>
      <c r="W57" s="202" t="s">
        <v>1209</v>
      </c>
      <c r="X57" s="238"/>
      <c r="AB57" s="238"/>
      <c r="AC57" s="239"/>
      <c r="AD57" s="235" t="s">
        <v>1208</v>
      </c>
      <c r="AE57" s="235"/>
      <c r="AF57" s="238"/>
      <c r="AG57" s="239">
        <v>8</v>
      </c>
      <c r="AH57" s="202" t="s">
        <v>1233</v>
      </c>
      <c r="AI57" s="202" t="s">
        <v>1209</v>
      </c>
      <c r="AJ57" s="238"/>
      <c r="AK57" s="239"/>
      <c r="AL57" s="202" t="s">
        <v>1139</v>
      </c>
      <c r="AM57" s="202" t="s">
        <v>1209</v>
      </c>
      <c r="AN57" s="238"/>
      <c r="AO57" s="239"/>
      <c r="AP57" s="202" t="s">
        <v>1301</v>
      </c>
      <c r="AQ57" s="202" t="s">
        <v>1209</v>
      </c>
      <c r="AR57" s="238"/>
      <c r="AS57" s="239"/>
      <c r="AT57" s="202" t="s">
        <v>1158</v>
      </c>
      <c r="AU57" s="202" t="s">
        <v>1209</v>
      </c>
      <c r="AV57" s="238"/>
      <c r="AW57" s="239"/>
      <c r="AX57" s="202" t="s">
        <v>598</v>
      </c>
      <c r="AY57" s="202" t="s">
        <v>1209</v>
      </c>
      <c r="AZ57" s="239"/>
      <c r="BA57" s="239"/>
      <c r="BB57" s="202" t="s">
        <v>670</v>
      </c>
      <c r="BC57" s="202" t="s">
        <v>1209</v>
      </c>
      <c r="BD57" s="239"/>
      <c r="BE57" s="239"/>
      <c r="BF57" s="202" t="s">
        <v>654</v>
      </c>
      <c r="BG57" s="202" t="s">
        <v>1209</v>
      </c>
      <c r="BH57" s="239"/>
      <c r="BI57" s="239"/>
      <c r="BJ57" s="202" t="s">
        <v>25</v>
      </c>
      <c r="BK57" s="202" t="s">
        <v>1209</v>
      </c>
      <c r="BL57" s="239"/>
    </row>
    <row r="58" spans="1:64" x14ac:dyDescent="0.25">
      <c r="A58" s="236">
        <v>1</v>
      </c>
      <c r="B58" s="236" t="s">
        <v>806</v>
      </c>
      <c r="C58" s="236" t="s">
        <v>1209</v>
      </c>
      <c r="D58" s="237"/>
      <c r="E58" s="236">
        <v>2</v>
      </c>
      <c r="F58" s="236" t="s">
        <v>958</v>
      </c>
      <c r="G58" s="236" t="s">
        <v>1209</v>
      </c>
      <c r="H58" s="237"/>
      <c r="I58" s="236">
        <v>3</v>
      </c>
      <c r="J58" s="236" t="s">
        <v>791</v>
      </c>
      <c r="K58" s="236" t="s">
        <v>1209</v>
      </c>
      <c r="L58" s="237"/>
      <c r="M58" s="202">
        <v>4</v>
      </c>
      <c r="N58" s="202" t="s">
        <v>901</v>
      </c>
      <c r="O58" s="202" t="s">
        <v>1209</v>
      </c>
      <c r="P58" s="237"/>
      <c r="Q58" s="202">
        <v>5</v>
      </c>
      <c r="R58" s="202" t="s">
        <v>1292</v>
      </c>
      <c r="S58" s="202" t="s">
        <v>1209</v>
      </c>
      <c r="T58" s="228"/>
      <c r="U58" s="202">
        <v>6</v>
      </c>
      <c r="V58" s="202" t="s">
        <v>1279</v>
      </c>
      <c r="W58" s="202" t="s">
        <v>1209</v>
      </c>
      <c r="X58" s="238"/>
      <c r="AB58" s="238"/>
      <c r="AC58" s="239"/>
      <c r="AD58" s="235" t="s">
        <v>1208</v>
      </c>
      <c r="AE58" s="235"/>
      <c r="AF58" s="238"/>
      <c r="AG58" s="239">
        <v>8</v>
      </c>
      <c r="AH58" s="202" t="s">
        <v>1448</v>
      </c>
      <c r="AI58" s="202" t="s">
        <v>1209</v>
      </c>
      <c r="AJ58" s="238"/>
      <c r="AK58" s="239"/>
      <c r="AL58" s="202" t="s">
        <v>1285</v>
      </c>
      <c r="AM58" s="202" t="s">
        <v>1209</v>
      </c>
      <c r="AN58" s="238"/>
      <c r="AO58" s="239"/>
      <c r="AP58" s="202" t="s">
        <v>1297</v>
      </c>
      <c r="AQ58" s="202" t="s">
        <v>1209</v>
      </c>
      <c r="AR58" s="238"/>
      <c r="AS58" s="239"/>
      <c r="AT58" s="202" t="s">
        <v>1532</v>
      </c>
      <c r="AU58" s="202" t="s">
        <v>1209</v>
      </c>
      <c r="AV58" s="238"/>
      <c r="AW58" s="239"/>
      <c r="AX58" s="202" t="s">
        <v>599</v>
      </c>
      <c r="AY58" s="202" t="s">
        <v>1209</v>
      </c>
      <c r="AZ58" s="239"/>
      <c r="BA58" s="239"/>
      <c r="BB58" s="202" t="s">
        <v>638</v>
      </c>
      <c r="BC58" s="202" t="s">
        <v>1209</v>
      </c>
      <c r="BD58" s="239"/>
      <c r="BE58" s="239"/>
      <c r="BF58" s="202" t="s">
        <v>687</v>
      </c>
      <c r="BG58" s="202" t="s">
        <v>1209</v>
      </c>
      <c r="BH58" s="239"/>
      <c r="BI58" s="239"/>
      <c r="BJ58" s="202" t="s">
        <v>325</v>
      </c>
      <c r="BK58" s="202" t="s">
        <v>1209</v>
      </c>
      <c r="BL58" s="239"/>
    </row>
    <row r="59" spans="1:64" x14ac:dyDescent="0.25">
      <c r="A59" s="236">
        <v>1</v>
      </c>
      <c r="B59" s="236" t="s">
        <v>752</v>
      </c>
      <c r="C59" s="236" t="s">
        <v>1209</v>
      </c>
      <c r="D59" s="237"/>
      <c r="E59" s="236">
        <v>2</v>
      </c>
      <c r="F59" s="236" t="s">
        <v>959</v>
      </c>
      <c r="G59" s="236" t="s">
        <v>1209</v>
      </c>
      <c r="H59" s="237"/>
      <c r="I59" s="236">
        <v>3</v>
      </c>
      <c r="J59" s="236" t="s">
        <v>790</v>
      </c>
      <c r="K59" s="236" t="s">
        <v>1209</v>
      </c>
      <c r="L59" s="237"/>
      <c r="M59" s="202">
        <v>4</v>
      </c>
      <c r="N59" s="202" t="s">
        <v>922</v>
      </c>
      <c r="O59" s="202" t="s">
        <v>1209</v>
      </c>
      <c r="P59" s="237"/>
      <c r="Q59" s="202">
        <v>5</v>
      </c>
      <c r="R59" s="202" t="s">
        <v>1293</v>
      </c>
      <c r="S59" s="202" t="s">
        <v>1209</v>
      </c>
      <c r="T59" s="228"/>
      <c r="U59" s="202">
        <v>6</v>
      </c>
      <c r="V59" s="202" t="s">
        <v>1280</v>
      </c>
      <c r="W59" s="202" t="s">
        <v>1209</v>
      </c>
      <c r="X59" s="238"/>
      <c r="AB59" s="238"/>
      <c r="AC59" s="239"/>
      <c r="AD59" s="235" t="s">
        <v>837</v>
      </c>
      <c r="AE59" s="235"/>
      <c r="AF59" s="238"/>
      <c r="AG59" s="239">
        <v>8</v>
      </c>
      <c r="AH59" s="202" t="s">
        <v>1104</v>
      </c>
      <c r="AI59" s="202" t="s">
        <v>1209</v>
      </c>
      <c r="AJ59" s="238"/>
      <c r="AK59" s="239"/>
      <c r="AL59" s="202" t="s">
        <v>1141</v>
      </c>
      <c r="AM59" s="202" t="s">
        <v>1209</v>
      </c>
      <c r="AN59" s="238"/>
      <c r="AO59" s="239"/>
      <c r="AP59" s="202" t="s">
        <v>1370</v>
      </c>
      <c r="AQ59" s="202" t="s">
        <v>1209</v>
      </c>
      <c r="AR59" s="238"/>
      <c r="AS59" s="239"/>
      <c r="AT59" s="202" t="s">
        <v>1192</v>
      </c>
      <c r="AU59" s="202" t="s">
        <v>1209</v>
      </c>
      <c r="AV59" s="238"/>
      <c r="AW59" s="239"/>
      <c r="AX59" s="202" t="s">
        <v>600</v>
      </c>
      <c r="AY59" s="202" t="s">
        <v>1209</v>
      </c>
      <c r="AZ59" s="239"/>
      <c r="BA59" s="239"/>
      <c r="BB59" s="202" t="s">
        <v>639</v>
      </c>
      <c r="BC59" s="202" t="s">
        <v>1209</v>
      </c>
      <c r="BD59" s="239"/>
      <c r="BE59" s="239"/>
      <c r="BF59" s="202" t="s">
        <v>611</v>
      </c>
      <c r="BG59" s="202" t="s">
        <v>1209</v>
      </c>
      <c r="BH59" s="239"/>
      <c r="BI59" s="239"/>
      <c r="BJ59" s="202" t="s">
        <v>332</v>
      </c>
      <c r="BK59" s="202" t="s">
        <v>1209</v>
      </c>
      <c r="BL59" s="239"/>
    </row>
    <row r="60" spans="1:64" x14ac:dyDescent="0.25">
      <c r="A60" s="236">
        <v>1</v>
      </c>
      <c r="B60" s="236" t="s">
        <v>804</v>
      </c>
      <c r="C60" s="236" t="s">
        <v>1209</v>
      </c>
      <c r="D60" s="237"/>
      <c r="E60" s="236">
        <v>2</v>
      </c>
      <c r="F60" s="236" t="s">
        <v>953</v>
      </c>
      <c r="G60" s="236" t="s">
        <v>1209</v>
      </c>
      <c r="H60" s="237"/>
      <c r="I60" s="236">
        <v>3</v>
      </c>
      <c r="J60" s="236" t="s">
        <v>715</v>
      </c>
      <c r="K60" s="236" t="s">
        <v>1209</v>
      </c>
      <c r="L60" s="237"/>
      <c r="M60" s="202">
        <v>4</v>
      </c>
      <c r="N60" s="202" t="s">
        <v>923</v>
      </c>
      <c r="O60" s="202" t="s">
        <v>1209</v>
      </c>
      <c r="P60" s="237"/>
      <c r="Q60" s="202">
        <v>5</v>
      </c>
      <c r="R60" s="202" t="s">
        <v>1021</v>
      </c>
      <c r="S60" s="202" t="s">
        <v>1209</v>
      </c>
      <c r="T60" s="228"/>
      <c r="U60" s="202">
        <v>6</v>
      </c>
      <c r="V60" s="202" t="s">
        <v>1440</v>
      </c>
      <c r="W60" s="202" t="s">
        <v>1209</v>
      </c>
      <c r="X60" s="238"/>
      <c r="AB60" s="238"/>
      <c r="AC60" s="239"/>
      <c r="AD60" s="235" t="s">
        <v>837</v>
      </c>
      <c r="AE60" s="235"/>
      <c r="AF60" s="238"/>
      <c r="AG60" s="239">
        <v>8</v>
      </c>
      <c r="AH60" s="202" t="s">
        <v>1105</v>
      </c>
      <c r="AI60" s="202" t="s">
        <v>1209</v>
      </c>
      <c r="AJ60" s="238"/>
      <c r="AK60" s="239"/>
      <c r="AL60" s="202" t="s">
        <v>1283</v>
      </c>
      <c r="AM60" s="202" t="s">
        <v>1209</v>
      </c>
      <c r="AN60" s="238"/>
      <c r="AO60" s="239"/>
      <c r="AP60" s="202" t="s">
        <v>466</v>
      </c>
      <c r="AQ60" s="202" t="s">
        <v>1209</v>
      </c>
      <c r="AR60" s="238"/>
      <c r="AS60" s="239"/>
      <c r="AT60" s="202" t="s">
        <v>1153</v>
      </c>
      <c r="AU60" s="202" t="s">
        <v>1209</v>
      </c>
      <c r="AV60" s="238"/>
      <c r="AW60" s="239"/>
      <c r="AX60" s="202" t="s">
        <v>679</v>
      </c>
      <c r="AY60" s="202" t="s">
        <v>1209</v>
      </c>
      <c r="AZ60" s="239"/>
      <c r="BA60" s="239"/>
      <c r="BB60" s="202" t="s">
        <v>669</v>
      </c>
      <c r="BC60" s="202" t="s">
        <v>1209</v>
      </c>
      <c r="BD60" s="239"/>
      <c r="BE60" s="239"/>
      <c r="BF60" s="202" t="s">
        <v>580</v>
      </c>
      <c r="BG60" s="202" t="s">
        <v>1209</v>
      </c>
      <c r="BH60" s="239"/>
      <c r="BI60" s="239"/>
      <c r="BJ60" s="202" t="s">
        <v>32</v>
      </c>
      <c r="BK60" s="202" t="s">
        <v>1209</v>
      </c>
      <c r="BL60" s="239"/>
    </row>
    <row r="61" spans="1:64" x14ac:dyDescent="0.25">
      <c r="A61" s="236">
        <v>1</v>
      </c>
      <c r="B61" s="236" t="s">
        <v>720</v>
      </c>
      <c r="C61" s="236" t="s">
        <v>1209</v>
      </c>
      <c r="D61" s="237"/>
      <c r="E61" s="236">
        <v>2</v>
      </c>
      <c r="F61" s="236" t="s">
        <v>924</v>
      </c>
      <c r="G61" s="236" t="s">
        <v>1209</v>
      </c>
      <c r="H61" s="237"/>
      <c r="I61" s="236">
        <v>3</v>
      </c>
      <c r="J61" s="236" t="s">
        <v>1003</v>
      </c>
      <c r="K61" s="236" t="s">
        <v>1209</v>
      </c>
      <c r="L61" s="237"/>
      <c r="M61" s="202">
        <v>4</v>
      </c>
      <c r="N61" s="202" t="s">
        <v>844</v>
      </c>
      <c r="O61" s="202" t="s">
        <v>1209</v>
      </c>
      <c r="P61" s="237"/>
      <c r="Q61" s="202">
        <v>5</v>
      </c>
      <c r="R61" s="202" t="s">
        <v>1022</v>
      </c>
      <c r="S61" s="202" t="s">
        <v>1209</v>
      </c>
      <c r="T61" s="228"/>
      <c r="U61" s="202">
        <v>6</v>
      </c>
      <c r="V61" s="202" t="s">
        <v>1441</v>
      </c>
      <c r="W61" s="202" t="s">
        <v>1209</v>
      </c>
      <c r="X61" s="238"/>
      <c r="AB61" s="238"/>
      <c r="AC61" s="239"/>
      <c r="AD61" s="235" t="s">
        <v>837</v>
      </c>
      <c r="AE61" s="235"/>
      <c r="AF61" s="238"/>
      <c r="AG61" s="239">
        <v>8</v>
      </c>
      <c r="AH61" s="202" t="s">
        <v>1086</v>
      </c>
      <c r="AI61" s="202" t="s">
        <v>1209</v>
      </c>
      <c r="AJ61" s="238"/>
      <c r="AK61" s="239"/>
      <c r="AL61" s="202" t="s">
        <v>1178</v>
      </c>
      <c r="AM61" s="202" t="s">
        <v>1209</v>
      </c>
      <c r="AN61" s="238"/>
      <c r="AO61" s="239"/>
      <c r="AP61" s="202" t="s">
        <v>1300</v>
      </c>
      <c r="AQ61" s="202" t="s">
        <v>1209</v>
      </c>
      <c r="AR61" s="238"/>
      <c r="AS61" s="239"/>
      <c r="AT61" s="202" t="s">
        <v>1339</v>
      </c>
      <c r="AU61" s="202" t="s">
        <v>1209</v>
      </c>
      <c r="AV61" s="238"/>
      <c r="AW61" s="239"/>
      <c r="AX61" s="202" t="s">
        <v>681</v>
      </c>
      <c r="AY61" s="202" t="s">
        <v>1209</v>
      </c>
      <c r="AZ61" s="239"/>
      <c r="BA61" s="239"/>
      <c r="BB61" s="202" t="s">
        <v>644</v>
      </c>
      <c r="BC61" s="202" t="s">
        <v>1209</v>
      </c>
      <c r="BD61" s="239"/>
      <c r="BE61" s="239"/>
      <c r="BF61" s="202" t="s">
        <v>656</v>
      </c>
      <c r="BG61" s="202" t="s">
        <v>1209</v>
      </c>
      <c r="BH61" s="239"/>
      <c r="BI61" s="239"/>
      <c r="BJ61" s="202" t="s">
        <v>330</v>
      </c>
      <c r="BK61" s="202" t="s">
        <v>1209</v>
      </c>
      <c r="BL61" s="239"/>
    </row>
    <row r="62" spans="1:64" x14ac:dyDescent="0.25">
      <c r="A62" s="236">
        <v>1</v>
      </c>
      <c r="B62" s="236" t="s">
        <v>808</v>
      </c>
      <c r="C62" s="236" t="s">
        <v>1209</v>
      </c>
      <c r="D62" s="237"/>
      <c r="E62" s="236">
        <v>2</v>
      </c>
      <c r="F62" s="236" t="s">
        <v>948</v>
      </c>
      <c r="G62" s="236" t="s">
        <v>1209</v>
      </c>
      <c r="H62" s="237"/>
      <c r="I62" s="236">
        <v>3</v>
      </c>
      <c r="J62" s="236" t="s">
        <v>879</v>
      </c>
      <c r="K62" s="236" t="s">
        <v>1209</v>
      </c>
      <c r="L62" s="237"/>
      <c r="M62" s="202">
        <v>4</v>
      </c>
      <c r="N62" s="202" t="s">
        <v>1121</v>
      </c>
      <c r="O62" s="202" t="s">
        <v>1209</v>
      </c>
      <c r="P62" s="237"/>
      <c r="Q62" s="202">
        <v>5</v>
      </c>
      <c r="R62" s="202" t="s">
        <v>1023</v>
      </c>
      <c r="S62" s="202" t="s">
        <v>1209</v>
      </c>
      <c r="T62" s="228"/>
      <c r="U62" s="202">
        <v>6</v>
      </c>
      <c r="V62" s="202" t="s">
        <v>1442</v>
      </c>
      <c r="W62" s="202" t="s">
        <v>1209</v>
      </c>
      <c r="X62" s="238"/>
      <c r="AB62" s="238"/>
      <c r="AC62" s="239"/>
      <c r="AD62" s="235" t="s">
        <v>837</v>
      </c>
      <c r="AE62" s="235"/>
      <c r="AF62" s="238"/>
      <c r="AG62" s="239">
        <v>8</v>
      </c>
      <c r="AH62" s="202" t="s">
        <v>1087</v>
      </c>
      <c r="AI62" s="202" t="s">
        <v>1209</v>
      </c>
      <c r="AJ62" s="238"/>
      <c r="AK62" s="239"/>
      <c r="AL62" s="202" t="s">
        <v>1282</v>
      </c>
      <c r="AM62" s="202" t="s">
        <v>1209</v>
      </c>
      <c r="AN62" s="238"/>
      <c r="AO62" s="239"/>
      <c r="AP62" s="202" t="s">
        <v>1296</v>
      </c>
      <c r="AQ62" s="202" t="s">
        <v>1209</v>
      </c>
      <c r="AR62" s="238"/>
      <c r="AS62" s="239"/>
      <c r="AT62" s="202" t="s">
        <v>1338</v>
      </c>
      <c r="AU62" s="202" t="s">
        <v>1209</v>
      </c>
      <c r="AV62" s="238"/>
      <c r="AW62" s="239"/>
      <c r="AX62" s="202" t="s">
        <v>652</v>
      </c>
      <c r="AY62" s="202" t="s">
        <v>1209</v>
      </c>
      <c r="AZ62" s="239"/>
      <c r="BA62" s="239"/>
      <c r="BB62" s="202" t="s">
        <v>593</v>
      </c>
      <c r="BC62" s="202" t="s">
        <v>1209</v>
      </c>
      <c r="BD62" s="239"/>
      <c r="BE62" s="239"/>
      <c r="BF62" s="202" t="s">
        <v>663</v>
      </c>
      <c r="BG62" s="202" t="s">
        <v>1209</v>
      </c>
      <c r="BH62" s="239"/>
      <c r="BI62" s="239"/>
      <c r="BJ62" s="202" t="s">
        <v>137</v>
      </c>
      <c r="BK62" s="202" t="s">
        <v>1209</v>
      </c>
      <c r="BL62" s="239"/>
    </row>
    <row r="63" spans="1:64" x14ac:dyDescent="0.25">
      <c r="A63" s="236">
        <v>1</v>
      </c>
      <c r="B63" s="236" t="s">
        <v>837</v>
      </c>
      <c r="C63" s="236">
        <v>0</v>
      </c>
      <c r="D63" s="237"/>
      <c r="E63" s="236">
        <v>2</v>
      </c>
      <c r="F63" s="236" t="s">
        <v>837</v>
      </c>
      <c r="G63" s="236">
        <v>0</v>
      </c>
      <c r="H63" s="237"/>
      <c r="I63" s="236">
        <v>3</v>
      </c>
      <c r="J63" s="236" t="s">
        <v>837</v>
      </c>
      <c r="K63" s="236">
        <v>0</v>
      </c>
      <c r="L63" s="237"/>
      <c r="M63" s="202">
        <v>4</v>
      </c>
      <c r="N63" s="202" t="s">
        <v>837</v>
      </c>
      <c r="O63" s="202">
        <v>0</v>
      </c>
      <c r="P63" s="237"/>
      <c r="Q63" s="202">
        <v>5</v>
      </c>
      <c r="R63" s="202" t="s">
        <v>837</v>
      </c>
      <c r="S63" s="202">
        <v>0</v>
      </c>
      <c r="T63" s="228"/>
      <c r="U63" s="202">
        <v>6</v>
      </c>
      <c r="V63" s="202" t="s">
        <v>837</v>
      </c>
      <c r="W63" s="202">
        <v>0</v>
      </c>
      <c r="X63" s="238"/>
      <c r="AB63" s="238"/>
      <c r="AF63" s="238"/>
      <c r="AG63" s="239">
        <v>8</v>
      </c>
      <c r="AH63" s="202" t="s">
        <v>1531</v>
      </c>
      <c r="AI63" s="202">
        <v>0</v>
      </c>
      <c r="AJ63" s="238"/>
      <c r="AK63" s="239"/>
      <c r="AL63" s="202" t="s">
        <v>837</v>
      </c>
      <c r="AM63" s="202">
        <v>0</v>
      </c>
      <c r="AN63" s="238"/>
      <c r="AO63" s="239"/>
      <c r="AP63" s="202" t="s">
        <v>837</v>
      </c>
      <c r="AQ63" s="202">
        <v>0</v>
      </c>
      <c r="AR63" s="238"/>
      <c r="AS63" s="239"/>
      <c r="AT63" s="202" t="s">
        <v>837</v>
      </c>
      <c r="AU63" s="202">
        <v>0</v>
      </c>
      <c r="AV63" s="238"/>
      <c r="AW63" s="239"/>
      <c r="AX63" s="202" t="s">
        <v>837</v>
      </c>
      <c r="AY63" s="202">
        <v>0</v>
      </c>
      <c r="AZ63" s="239"/>
      <c r="BA63" s="239"/>
      <c r="BB63" s="202" t="s">
        <v>837</v>
      </c>
      <c r="BC63" s="202">
        <v>0</v>
      </c>
      <c r="BD63" s="239"/>
      <c r="BE63" s="239"/>
      <c r="BF63" s="202" t="s">
        <v>837</v>
      </c>
      <c r="BG63" s="202">
        <v>0</v>
      </c>
      <c r="BH63" s="239"/>
      <c r="BI63" s="239"/>
      <c r="BJ63" s="202" t="s">
        <v>837</v>
      </c>
      <c r="BK63" s="202">
        <v>0</v>
      </c>
      <c r="BL63" s="239"/>
    </row>
    <row r="64" spans="1:64" x14ac:dyDescent="0.25">
      <c r="A64" s="236">
        <v>1</v>
      </c>
      <c r="B64" s="236" t="s">
        <v>1211</v>
      </c>
      <c r="C64" s="236">
        <v>0.5</v>
      </c>
      <c r="D64" s="237"/>
      <c r="E64" s="236">
        <v>2</v>
      </c>
      <c r="F64" s="236" t="s">
        <v>1210</v>
      </c>
      <c r="G64" s="236">
        <v>0.5</v>
      </c>
      <c r="H64" s="237"/>
      <c r="I64" s="236">
        <v>3</v>
      </c>
      <c r="J64" s="236" t="s">
        <v>1210</v>
      </c>
      <c r="K64" s="236">
        <v>0.75</v>
      </c>
      <c r="L64" s="237"/>
      <c r="M64" s="202">
        <v>4</v>
      </c>
      <c r="N64" s="202" t="s">
        <v>1210</v>
      </c>
      <c r="O64" s="202">
        <v>0.75</v>
      </c>
      <c r="P64" s="237"/>
      <c r="Q64" s="202">
        <v>5</v>
      </c>
      <c r="R64" s="202" t="s">
        <v>1210</v>
      </c>
      <c r="S64" s="202">
        <v>0.5</v>
      </c>
      <c r="T64" s="228"/>
      <c r="U64" s="202">
        <v>6</v>
      </c>
      <c r="V64" s="202" t="s">
        <v>1210</v>
      </c>
      <c r="W64" s="202">
        <v>0.5</v>
      </c>
      <c r="X64" s="238"/>
      <c r="AB64" s="238"/>
      <c r="AF64" s="238"/>
      <c r="AG64" s="239">
        <v>8</v>
      </c>
      <c r="AH64" s="202" t="s">
        <v>1210</v>
      </c>
      <c r="AI64" s="202">
        <v>0.15</v>
      </c>
      <c r="AJ64" s="238"/>
      <c r="AK64" s="239"/>
      <c r="AL64" s="202" t="s">
        <v>1210</v>
      </c>
      <c r="AM64" s="202">
        <v>0.75</v>
      </c>
      <c r="AN64" s="238"/>
      <c r="AO64" s="239"/>
      <c r="AP64" s="202" t="s">
        <v>1210</v>
      </c>
      <c r="AQ64" s="202">
        <v>0.75</v>
      </c>
      <c r="AR64" s="238"/>
      <c r="AS64" s="239"/>
      <c r="AT64" s="202" t="s">
        <v>1210</v>
      </c>
      <c r="AU64" s="202">
        <v>0.75</v>
      </c>
      <c r="AV64" s="238"/>
      <c r="AW64" s="239"/>
      <c r="AX64" s="202" t="s">
        <v>1210</v>
      </c>
      <c r="AY64" s="202">
        <v>0.75</v>
      </c>
      <c r="AZ64" s="239"/>
      <c r="BA64" s="239"/>
      <c r="BB64" s="202" t="s">
        <v>1210</v>
      </c>
      <c r="BC64" s="202">
        <v>0.75</v>
      </c>
      <c r="BD64" s="239"/>
      <c r="BE64" s="239"/>
      <c r="BF64" s="202" t="s">
        <v>1210</v>
      </c>
      <c r="BG64" s="202">
        <v>0.75</v>
      </c>
      <c r="BH64" s="239"/>
      <c r="BI64" s="239"/>
      <c r="BJ64" s="202" t="s">
        <v>1210</v>
      </c>
      <c r="BK64" s="202">
        <v>0.75</v>
      </c>
      <c r="BL64" s="239"/>
    </row>
    <row r="65" spans="1:64" x14ac:dyDescent="0.25">
      <c r="A65" s="236">
        <v>1</v>
      </c>
      <c r="B65" s="236" t="s">
        <v>837</v>
      </c>
      <c r="C65" s="236">
        <v>0</v>
      </c>
      <c r="D65" s="237"/>
      <c r="E65" s="236">
        <v>2</v>
      </c>
      <c r="F65" s="236" t="s">
        <v>837</v>
      </c>
      <c r="G65" s="236">
        <v>0</v>
      </c>
      <c r="H65" s="237"/>
      <c r="I65" s="236">
        <v>3</v>
      </c>
      <c r="J65" s="236" t="s">
        <v>837</v>
      </c>
      <c r="K65" s="236">
        <v>0</v>
      </c>
      <c r="L65" s="237"/>
      <c r="M65" s="202">
        <v>4</v>
      </c>
      <c r="N65" s="202" t="s">
        <v>837</v>
      </c>
      <c r="O65" s="202">
        <v>0</v>
      </c>
      <c r="P65" s="237"/>
      <c r="Q65" s="202">
        <v>5</v>
      </c>
      <c r="R65" s="202" t="s">
        <v>837</v>
      </c>
      <c r="S65" s="202">
        <v>0</v>
      </c>
      <c r="T65" s="228"/>
      <c r="U65" s="202">
        <v>6</v>
      </c>
      <c r="V65" s="202" t="s">
        <v>837</v>
      </c>
      <c r="W65" s="202">
        <v>0</v>
      </c>
      <c r="X65" s="238"/>
      <c r="AB65" s="238"/>
      <c r="AF65" s="238"/>
      <c r="AG65" s="239">
        <v>8</v>
      </c>
      <c r="AH65" s="202" t="s">
        <v>837</v>
      </c>
      <c r="AI65" s="202">
        <v>0</v>
      </c>
      <c r="AJ65" s="238"/>
      <c r="AK65" s="239"/>
      <c r="AL65" s="202" t="s">
        <v>837</v>
      </c>
      <c r="AM65" s="202">
        <v>0</v>
      </c>
      <c r="AN65" s="238"/>
      <c r="AO65" s="239"/>
      <c r="AP65" s="202" t="s">
        <v>837</v>
      </c>
      <c r="AQ65" s="202">
        <v>0</v>
      </c>
      <c r="AR65" s="238"/>
      <c r="AS65" s="239"/>
      <c r="AT65" s="202" t="s">
        <v>837</v>
      </c>
      <c r="AU65" s="202">
        <v>0</v>
      </c>
      <c r="AV65" s="238"/>
      <c r="AW65" s="239"/>
      <c r="AX65" s="202" t="s">
        <v>837</v>
      </c>
      <c r="AY65" s="202">
        <v>0</v>
      </c>
      <c r="AZ65" s="239"/>
      <c r="BA65" s="239"/>
      <c r="BB65" s="202" t="s">
        <v>837</v>
      </c>
      <c r="BC65" s="202">
        <v>0</v>
      </c>
      <c r="BD65" s="239"/>
      <c r="BE65" s="239"/>
      <c r="BF65" s="202" t="s">
        <v>837</v>
      </c>
      <c r="BG65" s="202">
        <v>0</v>
      </c>
      <c r="BH65" s="239"/>
      <c r="BI65" s="239"/>
      <c r="BJ65" s="202" t="s">
        <v>837</v>
      </c>
      <c r="BK65" s="202">
        <v>0</v>
      </c>
      <c r="BL65" s="239"/>
    </row>
    <row r="66" spans="1:64" x14ac:dyDescent="0.25">
      <c r="A66" s="236">
        <v>1</v>
      </c>
      <c r="B66" s="236" t="s">
        <v>718</v>
      </c>
      <c r="C66" s="236" t="s">
        <v>1209</v>
      </c>
      <c r="D66" s="237"/>
      <c r="E66" s="236">
        <v>2</v>
      </c>
      <c r="F66" s="236" t="s">
        <v>771</v>
      </c>
      <c r="G66" s="236" t="s">
        <v>1209</v>
      </c>
      <c r="H66" s="237"/>
      <c r="I66" s="236">
        <v>3</v>
      </c>
      <c r="J66" s="236" t="s">
        <v>878</v>
      </c>
      <c r="K66" s="236" t="s">
        <v>1209</v>
      </c>
      <c r="L66" s="237"/>
      <c r="M66" s="202">
        <v>4</v>
      </c>
      <c r="N66" s="202" t="s">
        <v>1122</v>
      </c>
      <c r="O66" s="202" t="s">
        <v>1209</v>
      </c>
      <c r="P66" s="237"/>
      <c r="Q66" s="202">
        <v>5</v>
      </c>
      <c r="R66" s="202" t="s">
        <v>1024</v>
      </c>
      <c r="S66" s="202" t="s">
        <v>1209</v>
      </c>
      <c r="T66" s="228"/>
      <c r="U66" s="202">
        <v>6</v>
      </c>
      <c r="V66" s="202" t="s">
        <v>1071</v>
      </c>
      <c r="W66" s="202" t="s">
        <v>1209</v>
      </c>
      <c r="X66" s="238"/>
      <c r="AB66" s="238"/>
      <c r="AF66" s="238"/>
      <c r="AG66" s="239">
        <v>8</v>
      </c>
      <c r="AH66" s="202" t="s">
        <v>1250</v>
      </c>
      <c r="AI66" s="202" t="s">
        <v>1209</v>
      </c>
      <c r="AJ66" s="238"/>
      <c r="AK66" s="239"/>
      <c r="AL66" s="202" t="s">
        <v>1177</v>
      </c>
      <c r="AM66" s="202" t="s">
        <v>1209</v>
      </c>
      <c r="AN66" s="238"/>
      <c r="AO66" s="239"/>
      <c r="AP66" s="202" t="s">
        <v>465</v>
      </c>
      <c r="AQ66" s="202" t="s">
        <v>1209</v>
      </c>
      <c r="AR66" s="238"/>
      <c r="AS66" s="239"/>
      <c r="AT66" s="202" t="s">
        <v>1337</v>
      </c>
      <c r="AU66" s="202" t="s">
        <v>1209</v>
      </c>
      <c r="AV66" s="238"/>
      <c r="AW66" s="239"/>
      <c r="AX66" s="202" t="s">
        <v>678</v>
      </c>
      <c r="AY66" s="202" t="s">
        <v>1209</v>
      </c>
      <c r="AZ66" s="239"/>
      <c r="BA66" s="239"/>
      <c r="BB66" s="202" t="s">
        <v>595</v>
      </c>
      <c r="BC66" s="202" t="s">
        <v>1209</v>
      </c>
      <c r="BD66" s="239"/>
      <c r="BE66" s="239"/>
      <c r="BF66" s="202" t="s">
        <v>694</v>
      </c>
      <c r="BG66" s="202" t="s">
        <v>1209</v>
      </c>
      <c r="BH66" s="239"/>
      <c r="BI66" s="239"/>
      <c r="BJ66" s="202" t="s">
        <v>43</v>
      </c>
      <c r="BK66" s="202" t="s">
        <v>1209</v>
      </c>
      <c r="BL66" s="239"/>
    </row>
    <row r="67" spans="1:64" x14ac:dyDescent="0.25">
      <c r="A67" s="236">
        <v>1</v>
      </c>
      <c r="B67" s="236" t="s">
        <v>747</v>
      </c>
      <c r="C67" s="236" t="s">
        <v>1209</v>
      </c>
      <c r="D67" s="237"/>
      <c r="E67" s="236">
        <v>2</v>
      </c>
      <c r="F67" s="236" t="s">
        <v>732</v>
      </c>
      <c r="G67" s="236" t="s">
        <v>1209</v>
      </c>
      <c r="H67" s="237"/>
      <c r="I67" s="236">
        <v>3</v>
      </c>
      <c r="J67" s="236" t="s">
        <v>875</v>
      </c>
      <c r="K67" s="236" t="s">
        <v>1209</v>
      </c>
      <c r="L67" s="237"/>
      <c r="M67" s="202">
        <v>4</v>
      </c>
      <c r="N67" s="202" t="s">
        <v>1123</v>
      </c>
      <c r="O67" s="202" t="s">
        <v>1209</v>
      </c>
      <c r="P67" s="237"/>
      <c r="Q67" s="202">
        <v>5</v>
      </c>
      <c r="R67" s="202" t="s">
        <v>1011</v>
      </c>
      <c r="S67" s="202" t="s">
        <v>1209</v>
      </c>
      <c r="T67" s="228"/>
      <c r="U67" s="202">
        <v>6</v>
      </c>
      <c r="V67" s="202" t="s">
        <v>1072</v>
      </c>
      <c r="W67" s="202" t="s">
        <v>1209</v>
      </c>
      <c r="X67" s="238"/>
      <c r="AB67" s="238"/>
      <c r="AF67" s="238"/>
      <c r="AG67" s="239">
        <v>8</v>
      </c>
      <c r="AH67" s="202" t="s">
        <v>1251</v>
      </c>
      <c r="AI67" s="202" t="s">
        <v>1209</v>
      </c>
      <c r="AJ67" s="238"/>
      <c r="AK67" s="239"/>
      <c r="AL67" s="202" t="s">
        <v>1138</v>
      </c>
      <c r="AM67" s="202" t="s">
        <v>1209</v>
      </c>
      <c r="AN67" s="238"/>
      <c r="AO67" s="239"/>
      <c r="AP67" s="202" t="s">
        <v>1369</v>
      </c>
      <c r="AQ67" s="202" t="s">
        <v>1209</v>
      </c>
      <c r="AR67" s="238"/>
      <c r="AS67" s="239"/>
      <c r="AT67" s="202" t="s">
        <v>1317</v>
      </c>
      <c r="AU67" s="202" t="s">
        <v>1209</v>
      </c>
      <c r="AV67" s="238"/>
      <c r="AW67" s="239"/>
      <c r="AX67" s="202" t="s">
        <v>646</v>
      </c>
      <c r="AY67" s="202" t="s">
        <v>1209</v>
      </c>
      <c r="AZ67" s="239"/>
      <c r="BA67" s="239"/>
      <c r="BB67" s="202" t="s">
        <v>642</v>
      </c>
      <c r="BC67" s="202" t="s">
        <v>1209</v>
      </c>
      <c r="BD67" s="239"/>
      <c r="BE67" s="239"/>
      <c r="BF67" s="202" t="s">
        <v>615</v>
      </c>
      <c r="BG67" s="202" t="s">
        <v>1209</v>
      </c>
      <c r="BH67" s="239"/>
      <c r="BI67" s="239"/>
      <c r="BJ67" s="202" t="s">
        <v>338</v>
      </c>
      <c r="BK67" s="202" t="s">
        <v>1209</v>
      </c>
      <c r="BL67" s="239"/>
    </row>
    <row r="68" spans="1:64" x14ac:dyDescent="0.25">
      <c r="A68" s="236">
        <v>1</v>
      </c>
      <c r="B68" s="236" t="s">
        <v>909</v>
      </c>
      <c r="C68" s="236" t="s">
        <v>1209</v>
      </c>
      <c r="D68" s="237"/>
      <c r="E68" s="236">
        <v>2</v>
      </c>
      <c r="F68" s="236" t="s">
        <v>956</v>
      </c>
      <c r="G68" s="236" t="s">
        <v>1209</v>
      </c>
      <c r="H68" s="237"/>
      <c r="I68" s="236">
        <v>3</v>
      </c>
      <c r="J68" s="236" t="s">
        <v>1008</v>
      </c>
      <c r="K68" s="236" t="s">
        <v>1209</v>
      </c>
      <c r="L68" s="237"/>
      <c r="M68" s="202">
        <v>4</v>
      </c>
      <c r="N68" s="202" t="s">
        <v>847</v>
      </c>
      <c r="O68" s="202" t="s">
        <v>1209</v>
      </c>
      <c r="P68" s="237"/>
      <c r="Q68" s="202">
        <v>5</v>
      </c>
      <c r="R68" s="202" t="s">
        <v>1030</v>
      </c>
      <c r="S68" s="202" t="s">
        <v>1209</v>
      </c>
      <c r="T68" s="228"/>
      <c r="U68" s="202">
        <v>6</v>
      </c>
      <c r="V68" s="202" t="s">
        <v>1074</v>
      </c>
      <c r="W68" s="202" t="s">
        <v>1209</v>
      </c>
      <c r="X68" s="238"/>
      <c r="AB68" s="238"/>
      <c r="AF68" s="238"/>
      <c r="AG68" s="239">
        <v>8</v>
      </c>
      <c r="AH68" s="202" t="s">
        <v>1106</v>
      </c>
      <c r="AI68" s="202" t="s">
        <v>1209</v>
      </c>
      <c r="AJ68" s="238"/>
      <c r="AK68" s="239"/>
      <c r="AL68" s="202" t="s">
        <v>1246</v>
      </c>
      <c r="AM68" s="202" t="s">
        <v>1209</v>
      </c>
      <c r="AN68" s="238"/>
      <c r="AO68" s="239"/>
      <c r="AP68" s="202" t="s">
        <v>1299</v>
      </c>
      <c r="AQ68" s="202" t="s">
        <v>1209</v>
      </c>
      <c r="AR68" s="238"/>
      <c r="AS68" s="239"/>
      <c r="AT68" s="202" t="s">
        <v>837</v>
      </c>
      <c r="AU68" s="202">
        <v>0</v>
      </c>
      <c r="AV68" s="238"/>
      <c r="AW68" s="239"/>
      <c r="AX68" s="202" t="s">
        <v>631</v>
      </c>
      <c r="AY68" s="202" t="s">
        <v>1209</v>
      </c>
      <c r="AZ68" s="239"/>
      <c r="BA68" s="239"/>
      <c r="BB68" s="202" t="s">
        <v>674</v>
      </c>
      <c r="BC68" s="202" t="s">
        <v>1209</v>
      </c>
      <c r="BD68" s="239"/>
      <c r="BE68" s="239"/>
      <c r="BF68" s="202" t="s">
        <v>586</v>
      </c>
      <c r="BG68" s="202" t="s">
        <v>1209</v>
      </c>
      <c r="BH68" s="239"/>
      <c r="BI68" s="239"/>
      <c r="BJ68" s="202" t="s">
        <v>333</v>
      </c>
      <c r="BK68" s="202" t="s">
        <v>1209</v>
      </c>
      <c r="BL68" s="239"/>
    </row>
    <row r="69" spans="1:64" x14ac:dyDescent="0.25">
      <c r="A69" s="236">
        <v>1</v>
      </c>
      <c r="B69" s="236" t="s">
        <v>887</v>
      </c>
      <c r="C69" s="236" t="s">
        <v>1209</v>
      </c>
      <c r="D69" s="237"/>
      <c r="E69" s="236">
        <v>2</v>
      </c>
      <c r="F69" s="236" t="s">
        <v>770</v>
      </c>
      <c r="G69" s="236" t="s">
        <v>1209</v>
      </c>
      <c r="H69" s="237"/>
      <c r="I69" s="236">
        <v>3</v>
      </c>
      <c r="J69" s="236" t="s">
        <v>880</v>
      </c>
      <c r="K69" s="236" t="s">
        <v>1209</v>
      </c>
      <c r="L69" s="237"/>
      <c r="M69" s="202">
        <v>4</v>
      </c>
      <c r="N69" s="202" t="s">
        <v>848</v>
      </c>
      <c r="O69" s="202" t="s">
        <v>1209</v>
      </c>
      <c r="P69" s="237"/>
      <c r="Q69" s="202">
        <v>5</v>
      </c>
      <c r="R69" s="202" t="s">
        <v>1040</v>
      </c>
      <c r="S69" s="202" t="s">
        <v>1209</v>
      </c>
      <c r="T69" s="228"/>
      <c r="U69" s="202">
        <v>6</v>
      </c>
      <c r="V69" s="202" t="s">
        <v>1092</v>
      </c>
      <c r="W69" s="202" t="s">
        <v>1209</v>
      </c>
      <c r="X69" s="238"/>
      <c r="AB69" s="238"/>
      <c r="AF69" s="238"/>
      <c r="AG69" s="239">
        <v>8</v>
      </c>
      <c r="AH69" s="202" t="s">
        <v>1107</v>
      </c>
      <c r="AI69" s="202" t="s">
        <v>1209</v>
      </c>
      <c r="AJ69" s="238"/>
      <c r="AK69" s="239"/>
      <c r="AL69" s="202" t="s">
        <v>1244</v>
      </c>
      <c r="AM69" s="202" t="s">
        <v>1209</v>
      </c>
      <c r="AN69" s="238"/>
      <c r="AO69" s="239"/>
      <c r="AP69" s="202" t="s">
        <v>1295</v>
      </c>
      <c r="AQ69" s="202" t="s">
        <v>1209</v>
      </c>
      <c r="AR69" s="238"/>
      <c r="AS69" s="239"/>
      <c r="AT69" s="202" t="s">
        <v>1208</v>
      </c>
      <c r="AU69" s="202">
        <v>0.1</v>
      </c>
      <c r="AV69" s="238"/>
      <c r="AW69" s="239"/>
      <c r="AX69" s="202" t="s">
        <v>632</v>
      </c>
      <c r="AY69" s="202" t="s">
        <v>1209</v>
      </c>
      <c r="AZ69" s="239"/>
      <c r="BA69" s="239"/>
      <c r="BB69" s="202" t="s">
        <v>637</v>
      </c>
      <c r="BC69" s="202" t="s">
        <v>1209</v>
      </c>
      <c r="BD69" s="239"/>
      <c r="BE69" s="239"/>
      <c r="BF69" s="202" t="s">
        <v>585</v>
      </c>
      <c r="BG69" s="202" t="s">
        <v>1209</v>
      </c>
      <c r="BH69" s="239"/>
      <c r="BI69" s="239"/>
      <c r="BJ69" s="202" t="s">
        <v>334</v>
      </c>
      <c r="BK69" s="202" t="s">
        <v>1209</v>
      </c>
      <c r="BL69" s="239"/>
    </row>
    <row r="70" spans="1:64" x14ac:dyDescent="0.25">
      <c r="A70" s="236">
        <v>1</v>
      </c>
      <c r="B70" s="236" t="s">
        <v>858</v>
      </c>
      <c r="C70" s="236" t="s">
        <v>1209</v>
      </c>
      <c r="D70" s="237"/>
      <c r="E70" s="236">
        <v>2</v>
      </c>
      <c r="F70" s="236" t="s">
        <v>731</v>
      </c>
      <c r="G70" s="236" t="s">
        <v>1209</v>
      </c>
      <c r="H70" s="237"/>
      <c r="I70" s="236">
        <v>3</v>
      </c>
      <c r="J70" s="236" t="s">
        <v>1004</v>
      </c>
      <c r="K70" s="236" t="s">
        <v>1209</v>
      </c>
      <c r="L70" s="237"/>
      <c r="M70" s="202">
        <v>4</v>
      </c>
      <c r="N70" s="202" t="s">
        <v>850</v>
      </c>
      <c r="O70" s="202" t="s">
        <v>1209</v>
      </c>
      <c r="P70" s="237"/>
      <c r="Q70" s="202">
        <v>5</v>
      </c>
      <c r="R70" s="202" t="s">
        <v>802</v>
      </c>
      <c r="S70" s="202" t="s">
        <v>1209</v>
      </c>
      <c r="T70" s="228"/>
      <c r="U70" s="202">
        <v>6</v>
      </c>
      <c r="V70" s="202" t="s">
        <v>1093</v>
      </c>
      <c r="W70" s="202" t="s">
        <v>1209</v>
      </c>
      <c r="X70" s="238"/>
      <c r="AB70" s="238"/>
      <c r="AF70" s="238"/>
      <c r="AG70" s="239">
        <v>8</v>
      </c>
      <c r="AH70" s="202" t="s">
        <v>1266</v>
      </c>
      <c r="AI70" s="202" t="s">
        <v>1209</v>
      </c>
      <c r="AJ70" s="238"/>
      <c r="AK70" s="239"/>
      <c r="AL70" s="202" t="s">
        <v>1284</v>
      </c>
      <c r="AM70" s="202" t="s">
        <v>1209</v>
      </c>
      <c r="AN70" s="238"/>
      <c r="AO70" s="239"/>
      <c r="AP70" s="202" t="s">
        <v>1372</v>
      </c>
      <c r="AQ70" s="202" t="s">
        <v>1209</v>
      </c>
      <c r="AR70" s="238"/>
      <c r="AS70" s="239"/>
      <c r="AT70" s="202" t="s">
        <v>1208</v>
      </c>
      <c r="AU70" s="202">
        <v>0.15</v>
      </c>
      <c r="AV70" s="238"/>
      <c r="AW70" s="239"/>
      <c r="AX70" s="202" t="s">
        <v>601</v>
      </c>
      <c r="AY70" s="202" t="s">
        <v>1209</v>
      </c>
      <c r="AZ70" s="239"/>
      <c r="BA70" s="239"/>
      <c r="BB70" s="202" t="s">
        <v>668</v>
      </c>
      <c r="BC70" s="202" t="s">
        <v>1209</v>
      </c>
      <c r="BD70" s="239"/>
      <c r="BE70" s="239"/>
      <c r="BF70" s="202" t="s">
        <v>617</v>
      </c>
      <c r="BG70" s="202" t="s">
        <v>1209</v>
      </c>
      <c r="BH70" s="239"/>
      <c r="BI70" s="239"/>
      <c r="BJ70" s="202" t="s">
        <v>37</v>
      </c>
      <c r="BK70" s="202" t="s">
        <v>1209</v>
      </c>
      <c r="BL70" s="239"/>
    </row>
    <row r="71" spans="1:64" x14ac:dyDescent="0.25">
      <c r="A71" s="236">
        <v>1</v>
      </c>
      <c r="B71" s="236" t="s">
        <v>1119</v>
      </c>
      <c r="C71" s="236" t="s">
        <v>1209</v>
      </c>
      <c r="D71" s="237"/>
      <c r="E71" s="236">
        <v>2</v>
      </c>
      <c r="F71" s="236" t="s">
        <v>701</v>
      </c>
      <c r="G71" s="236" t="s">
        <v>1209</v>
      </c>
      <c r="H71" s="237"/>
      <c r="I71" s="236">
        <v>3</v>
      </c>
      <c r="J71" s="236" t="s">
        <v>1005</v>
      </c>
      <c r="K71" s="236" t="s">
        <v>1209</v>
      </c>
      <c r="L71" s="237"/>
      <c r="M71" s="202">
        <v>4</v>
      </c>
      <c r="N71" s="202" t="s">
        <v>837</v>
      </c>
      <c r="O71" s="202">
        <v>0</v>
      </c>
      <c r="P71" s="237"/>
      <c r="Q71" s="202">
        <v>5</v>
      </c>
      <c r="R71" s="202" t="s">
        <v>803</v>
      </c>
      <c r="S71" s="202" t="s">
        <v>1209</v>
      </c>
      <c r="T71" s="228"/>
      <c r="U71" s="202">
        <v>6</v>
      </c>
      <c r="V71" s="202" t="s">
        <v>1094</v>
      </c>
      <c r="W71" s="202" t="s">
        <v>1209</v>
      </c>
      <c r="X71" s="238"/>
      <c r="AB71" s="238"/>
      <c r="AF71" s="238"/>
      <c r="AG71" s="239">
        <v>8</v>
      </c>
      <c r="AH71" s="202" t="s">
        <v>1451</v>
      </c>
      <c r="AI71" s="202" t="s">
        <v>1209</v>
      </c>
      <c r="AJ71" s="238"/>
      <c r="AK71" s="239"/>
      <c r="AL71" s="202" t="s">
        <v>1175</v>
      </c>
      <c r="AM71" s="202" t="s">
        <v>1209</v>
      </c>
      <c r="AN71" s="238"/>
      <c r="AO71" s="239"/>
      <c r="AP71" s="202" t="s">
        <v>1368</v>
      </c>
      <c r="AQ71" s="202" t="s">
        <v>1209</v>
      </c>
      <c r="AR71" s="238"/>
      <c r="AS71" s="239"/>
      <c r="AT71" s="202" t="s">
        <v>1208</v>
      </c>
      <c r="AU71" s="202">
        <v>0.25</v>
      </c>
      <c r="AV71" s="238"/>
      <c r="AW71" s="239"/>
      <c r="AX71" s="202" t="s">
        <v>628</v>
      </c>
      <c r="AY71" s="202" t="s">
        <v>1209</v>
      </c>
      <c r="AZ71" s="239"/>
      <c r="BA71" s="239"/>
      <c r="BB71" s="202" t="s">
        <v>640</v>
      </c>
      <c r="BC71" s="202" t="s">
        <v>1209</v>
      </c>
      <c r="BD71" s="239"/>
      <c r="BE71" s="239"/>
      <c r="BF71" s="202" t="s">
        <v>693</v>
      </c>
      <c r="BG71" s="202" t="s">
        <v>1209</v>
      </c>
      <c r="BH71" s="239"/>
      <c r="BI71" s="239"/>
      <c r="BJ71" s="202" t="s">
        <v>326</v>
      </c>
      <c r="BK71" s="202" t="s">
        <v>1209</v>
      </c>
      <c r="BL71" s="239"/>
    </row>
    <row r="72" spans="1:64" x14ac:dyDescent="0.25">
      <c r="A72" s="236">
        <v>1</v>
      </c>
      <c r="B72" s="236" t="s">
        <v>749</v>
      </c>
      <c r="C72" s="236" t="s">
        <v>1209</v>
      </c>
      <c r="D72" s="237"/>
      <c r="E72" s="236">
        <v>2</v>
      </c>
      <c r="F72" s="236" t="s">
        <v>699</v>
      </c>
      <c r="G72" s="236" t="s">
        <v>1209</v>
      </c>
      <c r="H72" s="237"/>
      <c r="I72" s="236">
        <v>3</v>
      </c>
      <c r="J72" s="236" t="s">
        <v>876</v>
      </c>
      <c r="K72" s="236" t="s">
        <v>1209</v>
      </c>
      <c r="L72" s="237"/>
      <c r="M72" s="202">
        <v>4</v>
      </c>
      <c r="N72" s="202" t="s">
        <v>1208</v>
      </c>
      <c r="O72" s="202">
        <v>0.1</v>
      </c>
      <c r="P72" s="237"/>
      <c r="Q72" s="202">
        <v>5</v>
      </c>
      <c r="R72" s="202" t="s">
        <v>800</v>
      </c>
      <c r="S72" s="202" t="s">
        <v>1209</v>
      </c>
      <c r="T72" s="228"/>
      <c r="U72" s="202">
        <v>6</v>
      </c>
      <c r="V72" s="202" t="s">
        <v>1095</v>
      </c>
      <c r="W72" s="202" t="s">
        <v>1209</v>
      </c>
      <c r="X72" s="238"/>
      <c r="AB72" s="238"/>
      <c r="AF72" s="238"/>
      <c r="AG72" s="239">
        <v>8</v>
      </c>
      <c r="AH72" s="202" t="s">
        <v>1252</v>
      </c>
      <c r="AI72" s="202" t="s">
        <v>1209</v>
      </c>
      <c r="AJ72" s="238"/>
      <c r="AK72" s="239"/>
      <c r="AL72" s="202" t="s">
        <v>1247</v>
      </c>
      <c r="AM72" s="202" t="s">
        <v>1209</v>
      </c>
      <c r="AN72" s="238"/>
      <c r="AO72" s="239"/>
      <c r="AP72" s="202" t="s">
        <v>1298</v>
      </c>
      <c r="AQ72" s="202" t="s">
        <v>1209</v>
      </c>
      <c r="AR72" s="238"/>
      <c r="AS72" s="239"/>
      <c r="AT72" s="202" t="s">
        <v>1208</v>
      </c>
      <c r="AU72" s="202">
        <v>0.5</v>
      </c>
      <c r="AV72" s="238"/>
      <c r="AW72" s="239"/>
      <c r="AX72" s="202" t="s">
        <v>609</v>
      </c>
      <c r="AY72" s="202" t="s">
        <v>1209</v>
      </c>
      <c r="AZ72" s="239"/>
      <c r="BA72" s="239"/>
      <c r="BB72" s="202" t="s">
        <v>592</v>
      </c>
      <c r="BC72" s="202" t="s">
        <v>1209</v>
      </c>
      <c r="BD72" s="239"/>
      <c r="BE72" s="239"/>
      <c r="BF72" s="202" t="s">
        <v>616</v>
      </c>
      <c r="BG72" s="202" t="s">
        <v>1209</v>
      </c>
      <c r="BH72" s="239"/>
      <c r="BI72" s="239"/>
      <c r="BJ72" s="202" t="s">
        <v>129</v>
      </c>
      <c r="BK72" s="202" t="s">
        <v>1209</v>
      </c>
      <c r="BL72" s="239"/>
    </row>
    <row r="73" spans="1:64" x14ac:dyDescent="0.25">
      <c r="A73" s="236">
        <v>1</v>
      </c>
      <c r="B73" s="236" t="s">
        <v>719</v>
      </c>
      <c r="C73" s="236" t="s">
        <v>1209</v>
      </c>
      <c r="D73" s="237"/>
      <c r="E73" s="236">
        <v>2</v>
      </c>
      <c r="F73" s="236" t="s">
        <v>768</v>
      </c>
      <c r="G73" s="236" t="s">
        <v>1209</v>
      </c>
      <c r="H73" s="237"/>
      <c r="I73" s="236">
        <v>3</v>
      </c>
      <c r="J73" s="236" t="s">
        <v>877</v>
      </c>
      <c r="K73" s="236" t="s">
        <v>1209</v>
      </c>
      <c r="L73" s="237"/>
      <c r="M73" s="202">
        <v>4</v>
      </c>
      <c r="N73" s="202" t="s">
        <v>1208</v>
      </c>
      <c r="O73" s="202">
        <v>0.15</v>
      </c>
      <c r="P73" s="237"/>
      <c r="Q73" s="202">
        <v>5</v>
      </c>
      <c r="R73" s="202" t="s">
        <v>750</v>
      </c>
      <c r="S73" s="202" t="s">
        <v>1209</v>
      </c>
      <c r="T73" s="228"/>
      <c r="U73" s="202">
        <v>6</v>
      </c>
      <c r="V73" s="202" t="s">
        <v>1194</v>
      </c>
      <c r="W73" s="202" t="s">
        <v>1209</v>
      </c>
      <c r="X73" s="238"/>
      <c r="AB73" s="238"/>
      <c r="AF73" s="238"/>
      <c r="AG73" s="239">
        <v>8</v>
      </c>
      <c r="AH73" s="202" t="s">
        <v>1253</v>
      </c>
      <c r="AI73" s="202" t="s">
        <v>1209</v>
      </c>
      <c r="AJ73" s="238"/>
      <c r="AK73" s="239"/>
      <c r="AL73" s="202" t="s">
        <v>1281</v>
      </c>
      <c r="AM73" s="202" t="s">
        <v>1209</v>
      </c>
      <c r="AN73" s="238"/>
      <c r="AO73" s="239"/>
      <c r="AP73" s="202" t="s">
        <v>1294</v>
      </c>
      <c r="AQ73" s="202" t="s">
        <v>1209</v>
      </c>
      <c r="AR73" s="238"/>
      <c r="AS73" s="239"/>
      <c r="AT73" s="202" t="s">
        <v>1208</v>
      </c>
      <c r="AU73" s="202">
        <v>0.75</v>
      </c>
      <c r="AV73" s="238"/>
      <c r="AW73" s="239"/>
      <c r="AX73" s="202" t="s">
        <v>680</v>
      </c>
      <c r="AY73" s="202" t="s">
        <v>1209</v>
      </c>
      <c r="AZ73" s="239"/>
      <c r="BA73" s="239"/>
      <c r="BB73" s="202" t="s">
        <v>667</v>
      </c>
      <c r="BC73" s="202" t="s">
        <v>1209</v>
      </c>
      <c r="BD73" s="239"/>
      <c r="BE73" s="239"/>
      <c r="BF73" s="202" t="s">
        <v>584</v>
      </c>
      <c r="BG73" s="202" t="s">
        <v>1209</v>
      </c>
      <c r="BH73" s="239"/>
      <c r="BI73" s="239"/>
      <c r="BJ73" s="202" t="s">
        <v>328</v>
      </c>
      <c r="BK73" s="202" t="s">
        <v>1209</v>
      </c>
      <c r="BL73" s="239"/>
    </row>
    <row r="74" spans="1:64" x14ac:dyDescent="0.25">
      <c r="A74" s="236">
        <v>1</v>
      </c>
      <c r="B74" s="236" t="s">
        <v>987</v>
      </c>
      <c r="C74" s="236" t="s">
        <v>1209</v>
      </c>
      <c r="D74" s="237"/>
      <c r="E74" s="236">
        <v>2</v>
      </c>
      <c r="F74" s="236" t="s">
        <v>691</v>
      </c>
      <c r="G74" s="236" t="s">
        <v>1209</v>
      </c>
      <c r="H74" s="237"/>
      <c r="I74" s="236">
        <v>3</v>
      </c>
      <c r="J74" s="236" t="s">
        <v>1006</v>
      </c>
      <c r="K74" s="236" t="s">
        <v>1209</v>
      </c>
      <c r="L74" s="237"/>
      <c r="M74" s="202">
        <v>4</v>
      </c>
      <c r="N74" s="202" t="s">
        <v>1208</v>
      </c>
      <c r="O74" s="202">
        <v>0.25</v>
      </c>
      <c r="P74" s="237"/>
      <c r="Q74" s="202">
        <v>5</v>
      </c>
      <c r="R74" s="202" t="s">
        <v>717</v>
      </c>
      <c r="S74" s="202" t="s">
        <v>1209</v>
      </c>
      <c r="T74" s="228"/>
      <c r="U74" s="202">
        <v>6</v>
      </c>
      <c r="V74" s="202" t="s">
        <v>1195</v>
      </c>
      <c r="W74" s="202" t="s">
        <v>1209</v>
      </c>
      <c r="X74" s="238"/>
      <c r="AB74" s="238"/>
      <c r="AF74" s="238"/>
      <c r="AG74" s="239">
        <v>8</v>
      </c>
      <c r="AH74" s="202" t="s">
        <v>837</v>
      </c>
      <c r="AI74" s="202">
        <v>0</v>
      </c>
      <c r="AJ74" s="238"/>
      <c r="AK74" s="239"/>
      <c r="AL74" s="202" t="s">
        <v>837</v>
      </c>
      <c r="AM74" s="202">
        <v>0</v>
      </c>
      <c r="AN74" s="238"/>
      <c r="AO74" s="239"/>
      <c r="AP74" s="202" t="s">
        <v>837</v>
      </c>
      <c r="AQ74" s="202">
        <v>0</v>
      </c>
      <c r="AR74" s="238"/>
      <c r="AS74" s="239"/>
      <c r="AT74" s="202" t="s">
        <v>1208</v>
      </c>
      <c r="AU74" s="202">
        <v>1</v>
      </c>
      <c r="AV74" s="238"/>
      <c r="AW74" s="239"/>
      <c r="AX74" s="202" t="s">
        <v>633</v>
      </c>
      <c r="AY74" s="202" t="s">
        <v>1209</v>
      </c>
      <c r="AZ74" s="239"/>
      <c r="BA74" s="239"/>
      <c r="BB74" s="202" t="s">
        <v>728</v>
      </c>
      <c r="BC74" s="202" t="s">
        <v>1209</v>
      </c>
      <c r="BD74" s="239"/>
      <c r="BE74" s="239"/>
      <c r="BF74" s="202" t="s">
        <v>614</v>
      </c>
      <c r="BG74" s="202" t="s">
        <v>1209</v>
      </c>
      <c r="BH74" s="239"/>
      <c r="BI74" s="239"/>
      <c r="BJ74" s="202" t="s">
        <v>45</v>
      </c>
      <c r="BK74" s="202" t="s">
        <v>1209</v>
      </c>
      <c r="BL74" s="239"/>
    </row>
    <row r="75" spans="1:64" x14ac:dyDescent="0.25">
      <c r="A75" s="236">
        <v>1</v>
      </c>
      <c r="B75" s="236" t="s">
        <v>886</v>
      </c>
      <c r="C75" s="236" t="s">
        <v>1209</v>
      </c>
      <c r="D75" s="237"/>
      <c r="E75" s="236">
        <v>2</v>
      </c>
      <c r="F75" s="236" t="s">
        <v>949</v>
      </c>
      <c r="G75" s="236" t="s">
        <v>1209</v>
      </c>
      <c r="H75" s="237"/>
      <c r="I75" s="236">
        <v>3</v>
      </c>
      <c r="J75" s="236" t="s">
        <v>1007</v>
      </c>
      <c r="K75" s="236" t="s">
        <v>1209</v>
      </c>
      <c r="L75" s="237"/>
      <c r="M75" s="202">
        <v>4</v>
      </c>
      <c r="N75" s="202" t="s">
        <v>1208</v>
      </c>
      <c r="O75" s="202">
        <v>0.5</v>
      </c>
      <c r="P75" s="237"/>
      <c r="Q75" s="202">
        <v>5</v>
      </c>
      <c r="R75" s="202" t="s">
        <v>794</v>
      </c>
      <c r="S75" s="202" t="s">
        <v>1209</v>
      </c>
      <c r="T75" s="228"/>
      <c r="U75" s="202">
        <v>6</v>
      </c>
      <c r="V75" s="202" t="s">
        <v>1198</v>
      </c>
      <c r="W75" s="202" t="s">
        <v>1209</v>
      </c>
      <c r="X75" s="238"/>
      <c r="AB75" s="238"/>
      <c r="AF75" s="238"/>
      <c r="AG75" s="239">
        <v>8</v>
      </c>
      <c r="AH75" s="202" t="s">
        <v>1208</v>
      </c>
      <c r="AI75" s="202">
        <v>0.1</v>
      </c>
      <c r="AJ75" s="238"/>
      <c r="AK75" s="239"/>
      <c r="AL75" s="202" t="s">
        <v>1208</v>
      </c>
      <c r="AM75" s="202">
        <v>0.1</v>
      </c>
      <c r="AN75" s="238"/>
      <c r="AO75" s="239"/>
      <c r="AP75" s="202" t="s">
        <v>1208</v>
      </c>
      <c r="AQ75" s="202">
        <v>0.1</v>
      </c>
      <c r="AR75" s="238"/>
      <c r="AS75" s="239"/>
      <c r="AT75" s="202" t="s">
        <v>837</v>
      </c>
      <c r="AU75" s="202">
        <v>0</v>
      </c>
      <c r="AV75" s="238"/>
      <c r="AW75" s="239"/>
      <c r="AX75" s="202" t="s">
        <v>577</v>
      </c>
      <c r="AY75" s="202" t="s">
        <v>1209</v>
      </c>
      <c r="AZ75" s="239"/>
      <c r="BA75" s="239"/>
      <c r="BB75" s="202" t="s">
        <v>947</v>
      </c>
      <c r="BC75" s="202" t="s">
        <v>1209</v>
      </c>
      <c r="BD75" s="239"/>
      <c r="BE75" s="239"/>
      <c r="BF75" s="202" t="s">
        <v>692</v>
      </c>
      <c r="BG75" s="202" t="s">
        <v>1209</v>
      </c>
      <c r="BH75" s="239"/>
      <c r="BI75" s="239"/>
      <c r="BJ75" s="202" t="s">
        <v>138</v>
      </c>
      <c r="BK75" s="202" t="s">
        <v>1209</v>
      </c>
      <c r="BL75" s="239"/>
    </row>
    <row r="76" spans="1:64" x14ac:dyDescent="0.25">
      <c r="A76" s="236">
        <v>1</v>
      </c>
      <c r="B76" s="236" t="s">
        <v>837</v>
      </c>
      <c r="C76" s="236">
        <v>0</v>
      </c>
      <c r="D76" s="237"/>
      <c r="E76" s="236">
        <v>2</v>
      </c>
      <c r="F76" s="236" t="s">
        <v>837</v>
      </c>
      <c r="G76" s="236">
        <v>0</v>
      </c>
      <c r="H76" s="237"/>
      <c r="I76" s="236">
        <v>3</v>
      </c>
      <c r="J76" s="236" t="s">
        <v>837</v>
      </c>
      <c r="K76" s="236">
        <v>0</v>
      </c>
      <c r="L76" s="237"/>
      <c r="M76" s="202">
        <v>4</v>
      </c>
      <c r="N76" s="202" t="s">
        <v>1208</v>
      </c>
      <c r="O76" s="202">
        <v>0.75</v>
      </c>
      <c r="P76" s="237"/>
      <c r="Q76" s="202">
        <v>5</v>
      </c>
      <c r="R76" s="202" t="s">
        <v>837</v>
      </c>
      <c r="S76" s="202">
        <v>0</v>
      </c>
      <c r="T76" s="228"/>
      <c r="U76" s="202">
        <v>6</v>
      </c>
      <c r="V76" s="202" t="s">
        <v>837</v>
      </c>
      <c r="W76" s="202">
        <v>0</v>
      </c>
      <c r="X76" s="238"/>
      <c r="AB76" s="238"/>
      <c r="AF76" s="238"/>
      <c r="AG76" s="239">
        <v>8</v>
      </c>
      <c r="AH76" s="202" t="s">
        <v>1208</v>
      </c>
      <c r="AI76" s="202">
        <v>0.15</v>
      </c>
      <c r="AJ76" s="238"/>
      <c r="AK76" s="239"/>
      <c r="AL76" s="202" t="s">
        <v>1208</v>
      </c>
      <c r="AM76" s="202">
        <v>0.15</v>
      </c>
      <c r="AN76" s="238"/>
      <c r="AO76" s="239"/>
      <c r="AP76" s="202" t="s">
        <v>1208</v>
      </c>
      <c r="AQ76" s="202">
        <v>0.15</v>
      </c>
      <c r="AR76" s="238"/>
      <c r="AS76" s="239"/>
      <c r="AT76" s="202" t="s">
        <v>837</v>
      </c>
      <c r="AU76" s="202">
        <v>0</v>
      </c>
      <c r="AV76" s="238"/>
      <c r="AW76" s="239"/>
      <c r="AX76" s="202" t="s">
        <v>837</v>
      </c>
      <c r="AY76" s="202">
        <v>0</v>
      </c>
      <c r="AZ76" s="239"/>
      <c r="BA76" s="239"/>
      <c r="BB76" s="202" t="s">
        <v>837</v>
      </c>
      <c r="BC76" s="202">
        <v>0</v>
      </c>
      <c r="BD76" s="239"/>
      <c r="BE76" s="239"/>
      <c r="BF76" s="202" t="s">
        <v>837</v>
      </c>
      <c r="BG76" s="202">
        <v>0</v>
      </c>
      <c r="BH76" s="239"/>
      <c r="BI76" s="239"/>
      <c r="BJ76" s="202" t="s">
        <v>837</v>
      </c>
      <c r="BK76" s="202">
        <v>0</v>
      </c>
      <c r="BL76" s="239"/>
    </row>
    <row r="77" spans="1:64" x14ac:dyDescent="0.25">
      <c r="A77" s="236">
        <v>1</v>
      </c>
      <c r="B77" s="236" t="s">
        <v>1208</v>
      </c>
      <c r="C77" s="236">
        <v>0.1</v>
      </c>
      <c r="D77" s="237"/>
      <c r="E77" s="236">
        <v>2</v>
      </c>
      <c r="F77" s="236" t="s">
        <v>1208</v>
      </c>
      <c r="G77" s="236">
        <v>0.1</v>
      </c>
      <c r="H77" s="237"/>
      <c r="I77" s="236">
        <v>3</v>
      </c>
      <c r="J77" s="236" t="s">
        <v>1208</v>
      </c>
      <c r="K77" s="236">
        <v>0.1</v>
      </c>
      <c r="L77" s="237"/>
      <c r="M77" s="202">
        <v>4</v>
      </c>
      <c r="N77" s="202" t="s">
        <v>1208</v>
      </c>
      <c r="O77" s="202">
        <v>1</v>
      </c>
      <c r="P77" s="237"/>
      <c r="Q77" s="202">
        <v>5</v>
      </c>
      <c r="R77" s="202" t="s">
        <v>1208</v>
      </c>
      <c r="S77" s="202">
        <v>0.1</v>
      </c>
      <c r="T77" s="228"/>
      <c r="U77" s="202">
        <v>6</v>
      </c>
      <c r="V77" s="202" t="s">
        <v>1210</v>
      </c>
      <c r="W77" s="202">
        <v>0.5</v>
      </c>
      <c r="X77" s="238"/>
      <c r="AB77" s="238"/>
      <c r="AF77" s="238"/>
      <c r="AG77" s="239">
        <v>8</v>
      </c>
      <c r="AH77" s="202" t="s">
        <v>1208</v>
      </c>
      <c r="AI77" s="202">
        <v>0.25</v>
      </c>
      <c r="AJ77" s="238"/>
      <c r="AK77" s="239"/>
      <c r="AL77" s="202" t="s">
        <v>1208</v>
      </c>
      <c r="AM77" s="202">
        <v>0.25</v>
      </c>
      <c r="AN77" s="238"/>
      <c r="AO77" s="239"/>
      <c r="AP77" s="202" t="s">
        <v>1208</v>
      </c>
      <c r="AQ77" s="202">
        <v>0.25</v>
      </c>
      <c r="AR77" s="238"/>
      <c r="AS77" s="239"/>
      <c r="AT77" s="202" t="s">
        <v>837</v>
      </c>
      <c r="AU77" s="202">
        <v>0</v>
      </c>
      <c r="AV77" s="238"/>
      <c r="AW77" s="239"/>
      <c r="AX77" s="202" t="s">
        <v>1208</v>
      </c>
      <c r="AY77" s="202">
        <v>0.1</v>
      </c>
      <c r="AZ77" s="239"/>
      <c r="BA77" s="239"/>
      <c r="BB77" s="202" t="s">
        <v>1208</v>
      </c>
      <c r="BC77" s="202">
        <v>0.1</v>
      </c>
      <c r="BD77" s="239"/>
      <c r="BE77" s="239"/>
      <c r="BF77" s="202" t="s">
        <v>1208</v>
      </c>
      <c r="BG77" s="202">
        <v>0.1</v>
      </c>
      <c r="BH77" s="239"/>
      <c r="BI77" s="239"/>
      <c r="BJ77" s="202" t="s">
        <v>1208</v>
      </c>
      <c r="BK77" s="202">
        <v>0.1</v>
      </c>
      <c r="BL77" s="239"/>
    </row>
    <row r="78" spans="1:64" x14ac:dyDescent="0.25">
      <c r="A78" s="236">
        <v>1</v>
      </c>
      <c r="B78" s="236" t="s">
        <v>1208</v>
      </c>
      <c r="C78" s="236">
        <v>0.15</v>
      </c>
      <c r="D78" s="237"/>
      <c r="E78" s="236">
        <v>2</v>
      </c>
      <c r="F78" s="236" t="s">
        <v>1208</v>
      </c>
      <c r="G78" s="236">
        <v>0.15</v>
      </c>
      <c r="H78" s="237"/>
      <c r="I78" s="236">
        <v>3</v>
      </c>
      <c r="J78" s="236" t="s">
        <v>1208</v>
      </c>
      <c r="K78" s="236">
        <v>0.15</v>
      </c>
      <c r="L78" s="237"/>
      <c r="M78" s="202">
        <v>4</v>
      </c>
      <c r="N78" s="202" t="s">
        <v>837</v>
      </c>
      <c r="O78" s="202">
        <v>0</v>
      </c>
      <c r="P78" s="237"/>
      <c r="Q78" s="202">
        <v>5</v>
      </c>
      <c r="R78" s="202" t="s">
        <v>1208</v>
      </c>
      <c r="S78" s="202">
        <v>0.15</v>
      </c>
      <c r="T78" s="228"/>
      <c r="U78" s="202">
        <v>6</v>
      </c>
      <c r="V78" s="202" t="s">
        <v>837</v>
      </c>
      <c r="W78" s="202">
        <v>0</v>
      </c>
      <c r="X78" s="238"/>
      <c r="AB78" s="238"/>
      <c r="AF78" s="238"/>
      <c r="AG78" s="239">
        <v>8</v>
      </c>
      <c r="AH78" s="202" t="s">
        <v>1208</v>
      </c>
      <c r="AI78" s="202">
        <v>0.5</v>
      </c>
      <c r="AJ78" s="238"/>
      <c r="AK78" s="239"/>
      <c r="AL78" s="202" t="s">
        <v>1208</v>
      </c>
      <c r="AM78" s="202">
        <v>0.5</v>
      </c>
      <c r="AN78" s="238"/>
      <c r="AO78" s="239"/>
      <c r="AP78" s="202" t="s">
        <v>1208</v>
      </c>
      <c r="AQ78" s="202">
        <v>0.5</v>
      </c>
      <c r="AR78" s="238"/>
      <c r="AS78" s="239"/>
      <c r="AT78" s="202" t="s">
        <v>837</v>
      </c>
      <c r="AU78" s="202">
        <v>0</v>
      </c>
      <c r="AV78" s="238"/>
      <c r="AW78" s="239"/>
      <c r="AX78" s="202" t="s">
        <v>1208</v>
      </c>
      <c r="AY78" s="202">
        <v>0.15</v>
      </c>
      <c r="AZ78" s="239"/>
      <c r="BA78" s="239"/>
      <c r="BB78" s="202" t="s">
        <v>1208</v>
      </c>
      <c r="BC78" s="202">
        <v>0.15</v>
      </c>
      <c r="BD78" s="239"/>
      <c r="BE78" s="239"/>
      <c r="BF78" s="202" t="s">
        <v>1208</v>
      </c>
      <c r="BG78" s="202">
        <v>0.15</v>
      </c>
      <c r="BH78" s="239"/>
      <c r="BI78" s="239"/>
      <c r="BJ78" s="202" t="s">
        <v>1208</v>
      </c>
      <c r="BK78" s="202">
        <v>0.15</v>
      </c>
      <c r="BL78" s="239"/>
    </row>
    <row r="79" spans="1:64" x14ac:dyDescent="0.25">
      <c r="A79" s="236">
        <v>1</v>
      </c>
      <c r="B79" s="236" t="s">
        <v>1208</v>
      </c>
      <c r="C79" s="236">
        <v>0.25</v>
      </c>
      <c r="D79" s="237"/>
      <c r="E79" s="236">
        <v>2</v>
      </c>
      <c r="F79" s="236" t="s">
        <v>1208</v>
      </c>
      <c r="G79" s="236">
        <v>0.25</v>
      </c>
      <c r="H79" s="237"/>
      <c r="I79" s="236">
        <v>3</v>
      </c>
      <c r="J79" s="236" t="s">
        <v>1208</v>
      </c>
      <c r="K79" s="236">
        <v>0.25</v>
      </c>
      <c r="L79" s="237"/>
      <c r="M79" s="202">
        <v>4</v>
      </c>
      <c r="N79" s="202" t="s">
        <v>837</v>
      </c>
      <c r="O79" s="202">
        <v>0</v>
      </c>
      <c r="P79" s="237"/>
      <c r="Q79" s="202">
        <v>5</v>
      </c>
      <c r="R79" s="202" t="s">
        <v>1208</v>
      </c>
      <c r="S79" s="202">
        <v>0.25</v>
      </c>
      <c r="T79" s="228"/>
      <c r="U79" s="202">
        <v>6</v>
      </c>
      <c r="V79" s="202" t="s">
        <v>1199</v>
      </c>
      <c r="W79" s="202" t="s">
        <v>1209</v>
      </c>
      <c r="X79" s="238"/>
      <c r="AB79" s="238"/>
      <c r="AF79" s="238"/>
      <c r="AG79" s="239">
        <v>8</v>
      </c>
      <c r="AH79" s="202" t="s">
        <v>1208</v>
      </c>
      <c r="AI79" s="202">
        <v>0.75</v>
      </c>
      <c r="AJ79" s="238"/>
      <c r="AK79" s="239"/>
      <c r="AL79" s="202" t="s">
        <v>1208</v>
      </c>
      <c r="AM79" s="202">
        <v>0.75</v>
      </c>
      <c r="AN79" s="238"/>
      <c r="AO79" s="239"/>
      <c r="AP79" s="202" t="s">
        <v>1208</v>
      </c>
      <c r="AQ79" s="202">
        <v>0.75</v>
      </c>
      <c r="AR79" s="238"/>
      <c r="AS79" s="239"/>
      <c r="AV79" s="239"/>
      <c r="AW79" s="239"/>
      <c r="AX79" s="202" t="s">
        <v>1208</v>
      </c>
      <c r="AY79" s="202">
        <v>0.25</v>
      </c>
      <c r="AZ79" s="239"/>
      <c r="BA79" s="239"/>
      <c r="BB79" s="202" t="s">
        <v>1208</v>
      </c>
      <c r="BC79" s="202">
        <v>0.25</v>
      </c>
      <c r="BD79" s="239"/>
      <c r="BE79" s="239"/>
      <c r="BF79" s="202" t="s">
        <v>1208</v>
      </c>
      <c r="BG79" s="202">
        <v>0.25</v>
      </c>
      <c r="BH79" s="239"/>
      <c r="BI79" s="239"/>
      <c r="BJ79" s="202" t="s">
        <v>1208</v>
      </c>
      <c r="BK79" s="202">
        <v>0.25</v>
      </c>
      <c r="BL79" s="239"/>
    </row>
    <row r="80" spans="1:64" x14ac:dyDescent="0.25">
      <c r="A80" s="236">
        <v>1</v>
      </c>
      <c r="B80" s="236" t="s">
        <v>1208</v>
      </c>
      <c r="C80" s="236">
        <v>0.5</v>
      </c>
      <c r="D80" s="237"/>
      <c r="E80" s="236">
        <v>2</v>
      </c>
      <c r="F80" s="236" t="s">
        <v>1208</v>
      </c>
      <c r="G80" s="236">
        <v>0.5</v>
      </c>
      <c r="H80" s="237"/>
      <c r="I80" s="236">
        <v>3</v>
      </c>
      <c r="J80" s="236" t="s">
        <v>1208</v>
      </c>
      <c r="K80" s="236">
        <v>0.5</v>
      </c>
      <c r="L80" s="237"/>
      <c r="M80" s="202">
        <v>4</v>
      </c>
      <c r="N80" s="202" t="s">
        <v>837</v>
      </c>
      <c r="O80" s="202">
        <v>0</v>
      </c>
      <c r="P80" s="237"/>
      <c r="Q80" s="202">
        <v>5</v>
      </c>
      <c r="R80" s="202" t="s">
        <v>1208</v>
      </c>
      <c r="S80" s="202">
        <v>0.5</v>
      </c>
      <c r="T80" s="228"/>
      <c r="U80" s="202">
        <v>6</v>
      </c>
      <c r="V80" s="202" t="s">
        <v>1216</v>
      </c>
      <c r="W80" s="202" t="s">
        <v>1209</v>
      </c>
      <c r="X80" s="238"/>
      <c r="AB80" s="238"/>
      <c r="AF80" s="238"/>
      <c r="AG80" s="239">
        <v>8</v>
      </c>
      <c r="AH80" s="202" t="s">
        <v>1208</v>
      </c>
      <c r="AI80" s="202">
        <v>1</v>
      </c>
      <c r="AJ80" s="238"/>
      <c r="AK80" s="239"/>
      <c r="AL80" s="202" t="s">
        <v>1208</v>
      </c>
      <c r="AM80" s="202">
        <v>1</v>
      </c>
      <c r="AN80" s="238"/>
      <c r="AO80" s="239"/>
      <c r="AP80" s="202" t="s">
        <v>1208</v>
      </c>
      <c r="AQ80" s="202">
        <v>1</v>
      </c>
      <c r="AR80" s="238"/>
      <c r="AS80" s="239"/>
      <c r="AW80" s="239"/>
      <c r="AX80" s="202" t="s">
        <v>1208</v>
      </c>
      <c r="AY80" s="202">
        <v>0.5</v>
      </c>
      <c r="AZ80" s="239"/>
      <c r="BA80" s="239"/>
      <c r="BB80" s="202" t="s">
        <v>1208</v>
      </c>
      <c r="BC80" s="202">
        <v>0.5</v>
      </c>
      <c r="BD80" s="239"/>
      <c r="BE80" s="239"/>
      <c r="BF80" s="202" t="s">
        <v>1208</v>
      </c>
      <c r="BG80" s="202">
        <v>0.5</v>
      </c>
      <c r="BH80" s="239"/>
      <c r="BI80" s="239"/>
      <c r="BJ80" s="202" t="s">
        <v>1208</v>
      </c>
      <c r="BK80" s="202">
        <v>0.5</v>
      </c>
      <c r="BL80" s="239"/>
    </row>
    <row r="81" spans="1:64" x14ac:dyDescent="0.25">
      <c r="A81" s="236">
        <v>1</v>
      </c>
      <c r="B81" s="236" t="s">
        <v>1208</v>
      </c>
      <c r="C81" s="236">
        <v>0.5</v>
      </c>
      <c r="D81" s="237"/>
      <c r="E81" s="236">
        <v>2</v>
      </c>
      <c r="F81" s="236" t="s">
        <v>1208</v>
      </c>
      <c r="G81" s="236">
        <v>0.75</v>
      </c>
      <c r="H81" s="237"/>
      <c r="I81" s="236">
        <v>3</v>
      </c>
      <c r="J81" s="236" t="s">
        <v>1208</v>
      </c>
      <c r="K81" s="236">
        <v>0.75</v>
      </c>
      <c r="L81" s="237"/>
      <c r="M81" s="202">
        <v>4</v>
      </c>
      <c r="N81" s="202" t="s">
        <v>837</v>
      </c>
      <c r="O81" s="202">
        <v>0</v>
      </c>
      <c r="P81" s="237"/>
      <c r="Q81" s="202">
        <v>5</v>
      </c>
      <c r="R81" s="202" t="s">
        <v>1208</v>
      </c>
      <c r="S81" s="202">
        <v>0.75</v>
      </c>
      <c r="T81" s="228"/>
      <c r="U81" s="202">
        <v>6</v>
      </c>
      <c r="V81" s="202" t="s">
        <v>1217</v>
      </c>
      <c r="W81" s="202" t="s">
        <v>1209</v>
      </c>
      <c r="X81" s="238"/>
      <c r="AB81" s="238"/>
      <c r="AF81" s="238"/>
      <c r="AG81" s="239">
        <v>8</v>
      </c>
      <c r="AH81" s="202" t="s">
        <v>837</v>
      </c>
      <c r="AI81" s="202">
        <v>0</v>
      </c>
      <c r="AJ81" s="238"/>
      <c r="AK81" s="239"/>
      <c r="AL81" s="202" t="s">
        <v>837</v>
      </c>
      <c r="AM81" s="202">
        <v>0</v>
      </c>
      <c r="AN81" s="238"/>
      <c r="AO81" s="239"/>
      <c r="AP81" s="202" t="s">
        <v>837</v>
      </c>
      <c r="AQ81" s="202">
        <v>0</v>
      </c>
      <c r="AR81" s="238"/>
      <c r="AS81" s="239"/>
      <c r="AW81" s="239"/>
      <c r="AX81" s="202" t="s">
        <v>1208</v>
      </c>
      <c r="AY81" s="202">
        <v>0.75</v>
      </c>
      <c r="AZ81" s="239"/>
      <c r="BA81" s="239"/>
      <c r="BB81" s="202" t="s">
        <v>1208</v>
      </c>
      <c r="BC81" s="202">
        <v>0.75</v>
      </c>
      <c r="BD81" s="239"/>
      <c r="BE81" s="239"/>
      <c r="BF81" s="202" t="s">
        <v>1208</v>
      </c>
      <c r="BG81" s="202">
        <v>0.75</v>
      </c>
      <c r="BH81" s="239"/>
      <c r="BI81" s="239"/>
      <c r="BJ81" s="202" t="s">
        <v>1208</v>
      </c>
      <c r="BK81" s="202">
        <v>0.75</v>
      </c>
      <c r="BL81" s="239"/>
    </row>
    <row r="82" spans="1:64" x14ac:dyDescent="0.25">
      <c r="A82" s="236">
        <v>1</v>
      </c>
      <c r="B82" s="236" t="s">
        <v>1208</v>
      </c>
      <c r="C82" s="236">
        <v>1</v>
      </c>
      <c r="D82" s="237"/>
      <c r="E82" s="236">
        <v>2</v>
      </c>
      <c r="F82" s="236" t="s">
        <v>1208</v>
      </c>
      <c r="G82" s="236">
        <v>1</v>
      </c>
      <c r="H82" s="237"/>
      <c r="I82" s="236">
        <v>3</v>
      </c>
      <c r="J82" s="236" t="s">
        <v>1208</v>
      </c>
      <c r="K82" s="236">
        <v>1</v>
      </c>
      <c r="L82" s="237"/>
      <c r="P82" s="237"/>
      <c r="Q82" s="202">
        <v>5</v>
      </c>
      <c r="R82" s="202" t="s">
        <v>1208</v>
      </c>
      <c r="S82" s="202">
        <v>1</v>
      </c>
      <c r="T82" s="228"/>
      <c r="U82" s="202">
        <v>6</v>
      </c>
      <c r="V82" s="202" t="s">
        <v>1073</v>
      </c>
      <c r="W82" s="202" t="s">
        <v>1209</v>
      </c>
      <c r="X82" s="238"/>
      <c r="AB82" s="238"/>
      <c r="AF82" s="238"/>
      <c r="AG82" s="239">
        <v>8</v>
      </c>
      <c r="AH82" s="202" t="s">
        <v>837</v>
      </c>
      <c r="AI82" s="202">
        <v>0</v>
      </c>
      <c r="AJ82" s="238"/>
      <c r="AK82" s="239"/>
      <c r="AL82" s="202" t="s">
        <v>837</v>
      </c>
      <c r="AM82" s="202">
        <v>0</v>
      </c>
      <c r="AN82" s="238"/>
      <c r="AO82" s="239"/>
      <c r="AP82" s="202" t="s">
        <v>837</v>
      </c>
      <c r="AQ82" s="202">
        <v>0</v>
      </c>
      <c r="AR82" s="238"/>
      <c r="AS82" s="239"/>
      <c r="AW82" s="239"/>
      <c r="AX82" s="202" t="s">
        <v>1208</v>
      </c>
      <c r="AY82" s="202">
        <v>1</v>
      </c>
      <c r="AZ82" s="239"/>
      <c r="BA82" s="239"/>
      <c r="BB82" s="202" t="s">
        <v>1208</v>
      </c>
      <c r="BC82" s="202">
        <v>1</v>
      </c>
      <c r="BD82" s="239"/>
      <c r="BE82" s="239"/>
      <c r="BF82" s="202" t="s">
        <v>1208</v>
      </c>
      <c r="BG82" s="202">
        <v>1</v>
      </c>
      <c r="BH82" s="239"/>
      <c r="BI82" s="239"/>
      <c r="BJ82" s="202" t="s">
        <v>1208</v>
      </c>
      <c r="BK82" s="202">
        <v>1</v>
      </c>
      <c r="BL82" s="239"/>
    </row>
    <row r="83" spans="1:64" x14ac:dyDescent="0.25">
      <c r="A83" s="236">
        <v>1</v>
      </c>
      <c r="B83" s="236" t="s">
        <v>837</v>
      </c>
      <c r="C83" s="236">
        <v>0</v>
      </c>
      <c r="D83" s="237"/>
      <c r="E83" s="236">
        <v>2</v>
      </c>
      <c r="F83" s="236" t="s">
        <v>837</v>
      </c>
      <c r="G83" s="236">
        <v>0</v>
      </c>
      <c r="H83" s="237"/>
      <c r="I83" s="236">
        <v>3</v>
      </c>
      <c r="J83" s="236" t="s">
        <v>837</v>
      </c>
      <c r="K83" s="236">
        <v>0</v>
      </c>
      <c r="L83" s="237"/>
      <c r="P83" s="237"/>
      <c r="Q83" s="202">
        <v>5</v>
      </c>
      <c r="R83" s="202" t="s">
        <v>837</v>
      </c>
      <c r="S83" s="202">
        <v>0</v>
      </c>
      <c r="T83" s="228"/>
      <c r="U83" s="202">
        <v>6</v>
      </c>
      <c r="V83" s="202" t="s">
        <v>837</v>
      </c>
      <c r="W83" s="202">
        <v>0</v>
      </c>
      <c r="X83" s="238"/>
      <c r="AB83" s="238"/>
      <c r="AF83" s="238"/>
      <c r="AG83" s="239">
        <v>8</v>
      </c>
      <c r="AH83" s="202" t="s">
        <v>837</v>
      </c>
      <c r="AI83" s="202">
        <v>0</v>
      </c>
      <c r="AJ83" s="238"/>
      <c r="AK83" s="239"/>
      <c r="AL83" s="202" t="s">
        <v>837</v>
      </c>
      <c r="AM83" s="202">
        <v>0</v>
      </c>
      <c r="AN83" s="238"/>
      <c r="AO83" s="239"/>
      <c r="AP83" s="202" t="s">
        <v>837</v>
      </c>
      <c r="AQ83" s="202">
        <v>0</v>
      </c>
      <c r="AR83" s="238"/>
      <c r="AS83" s="239"/>
      <c r="AW83" s="239"/>
      <c r="AX83" s="202" t="s">
        <v>837</v>
      </c>
      <c r="AY83" s="202">
        <v>0</v>
      </c>
      <c r="AZ83" s="239"/>
      <c r="BA83" s="239"/>
      <c r="BB83" s="202" t="s">
        <v>837</v>
      </c>
      <c r="BC83" s="202">
        <v>0</v>
      </c>
      <c r="BD83" s="239"/>
      <c r="BE83" s="239"/>
      <c r="BF83" s="202" t="s">
        <v>837</v>
      </c>
      <c r="BG83" s="202">
        <v>0</v>
      </c>
      <c r="BH83" s="239"/>
      <c r="BI83" s="239"/>
      <c r="BJ83" s="202" t="s">
        <v>837</v>
      </c>
      <c r="BK83" s="202">
        <v>0</v>
      </c>
      <c r="BL83" s="239"/>
    </row>
    <row r="84" spans="1:64" x14ac:dyDescent="0.25">
      <c r="A84" s="236">
        <v>1</v>
      </c>
      <c r="B84" s="236" t="s">
        <v>837</v>
      </c>
      <c r="C84" s="236">
        <v>0</v>
      </c>
      <c r="D84" s="237"/>
      <c r="E84" s="236">
        <v>2</v>
      </c>
      <c r="F84" s="236" t="s">
        <v>837</v>
      </c>
      <c r="G84" s="236">
        <v>0</v>
      </c>
      <c r="H84" s="237"/>
      <c r="I84" s="236">
        <v>3</v>
      </c>
      <c r="J84" s="236" t="s">
        <v>837</v>
      </c>
      <c r="K84" s="236">
        <v>0</v>
      </c>
      <c r="L84" s="237"/>
      <c r="P84" s="237"/>
      <c r="Q84" s="202">
        <v>5</v>
      </c>
      <c r="R84" s="202" t="s">
        <v>837</v>
      </c>
      <c r="S84" s="202">
        <v>0</v>
      </c>
      <c r="T84" s="228"/>
      <c r="U84" s="202">
        <v>6</v>
      </c>
      <c r="V84" s="202" t="s">
        <v>1208</v>
      </c>
      <c r="W84" s="202">
        <v>0.1</v>
      </c>
      <c r="X84" s="238"/>
      <c r="AB84" s="238"/>
      <c r="AF84" s="238"/>
      <c r="AG84" s="239">
        <v>8</v>
      </c>
      <c r="AH84" s="202" t="s">
        <v>837</v>
      </c>
      <c r="AI84" s="202">
        <v>0</v>
      </c>
      <c r="AJ84" s="238"/>
      <c r="AK84" s="239"/>
      <c r="AL84" s="202" t="s">
        <v>837</v>
      </c>
      <c r="AM84" s="202">
        <v>0</v>
      </c>
      <c r="AN84" s="238"/>
      <c r="AO84" s="239"/>
      <c r="AP84" s="202" t="s">
        <v>837</v>
      </c>
      <c r="AQ84" s="202">
        <v>0</v>
      </c>
      <c r="AR84" s="238"/>
      <c r="AS84" s="239"/>
      <c r="AW84" s="239"/>
      <c r="AX84" s="202" t="s">
        <v>837</v>
      </c>
      <c r="AY84" s="202">
        <v>0</v>
      </c>
      <c r="AZ84" s="239"/>
      <c r="BA84" s="239"/>
      <c r="BB84" s="202" t="s">
        <v>837</v>
      </c>
      <c r="BC84" s="202">
        <v>0</v>
      </c>
      <c r="BD84" s="239"/>
      <c r="BE84" s="239"/>
      <c r="BF84" s="202" t="s">
        <v>837</v>
      </c>
      <c r="BG84" s="202">
        <v>0</v>
      </c>
      <c r="BH84" s="239"/>
      <c r="BI84" s="239"/>
      <c r="BJ84" s="202" t="s">
        <v>837</v>
      </c>
      <c r="BK84" s="202">
        <v>0</v>
      </c>
      <c r="BL84" s="239"/>
    </row>
    <row r="85" spans="1:64" x14ac:dyDescent="0.25">
      <c r="A85" s="236">
        <v>1</v>
      </c>
      <c r="B85" s="236" t="s">
        <v>837</v>
      </c>
      <c r="C85" s="236">
        <v>0</v>
      </c>
      <c r="D85" s="237"/>
      <c r="E85" s="236">
        <v>2</v>
      </c>
      <c r="F85" s="236" t="s">
        <v>837</v>
      </c>
      <c r="G85" s="236">
        <v>0</v>
      </c>
      <c r="H85" s="237"/>
      <c r="I85" s="236">
        <v>3</v>
      </c>
      <c r="J85" s="236" t="s">
        <v>837</v>
      </c>
      <c r="K85" s="236">
        <v>0</v>
      </c>
      <c r="L85" s="237"/>
      <c r="P85" s="237"/>
      <c r="Q85" s="202">
        <v>5</v>
      </c>
      <c r="R85" s="202" t="s">
        <v>837</v>
      </c>
      <c r="S85" s="202">
        <v>0</v>
      </c>
      <c r="T85" s="228"/>
      <c r="U85" s="202">
        <v>6</v>
      </c>
      <c r="V85" s="202" t="s">
        <v>1208</v>
      </c>
      <c r="W85" s="202">
        <v>0.15</v>
      </c>
      <c r="X85" s="238"/>
      <c r="AK85" s="239"/>
      <c r="AN85" s="202"/>
      <c r="AO85" s="239"/>
      <c r="AR85" s="202"/>
      <c r="AS85" s="239"/>
      <c r="AW85" s="239"/>
      <c r="AX85" s="202" t="s">
        <v>837</v>
      </c>
      <c r="AY85" s="202">
        <v>0</v>
      </c>
      <c r="AZ85" s="239"/>
      <c r="BA85" s="239"/>
      <c r="BB85" s="202" t="s">
        <v>837</v>
      </c>
      <c r="BC85" s="202">
        <v>0</v>
      </c>
      <c r="BD85" s="239"/>
      <c r="BE85" s="239"/>
      <c r="BF85" s="202" t="s">
        <v>837</v>
      </c>
      <c r="BG85" s="202">
        <v>0</v>
      </c>
      <c r="BH85" s="239"/>
      <c r="BI85" s="239"/>
      <c r="BJ85" s="202" t="s">
        <v>837</v>
      </c>
      <c r="BK85" s="202">
        <v>0</v>
      </c>
      <c r="BL85" s="239"/>
    </row>
    <row r="86" spans="1:64" x14ac:dyDescent="0.25">
      <c r="A86" s="236">
        <v>1</v>
      </c>
      <c r="B86" s="236" t="s">
        <v>837</v>
      </c>
      <c r="C86" s="236">
        <v>0</v>
      </c>
      <c r="D86" s="237"/>
      <c r="E86" s="236">
        <v>2</v>
      </c>
      <c r="F86" s="236" t="s">
        <v>837</v>
      </c>
      <c r="G86" s="236">
        <v>0</v>
      </c>
      <c r="H86" s="237"/>
      <c r="I86" s="236">
        <v>3</v>
      </c>
      <c r="J86" s="236" t="s">
        <v>837</v>
      </c>
      <c r="K86" s="236">
        <v>0</v>
      </c>
      <c r="L86" s="237"/>
      <c r="P86" s="237"/>
      <c r="Q86" s="202">
        <v>5</v>
      </c>
      <c r="R86" s="202" t="s">
        <v>837</v>
      </c>
      <c r="S86" s="202">
        <v>0</v>
      </c>
      <c r="T86" s="228"/>
      <c r="U86" s="202">
        <v>6</v>
      </c>
      <c r="V86" s="202" t="s">
        <v>1208</v>
      </c>
      <c r="W86" s="202">
        <v>0.25</v>
      </c>
      <c r="X86" s="238"/>
      <c r="AK86" s="239"/>
      <c r="AN86" s="202"/>
      <c r="AO86" s="239"/>
      <c r="AR86" s="202"/>
      <c r="AS86" s="239"/>
      <c r="AW86" s="239"/>
      <c r="AX86" s="202" t="s">
        <v>837</v>
      </c>
      <c r="AY86" s="202">
        <v>0</v>
      </c>
      <c r="AZ86" s="239"/>
      <c r="BA86" s="239"/>
      <c r="BB86" s="202" t="s">
        <v>837</v>
      </c>
      <c r="BC86" s="202">
        <v>0</v>
      </c>
      <c r="BD86" s="239"/>
      <c r="BE86" s="239"/>
      <c r="BF86" s="202" t="s">
        <v>837</v>
      </c>
      <c r="BG86" s="202">
        <v>0</v>
      </c>
      <c r="BH86" s="239"/>
      <c r="BI86" s="239"/>
      <c r="BJ86" s="202" t="s">
        <v>837</v>
      </c>
      <c r="BK86" s="202">
        <v>0</v>
      </c>
      <c r="BL86" s="239"/>
    </row>
    <row r="87" spans="1:64" x14ac:dyDescent="0.25">
      <c r="T87" s="228"/>
      <c r="U87" s="202">
        <v>6</v>
      </c>
      <c r="V87" s="202" t="s">
        <v>1208</v>
      </c>
      <c r="W87" s="202">
        <v>0.5</v>
      </c>
      <c r="X87" s="238"/>
    </row>
    <row r="88" spans="1:64" x14ac:dyDescent="0.25">
      <c r="T88" s="228"/>
      <c r="U88" s="202">
        <v>6</v>
      </c>
      <c r="V88" s="202" t="s">
        <v>1208</v>
      </c>
      <c r="W88" s="202">
        <v>0.75</v>
      </c>
      <c r="X88" s="238"/>
    </row>
    <row r="89" spans="1:64" x14ac:dyDescent="0.25">
      <c r="T89" s="228"/>
      <c r="U89" s="202">
        <v>6</v>
      </c>
      <c r="V89" s="202" t="s">
        <v>1208</v>
      </c>
      <c r="W89" s="202">
        <v>1</v>
      </c>
      <c r="X89" s="238"/>
    </row>
    <row r="90" spans="1:64" x14ac:dyDescent="0.25">
      <c r="T90" s="228"/>
      <c r="U90" s="202">
        <v>6</v>
      </c>
      <c r="V90" s="202" t="s">
        <v>837</v>
      </c>
      <c r="W90" s="202">
        <v>0</v>
      </c>
      <c r="X90" s="238"/>
    </row>
    <row r="91" spans="1:64" x14ac:dyDescent="0.25">
      <c r="T91" s="228"/>
      <c r="U91" s="202">
        <v>6</v>
      </c>
      <c r="V91" s="202" t="s">
        <v>837</v>
      </c>
      <c r="W91" s="202">
        <v>0</v>
      </c>
      <c r="X91" s="238"/>
    </row>
    <row r="92" spans="1:64" x14ac:dyDescent="0.25">
      <c r="T92" s="228"/>
      <c r="U92" s="202">
        <v>6</v>
      </c>
      <c r="V92" s="202" t="s">
        <v>837</v>
      </c>
      <c r="W92" s="202">
        <v>0</v>
      </c>
      <c r="X92" s="238"/>
    </row>
    <row r="93" spans="1:64" x14ac:dyDescent="0.25">
      <c r="X93" s="238"/>
    </row>
    <row r="94" spans="1:64" x14ac:dyDescent="0.25">
      <c r="X94" s="238"/>
    </row>
  </sheetData>
  <mergeCells count="11">
    <mergeCell ref="Y1:AA1"/>
    <mergeCell ref="AC1:AE1"/>
    <mergeCell ref="BE1:BG1"/>
    <mergeCell ref="BI1:BK1"/>
    <mergeCell ref="BM1:BO1"/>
    <mergeCell ref="AG1:AI1"/>
    <mergeCell ref="AK1:AM1"/>
    <mergeCell ref="AO1:AQ1"/>
    <mergeCell ref="AS1:AU1"/>
    <mergeCell ref="AW1:AY1"/>
    <mergeCell ref="BA1:BC1"/>
  </mergeCells>
  <pageMargins left="0.25" right="0.25" top="0.75" bottom="0.75" header="0.3" footer="0.3"/>
  <pageSetup scale="16" fitToHeight="0" orientation="portrait" r:id="rId1"/>
  <colBreaks count="2" manualBreakCount="2">
    <brk id="20" max="1048575" man="1"/>
    <brk id="44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view="pageLayout" zoomScale="90" workbookViewId="0">
      <selection activeCell="E15" sqref="E15"/>
    </sheetView>
  </sheetViews>
  <sheetFormatPr baseColWidth="10" defaultColWidth="31" defaultRowHeight="15" x14ac:dyDescent="0.2"/>
  <cols>
    <col min="1" max="1" width="14" bestFit="1" customWidth="1"/>
    <col min="2" max="2" width="8" bestFit="1" customWidth="1"/>
    <col min="3" max="3" width="18.83203125" bestFit="1" customWidth="1"/>
    <col min="4" max="4" width="21" bestFit="1" customWidth="1"/>
    <col min="5" max="5" width="26.5" bestFit="1" customWidth="1"/>
    <col min="6" max="6" width="25" bestFit="1" customWidth="1"/>
    <col min="7" max="7" width="8.1640625" customWidth="1"/>
  </cols>
  <sheetData>
    <row r="1" spans="1:7" ht="43" thickBot="1" x14ac:dyDescent="0.3">
      <c r="A1" s="159" t="s">
        <v>1056</v>
      </c>
      <c r="B1" s="160" t="s">
        <v>821</v>
      </c>
      <c r="C1" s="161" t="s">
        <v>0</v>
      </c>
      <c r="D1" s="162" t="s">
        <v>1</v>
      </c>
      <c r="E1" s="162" t="s">
        <v>2</v>
      </c>
      <c r="F1" s="163" t="s">
        <v>3</v>
      </c>
      <c r="G1" s="164"/>
    </row>
    <row r="2" spans="1:7" ht="21" x14ac:dyDescent="0.25">
      <c r="A2" s="212"/>
      <c r="B2" s="212"/>
      <c r="C2" s="212"/>
      <c r="D2" s="96"/>
      <c r="E2" s="96"/>
      <c r="F2" s="157"/>
      <c r="G2" s="158"/>
    </row>
    <row r="3" spans="1:7" ht="21" x14ac:dyDescent="0.25">
      <c r="A3" s="212"/>
      <c r="B3" s="212"/>
      <c r="C3" s="212"/>
      <c r="D3" s="96"/>
      <c r="E3" s="96"/>
      <c r="F3" s="95"/>
      <c r="G3" s="97"/>
    </row>
    <row r="4" spans="1:7" ht="21" x14ac:dyDescent="0.25">
      <c r="A4" s="212"/>
      <c r="B4" s="212"/>
      <c r="C4" s="212"/>
      <c r="D4" s="96"/>
      <c r="E4" s="96"/>
      <c r="F4" s="95"/>
      <c r="G4" s="97"/>
    </row>
    <row r="5" spans="1:7" ht="21" x14ac:dyDescent="0.25">
      <c r="A5" s="212"/>
      <c r="B5" s="212"/>
      <c r="C5" s="212"/>
      <c r="D5" s="96"/>
      <c r="E5" s="96"/>
      <c r="F5" s="95"/>
      <c r="G5" s="97"/>
    </row>
    <row r="6" spans="1:7" ht="21" x14ac:dyDescent="0.25">
      <c r="A6" s="212"/>
      <c r="B6" s="212"/>
      <c r="C6" s="212"/>
      <c r="D6" s="96"/>
      <c r="E6" s="96"/>
      <c r="F6" s="95"/>
      <c r="G6" s="97"/>
    </row>
    <row r="7" spans="1:7" ht="21" x14ac:dyDescent="0.25">
      <c r="A7" s="212"/>
      <c r="B7" s="212"/>
      <c r="C7" s="212"/>
      <c r="D7" s="96"/>
      <c r="E7" s="96"/>
      <c r="F7" s="95"/>
      <c r="G7" s="97"/>
    </row>
    <row r="8" spans="1:7" ht="21" x14ac:dyDescent="0.25">
      <c r="A8" s="212"/>
      <c r="B8" s="212"/>
      <c r="C8" s="212"/>
      <c r="D8" s="96"/>
      <c r="E8" s="96"/>
      <c r="F8" s="95"/>
      <c r="G8" s="97"/>
    </row>
    <row r="9" spans="1:7" ht="21" x14ac:dyDescent="0.25">
      <c r="A9" s="212"/>
      <c r="B9" s="212"/>
      <c r="C9" s="212"/>
      <c r="D9" s="96"/>
      <c r="E9" s="96"/>
      <c r="F9" s="95"/>
      <c r="G9" s="97"/>
    </row>
    <row r="10" spans="1:7" ht="21" x14ac:dyDescent="0.25">
      <c r="A10" s="212"/>
      <c r="B10" s="212"/>
      <c r="C10" s="212"/>
      <c r="D10" s="96"/>
      <c r="E10" s="96"/>
      <c r="F10" s="95"/>
      <c r="G10" s="97"/>
    </row>
    <row r="11" spans="1:7" ht="21" x14ac:dyDescent="0.25">
      <c r="A11" s="212"/>
      <c r="B11" s="212"/>
      <c r="C11" s="212"/>
      <c r="D11" s="96"/>
      <c r="E11" s="96"/>
      <c r="F11" s="95"/>
      <c r="G11" s="97"/>
    </row>
    <row r="12" spans="1:7" ht="21" x14ac:dyDescent="0.25">
      <c r="A12" s="212"/>
      <c r="B12" s="212"/>
      <c r="C12" s="212"/>
      <c r="D12" s="96"/>
      <c r="E12" s="96"/>
      <c r="F12" s="95"/>
      <c r="G12" s="97"/>
    </row>
    <row r="13" spans="1:7" ht="21" x14ac:dyDescent="0.25">
      <c r="A13" s="212"/>
      <c r="B13" s="212"/>
      <c r="C13" s="212"/>
      <c r="D13" s="96"/>
      <c r="E13" s="96"/>
      <c r="F13" s="95"/>
      <c r="G13" s="97"/>
    </row>
    <row r="14" spans="1:7" ht="21" x14ac:dyDescent="0.25">
      <c r="A14" s="212"/>
      <c r="B14" s="212"/>
      <c r="C14" s="212"/>
      <c r="D14" s="96"/>
      <c r="E14" s="96"/>
      <c r="F14" s="95"/>
      <c r="G14" s="97"/>
    </row>
    <row r="15" spans="1:7" ht="21" x14ac:dyDescent="0.25">
      <c r="A15" s="212"/>
      <c r="B15" s="212"/>
      <c r="C15" s="212"/>
      <c r="D15" s="96"/>
      <c r="E15" s="96"/>
      <c r="F15" s="60"/>
      <c r="G15" s="97"/>
    </row>
    <row r="16" spans="1:7" ht="21" x14ac:dyDescent="0.25">
      <c r="A16" s="212"/>
      <c r="B16" s="212"/>
      <c r="C16" s="212"/>
      <c r="D16" s="96"/>
      <c r="E16" s="96"/>
      <c r="F16" s="60"/>
      <c r="G16" s="97"/>
    </row>
    <row r="17" spans="1:7" ht="21" x14ac:dyDescent="0.25">
      <c r="A17" s="212"/>
      <c r="B17" s="212"/>
      <c r="C17" s="212"/>
      <c r="D17" s="96"/>
      <c r="E17" s="96"/>
      <c r="F17" s="60"/>
      <c r="G17" s="97"/>
    </row>
    <row r="18" spans="1:7" ht="21" x14ac:dyDescent="0.25">
      <c r="A18" s="212"/>
      <c r="B18" s="212"/>
      <c r="C18" s="212"/>
      <c r="D18" s="96"/>
      <c r="E18" s="96"/>
      <c r="F18" s="60"/>
      <c r="G18" s="97"/>
    </row>
    <row r="19" spans="1:7" ht="21" x14ac:dyDescent="0.25">
      <c r="A19" s="212"/>
      <c r="B19" s="212"/>
      <c r="C19" s="212"/>
      <c r="D19" s="96"/>
      <c r="E19" s="96"/>
      <c r="F19" s="60"/>
      <c r="G19" s="97"/>
    </row>
    <row r="20" spans="1:7" ht="21" x14ac:dyDescent="0.25">
      <c r="A20" s="212"/>
      <c r="B20" s="212"/>
      <c r="C20" s="212"/>
      <c r="D20" s="96"/>
      <c r="E20" s="96"/>
      <c r="F20" s="60"/>
      <c r="G20" s="97"/>
    </row>
    <row r="21" spans="1:7" ht="21" x14ac:dyDescent="0.25">
      <c r="A21" s="212"/>
      <c r="B21" s="212"/>
      <c r="C21" s="61"/>
      <c r="D21" s="96"/>
      <c r="E21" s="96"/>
      <c r="F21" s="60"/>
      <c r="G21" s="97"/>
    </row>
  </sheetData>
  <phoneticPr fontId="19" type="noConversion"/>
  <pageMargins left="0.7" right="0.7" top="0.75" bottom="0.75" header="0.3" footer="0.3"/>
  <pageSetup fitToWidth="0" orientation="landscape" r:id="rId1"/>
  <extLst>
    <ext xmlns:mx="http://schemas.microsoft.com/office/mac/excel/2008/main" uri="{64002731-A6B0-56B0-2670-7721B7C09600}">
      <mx:PLV Mode="1" OnePage="0" WScale="10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42"/>
  <sheetViews>
    <sheetView view="pageLayout" workbookViewId="0">
      <selection activeCell="C15" sqref="C15"/>
    </sheetView>
  </sheetViews>
  <sheetFormatPr baseColWidth="10" defaultColWidth="8.83203125" defaultRowHeight="16" x14ac:dyDescent="0.2"/>
  <cols>
    <col min="1" max="1" width="4.1640625" style="172" bestFit="1" customWidth="1"/>
    <col min="2" max="2" width="12.5" style="172" bestFit="1" customWidth="1"/>
    <col min="3" max="3" width="27.5" style="172" bestFit="1" customWidth="1"/>
    <col min="4" max="4" width="5.5" style="172" bestFit="1" customWidth="1"/>
    <col min="5" max="5" width="12.5" style="172" bestFit="1" customWidth="1"/>
    <col min="6" max="6" width="27.5" style="172" bestFit="1" customWidth="1"/>
    <col min="7" max="16384" width="8.83203125" style="172"/>
  </cols>
  <sheetData>
    <row r="1" spans="1:6" ht="17" thickBot="1" x14ac:dyDescent="0.25">
      <c r="A1" s="219" t="s">
        <v>1439</v>
      </c>
      <c r="B1" s="220" t="s">
        <v>71</v>
      </c>
      <c r="C1" s="220" t="s">
        <v>1445</v>
      </c>
      <c r="D1" s="220" t="s">
        <v>1439</v>
      </c>
      <c r="E1" s="220" t="s">
        <v>71</v>
      </c>
      <c r="F1" s="220" t="s">
        <v>1445</v>
      </c>
    </row>
    <row r="2" spans="1:6" ht="17" thickBot="1" x14ac:dyDescent="0.25">
      <c r="A2" s="221">
        <v>1</v>
      </c>
      <c r="B2" s="222"/>
      <c r="C2" s="222"/>
      <c r="D2" s="222">
        <v>41</v>
      </c>
      <c r="E2" s="222"/>
      <c r="F2" s="222"/>
    </row>
    <row r="3" spans="1:6" ht="17" thickBot="1" x14ac:dyDescent="0.25">
      <c r="A3" s="221">
        <v>2</v>
      </c>
      <c r="B3" s="222"/>
      <c r="C3" s="222"/>
      <c r="D3" s="222">
        <v>42</v>
      </c>
      <c r="E3" s="222"/>
      <c r="F3" s="222"/>
    </row>
    <row r="4" spans="1:6" ht="17" thickBot="1" x14ac:dyDescent="0.25">
      <c r="A4" s="221">
        <v>3</v>
      </c>
      <c r="B4" s="222"/>
      <c r="C4" s="222"/>
      <c r="D4" s="222">
        <v>43</v>
      </c>
      <c r="E4" s="222"/>
      <c r="F4" s="222"/>
    </row>
    <row r="5" spans="1:6" ht="17" thickBot="1" x14ac:dyDescent="0.25">
      <c r="A5" s="221">
        <v>4</v>
      </c>
      <c r="B5" s="222"/>
      <c r="C5" s="222"/>
      <c r="D5" s="222">
        <v>44</v>
      </c>
      <c r="E5" s="222"/>
      <c r="F5" s="222"/>
    </row>
    <row r="6" spans="1:6" ht="17" thickBot="1" x14ac:dyDescent="0.25">
      <c r="A6" s="221">
        <v>5</v>
      </c>
      <c r="B6" s="222"/>
      <c r="C6" s="222"/>
      <c r="D6" s="222">
        <v>45</v>
      </c>
      <c r="E6" s="222"/>
      <c r="F6" s="222"/>
    </row>
    <row r="7" spans="1:6" ht="17" thickBot="1" x14ac:dyDescent="0.25">
      <c r="A7" s="221">
        <v>6</v>
      </c>
      <c r="B7" s="222"/>
      <c r="C7" s="222"/>
      <c r="D7" s="222">
        <v>46</v>
      </c>
      <c r="E7" s="222"/>
      <c r="F7" s="222"/>
    </row>
    <row r="8" spans="1:6" ht="17" thickBot="1" x14ac:dyDescent="0.25">
      <c r="A8" s="221">
        <v>7</v>
      </c>
      <c r="B8" s="222"/>
      <c r="C8" s="222"/>
      <c r="D8" s="222">
        <v>47</v>
      </c>
      <c r="E8" s="222"/>
      <c r="F8" s="222"/>
    </row>
    <row r="9" spans="1:6" ht="17" thickBot="1" x14ac:dyDescent="0.25">
      <c r="A9" s="221">
        <v>8</v>
      </c>
      <c r="B9" s="222"/>
      <c r="C9" s="222"/>
      <c r="D9" s="222">
        <v>48</v>
      </c>
      <c r="E9" s="222"/>
      <c r="F9" s="222"/>
    </row>
    <row r="10" spans="1:6" ht="17" thickBot="1" x14ac:dyDescent="0.25">
      <c r="A10" s="221">
        <v>9</v>
      </c>
      <c r="B10" s="222"/>
      <c r="C10" s="222"/>
      <c r="D10" s="222">
        <v>49</v>
      </c>
      <c r="E10" s="222"/>
      <c r="F10" s="222"/>
    </row>
    <row r="11" spans="1:6" ht="17" thickBot="1" x14ac:dyDescent="0.25">
      <c r="A11" s="221">
        <v>10</v>
      </c>
      <c r="B11" s="222"/>
      <c r="C11" s="222"/>
      <c r="D11" s="222">
        <v>50</v>
      </c>
      <c r="E11" s="222"/>
      <c r="F11" s="222"/>
    </row>
    <row r="12" spans="1:6" ht="17" thickBot="1" x14ac:dyDescent="0.25">
      <c r="A12" s="221">
        <v>11</v>
      </c>
      <c r="B12" s="222"/>
      <c r="C12" s="222"/>
      <c r="D12" s="222">
        <v>51</v>
      </c>
      <c r="E12" s="222"/>
      <c r="F12" s="222"/>
    </row>
    <row r="13" spans="1:6" ht="17" thickBot="1" x14ac:dyDescent="0.25">
      <c r="A13" s="221">
        <v>12</v>
      </c>
      <c r="B13" s="222"/>
      <c r="C13" s="222"/>
      <c r="D13" s="222">
        <v>52</v>
      </c>
      <c r="E13" s="222"/>
      <c r="F13" s="222"/>
    </row>
    <row r="14" spans="1:6" ht="17" thickBot="1" x14ac:dyDescent="0.25">
      <c r="A14" s="221">
        <v>13</v>
      </c>
      <c r="B14" s="222"/>
      <c r="C14" s="222"/>
      <c r="D14" s="222">
        <v>53</v>
      </c>
      <c r="E14" s="222"/>
      <c r="F14" s="222"/>
    </row>
    <row r="15" spans="1:6" ht="17" thickBot="1" x14ac:dyDescent="0.25">
      <c r="A15" s="221">
        <v>14</v>
      </c>
      <c r="B15" s="222"/>
      <c r="C15" s="222"/>
      <c r="D15" s="222">
        <v>54</v>
      </c>
      <c r="E15" s="222"/>
      <c r="F15" s="222"/>
    </row>
    <row r="16" spans="1:6" ht="17" thickBot="1" x14ac:dyDescent="0.25">
      <c r="A16" s="221">
        <v>15</v>
      </c>
      <c r="B16" s="222"/>
      <c r="C16" s="222"/>
      <c r="D16" s="222">
        <v>55</v>
      </c>
      <c r="E16" s="222"/>
      <c r="F16" s="222"/>
    </row>
    <row r="17" spans="1:6" ht="17" thickBot="1" x14ac:dyDescent="0.25">
      <c r="A17" s="221">
        <v>16</v>
      </c>
      <c r="B17" s="222"/>
      <c r="C17" s="222"/>
      <c r="D17" s="222">
        <v>56</v>
      </c>
      <c r="E17" s="222"/>
      <c r="F17" s="222"/>
    </row>
    <row r="18" spans="1:6" ht="17" thickBot="1" x14ac:dyDescent="0.25">
      <c r="A18" s="221">
        <v>17</v>
      </c>
      <c r="B18" s="222"/>
      <c r="C18" s="222"/>
      <c r="D18" s="222">
        <v>57</v>
      </c>
      <c r="E18" s="222"/>
      <c r="F18" s="222"/>
    </row>
    <row r="19" spans="1:6" ht="17" thickBot="1" x14ac:dyDescent="0.25">
      <c r="A19" s="221">
        <v>18</v>
      </c>
      <c r="B19" s="222"/>
      <c r="C19" s="222"/>
      <c r="D19" s="222">
        <v>58</v>
      </c>
      <c r="E19" s="222"/>
      <c r="F19" s="222"/>
    </row>
    <row r="20" spans="1:6" ht="17" thickBot="1" x14ac:dyDescent="0.25">
      <c r="A20" s="221">
        <v>19</v>
      </c>
      <c r="B20" s="222"/>
      <c r="C20" s="222"/>
      <c r="D20" s="221">
        <v>59</v>
      </c>
      <c r="E20" s="222"/>
      <c r="F20" s="222"/>
    </row>
    <row r="21" spans="1:6" ht="17" thickBot="1" x14ac:dyDescent="0.25">
      <c r="A21" s="221">
        <v>20</v>
      </c>
      <c r="B21" s="222"/>
      <c r="C21" s="222"/>
      <c r="D21" s="223">
        <v>60</v>
      </c>
      <c r="E21" s="224"/>
      <c r="F21" s="224"/>
    </row>
    <row r="22" spans="1:6" ht="17" thickBot="1" x14ac:dyDescent="0.25">
      <c r="A22" s="221">
        <v>21</v>
      </c>
      <c r="B22" s="222"/>
      <c r="C22" s="222"/>
      <c r="D22" s="221">
        <v>61</v>
      </c>
      <c r="E22" s="222"/>
      <c r="F22" s="222"/>
    </row>
    <row r="23" spans="1:6" ht="17" thickBot="1" x14ac:dyDescent="0.25">
      <c r="A23" s="221">
        <v>22</v>
      </c>
      <c r="B23" s="222"/>
      <c r="C23" s="222"/>
      <c r="D23" s="221">
        <v>62</v>
      </c>
      <c r="E23" s="222"/>
      <c r="F23" s="222"/>
    </row>
    <row r="24" spans="1:6" ht="17" thickBot="1" x14ac:dyDescent="0.25">
      <c r="A24" s="221">
        <v>23</v>
      </c>
      <c r="B24" s="222"/>
      <c r="C24" s="222"/>
      <c r="D24" s="221">
        <v>63</v>
      </c>
      <c r="E24" s="222"/>
      <c r="F24" s="222"/>
    </row>
    <row r="25" spans="1:6" ht="17" thickBot="1" x14ac:dyDescent="0.25">
      <c r="A25" s="221">
        <v>24</v>
      </c>
      <c r="B25" s="222"/>
      <c r="C25" s="222"/>
      <c r="D25" s="221">
        <v>64</v>
      </c>
      <c r="E25" s="222"/>
      <c r="F25" s="222"/>
    </row>
    <row r="26" spans="1:6" ht="17" thickBot="1" x14ac:dyDescent="0.25">
      <c r="A26" s="221">
        <v>25</v>
      </c>
      <c r="B26" s="222"/>
      <c r="C26" s="222"/>
      <c r="D26" s="221">
        <v>65</v>
      </c>
      <c r="E26" s="222"/>
      <c r="F26" s="222"/>
    </row>
    <row r="27" spans="1:6" ht="17" thickBot="1" x14ac:dyDescent="0.25">
      <c r="A27" s="221">
        <v>26</v>
      </c>
      <c r="B27" s="222"/>
      <c r="C27" s="222"/>
      <c r="D27" s="221">
        <v>66</v>
      </c>
      <c r="E27" s="222"/>
      <c r="F27" s="222"/>
    </row>
    <row r="28" spans="1:6" ht="17" thickBot="1" x14ac:dyDescent="0.25">
      <c r="A28" s="221">
        <v>27</v>
      </c>
      <c r="B28" s="222"/>
      <c r="C28" s="222"/>
      <c r="D28" s="221">
        <v>67</v>
      </c>
      <c r="E28" s="222"/>
      <c r="F28" s="222"/>
    </row>
    <row r="29" spans="1:6" ht="17" thickBot="1" x14ac:dyDescent="0.25">
      <c r="A29" s="221">
        <v>28</v>
      </c>
      <c r="B29" s="222"/>
      <c r="C29" s="222"/>
      <c r="D29" s="221">
        <v>68</v>
      </c>
      <c r="E29" s="222"/>
      <c r="F29" s="222"/>
    </row>
    <row r="30" spans="1:6" ht="17" thickBot="1" x14ac:dyDescent="0.25">
      <c r="A30" s="221">
        <v>29</v>
      </c>
      <c r="B30" s="222"/>
      <c r="C30" s="222"/>
      <c r="D30" s="221">
        <v>69</v>
      </c>
      <c r="E30" s="222"/>
      <c r="F30" s="222"/>
    </row>
    <row r="31" spans="1:6" ht="17" thickBot="1" x14ac:dyDescent="0.25">
      <c r="A31" s="222">
        <v>30</v>
      </c>
      <c r="B31" s="222"/>
      <c r="C31" s="222"/>
      <c r="D31" s="222">
        <v>70</v>
      </c>
      <c r="E31" s="222"/>
      <c r="F31" s="222"/>
    </row>
    <row r="32" spans="1:6" ht="17" thickBot="1" x14ac:dyDescent="0.25">
      <c r="A32" s="222">
        <v>31</v>
      </c>
      <c r="B32" s="222"/>
      <c r="C32" s="222"/>
      <c r="D32" s="222">
        <v>71</v>
      </c>
      <c r="E32" s="222"/>
      <c r="F32" s="222"/>
    </row>
    <row r="33" spans="1:6" ht="17" thickBot="1" x14ac:dyDescent="0.25">
      <c r="A33" s="222">
        <v>32</v>
      </c>
      <c r="B33" s="222"/>
      <c r="C33" s="222"/>
      <c r="D33" s="224">
        <v>72</v>
      </c>
      <c r="E33" s="224"/>
      <c r="F33" s="224"/>
    </row>
    <row r="34" spans="1:6" ht="17" thickBot="1" x14ac:dyDescent="0.25">
      <c r="A34" s="222">
        <v>33</v>
      </c>
      <c r="B34" s="222"/>
      <c r="C34" s="222"/>
      <c r="D34" s="222">
        <v>73</v>
      </c>
      <c r="E34" s="222"/>
      <c r="F34" s="222"/>
    </row>
    <row r="35" spans="1:6" ht="17" thickBot="1" x14ac:dyDescent="0.25">
      <c r="A35" s="222">
        <v>34</v>
      </c>
      <c r="B35" s="222"/>
      <c r="C35" s="222"/>
      <c r="D35" s="222">
        <v>74</v>
      </c>
      <c r="E35" s="222"/>
      <c r="F35" s="222"/>
    </row>
    <row r="36" spans="1:6" ht="17" thickBot="1" x14ac:dyDescent="0.25">
      <c r="A36" s="222">
        <v>35</v>
      </c>
      <c r="B36" s="222"/>
      <c r="C36" s="222"/>
      <c r="D36" s="222">
        <v>75</v>
      </c>
      <c r="E36" s="222"/>
      <c r="F36" s="222"/>
    </row>
    <row r="37" spans="1:6" ht="17" thickBot="1" x14ac:dyDescent="0.25">
      <c r="A37" s="222">
        <v>36</v>
      </c>
      <c r="B37" s="222"/>
      <c r="C37" s="222"/>
      <c r="D37" s="222">
        <v>76</v>
      </c>
      <c r="E37" s="222"/>
      <c r="F37" s="222"/>
    </row>
    <row r="38" spans="1:6" ht="17" thickBot="1" x14ac:dyDescent="0.25">
      <c r="A38" s="222">
        <v>37</v>
      </c>
      <c r="B38" s="222"/>
      <c r="C38" s="222"/>
      <c r="D38" s="222">
        <v>77</v>
      </c>
      <c r="E38" s="222"/>
      <c r="F38" s="222"/>
    </row>
    <row r="39" spans="1:6" ht="17" thickBot="1" x14ac:dyDescent="0.25">
      <c r="A39" s="222">
        <v>38</v>
      </c>
      <c r="B39" s="222"/>
      <c r="C39" s="222"/>
      <c r="D39" s="222">
        <v>78</v>
      </c>
      <c r="E39" s="222"/>
      <c r="F39" s="222"/>
    </row>
    <row r="40" spans="1:6" ht="17" thickBot="1" x14ac:dyDescent="0.25">
      <c r="A40" s="222">
        <v>39</v>
      </c>
      <c r="B40" s="222"/>
      <c r="C40" s="222"/>
      <c r="D40" s="222">
        <v>79</v>
      </c>
      <c r="E40" s="222"/>
      <c r="F40" s="222"/>
    </row>
    <row r="41" spans="1:6" ht="17" thickBot="1" x14ac:dyDescent="0.25">
      <c r="A41" s="222">
        <v>40</v>
      </c>
      <c r="B41" s="222"/>
      <c r="C41" s="222"/>
      <c r="D41" s="222">
        <v>80</v>
      </c>
      <c r="E41" s="222"/>
      <c r="F41" s="222"/>
    </row>
    <row r="42" spans="1:6" ht="17" thickBot="1" x14ac:dyDescent="0.25">
      <c r="D42" s="222">
        <v>81</v>
      </c>
      <c r="E42" s="222"/>
      <c r="F42" s="222"/>
    </row>
  </sheetData>
  <phoneticPr fontId="19" type="noConversion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1" OnePage="0" WScale="10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view="pageLayout" workbookViewId="0">
      <selection activeCell="C11" sqref="C11"/>
    </sheetView>
  </sheetViews>
  <sheetFormatPr baseColWidth="10" defaultColWidth="8.83203125" defaultRowHeight="22.5" customHeight="1" x14ac:dyDescent="0.25"/>
  <cols>
    <col min="1" max="1" width="4.1640625" style="235" bestFit="1" customWidth="1"/>
    <col min="2" max="2" width="15.1640625" style="235" customWidth="1"/>
    <col min="3" max="3" width="20.5" style="235" bestFit="1" customWidth="1"/>
    <col min="4" max="4" width="4.1640625" style="235" bestFit="1" customWidth="1"/>
    <col min="5" max="5" width="16.6640625" style="235" customWidth="1"/>
    <col min="6" max="6" width="20.5" style="235" bestFit="1" customWidth="1"/>
    <col min="7" max="16384" width="8.83203125" style="235"/>
  </cols>
  <sheetData>
    <row r="1" spans="1:6" s="211" customFormat="1" ht="22" thickBot="1" x14ac:dyDescent="0.3">
      <c r="A1" s="243" t="s">
        <v>1439</v>
      </c>
      <c r="B1" s="227" t="s">
        <v>1447</v>
      </c>
      <c r="C1" s="226" t="s">
        <v>1446</v>
      </c>
      <c r="D1" s="226" t="s">
        <v>1439</v>
      </c>
      <c r="E1" s="226" t="s">
        <v>1447</v>
      </c>
      <c r="F1" s="225" t="s">
        <v>1446</v>
      </c>
    </row>
    <row r="2" spans="1:6" ht="22.5" customHeight="1" x14ac:dyDescent="0.25">
      <c r="A2" s="241">
        <v>1</v>
      </c>
      <c r="B2" s="241" t="s">
        <v>1396</v>
      </c>
      <c r="C2" s="241"/>
      <c r="D2" s="241">
        <v>31</v>
      </c>
      <c r="E2" s="241" t="s">
        <v>1557</v>
      </c>
      <c r="F2" s="241"/>
    </row>
    <row r="3" spans="1:6" ht="22.5" customHeight="1" x14ac:dyDescent="0.25">
      <c r="A3" s="242">
        <v>2</v>
      </c>
      <c r="B3" s="242" t="s">
        <v>1395</v>
      </c>
      <c r="C3" s="242"/>
      <c r="D3" s="242">
        <v>32</v>
      </c>
      <c r="E3" s="242" t="s">
        <v>1558</v>
      </c>
      <c r="F3" s="242"/>
    </row>
    <row r="4" spans="1:6" ht="22.5" customHeight="1" x14ac:dyDescent="0.25">
      <c r="A4" s="242">
        <v>3</v>
      </c>
      <c r="B4" s="242" t="s">
        <v>102</v>
      </c>
      <c r="C4" s="242"/>
      <c r="D4" s="242">
        <v>33</v>
      </c>
      <c r="E4" s="242" t="s">
        <v>1559</v>
      </c>
      <c r="F4" s="242"/>
    </row>
    <row r="5" spans="1:6" ht="22.5" customHeight="1" x14ac:dyDescent="0.25">
      <c r="A5" s="242">
        <v>4</v>
      </c>
      <c r="B5" s="242" t="s">
        <v>98</v>
      </c>
      <c r="C5" s="242"/>
      <c r="D5" s="242">
        <v>34</v>
      </c>
      <c r="E5" s="242" t="s">
        <v>1560</v>
      </c>
      <c r="F5" s="242"/>
    </row>
    <row r="6" spans="1:6" ht="22.5" customHeight="1" x14ac:dyDescent="0.25">
      <c r="A6" s="242">
        <v>5</v>
      </c>
      <c r="B6" s="242" t="s">
        <v>48</v>
      </c>
      <c r="C6" s="242"/>
      <c r="D6" s="242">
        <v>35</v>
      </c>
      <c r="E6" s="242" t="s">
        <v>1561</v>
      </c>
      <c r="F6" s="242"/>
    </row>
    <row r="7" spans="1:6" ht="22.5" customHeight="1" x14ac:dyDescent="0.25">
      <c r="A7" s="242">
        <v>6</v>
      </c>
      <c r="B7" s="242" t="s">
        <v>1506</v>
      </c>
      <c r="C7" s="242"/>
      <c r="D7" s="242">
        <v>36</v>
      </c>
      <c r="E7" s="242" t="s">
        <v>1562</v>
      </c>
      <c r="F7" s="242"/>
    </row>
    <row r="8" spans="1:6" ht="22.5" customHeight="1" x14ac:dyDescent="0.25">
      <c r="A8" s="242">
        <v>7</v>
      </c>
      <c r="B8" s="242" t="s">
        <v>1548</v>
      </c>
      <c r="C8" s="242"/>
      <c r="D8" s="242">
        <v>37</v>
      </c>
      <c r="E8" s="242" t="s">
        <v>1563</v>
      </c>
      <c r="F8" s="242"/>
    </row>
    <row r="9" spans="1:6" ht="22.5" customHeight="1" x14ac:dyDescent="0.25">
      <c r="A9" s="242">
        <v>8</v>
      </c>
      <c r="B9" s="242" t="s">
        <v>1547</v>
      </c>
      <c r="C9" s="242"/>
      <c r="D9" s="242">
        <v>38</v>
      </c>
      <c r="E9" s="242" t="s">
        <v>1564</v>
      </c>
      <c r="F9" s="242"/>
    </row>
    <row r="10" spans="1:6" ht="22.5" customHeight="1" x14ac:dyDescent="0.25">
      <c r="A10" s="242">
        <v>9</v>
      </c>
      <c r="B10" s="242" t="s">
        <v>1546</v>
      </c>
      <c r="C10" s="242"/>
      <c r="D10" s="242">
        <v>39</v>
      </c>
      <c r="E10" s="242" t="s">
        <v>1565</v>
      </c>
      <c r="F10" s="242"/>
    </row>
    <row r="11" spans="1:6" ht="22.5" customHeight="1" x14ac:dyDescent="0.25">
      <c r="A11" s="242">
        <v>10</v>
      </c>
      <c r="B11" s="242" t="s">
        <v>1545</v>
      </c>
      <c r="C11" s="242"/>
      <c r="D11" s="242">
        <v>40</v>
      </c>
      <c r="E11" s="242" t="s">
        <v>1577</v>
      </c>
      <c r="F11" s="242"/>
    </row>
    <row r="12" spans="1:6" ht="22.5" customHeight="1" x14ac:dyDescent="0.25">
      <c r="A12" s="242">
        <v>11</v>
      </c>
      <c r="B12" s="242" t="s">
        <v>1556</v>
      </c>
      <c r="C12" s="242"/>
      <c r="D12" s="242">
        <v>41</v>
      </c>
      <c r="E12" s="242" t="s">
        <v>1578</v>
      </c>
      <c r="F12" s="242"/>
    </row>
    <row r="13" spans="1:6" ht="22.5" customHeight="1" x14ac:dyDescent="0.25">
      <c r="A13" s="242">
        <v>12</v>
      </c>
      <c r="B13" s="242" t="s">
        <v>1551</v>
      </c>
      <c r="C13" s="242"/>
      <c r="D13" s="242">
        <v>42</v>
      </c>
      <c r="E13" s="242" t="s">
        <v>1579</v>
      </c>
      <c r="F13" s="242"/>
    </row>
    <row r="14" spans="1:6" ht="22.5" customHeight="1" x14ac:dyDescent="0.25">
      <c r="A14" s="242">
        <v>13</v>
      </c>
      <c r="B14" s="242" t="s">
        <v>1587</v>
      </c>
      <c r="C14" s="242"/>
      <c r="D14" s="242">
        <v>43</v>
      </c>
      <c r="E14" s="242" t="s">
        <v>1580</v>
      </c>
      <c r="F14" s="242"/>
    </row>
    <row r="15" spans="1:6" ht="22.5" customHeight="1" x14ac:dyDescent="0.25">
      <c r="A15" s="242">
        <v>14</v>
      </c>
      <c r="B15" s="242" t="s">
        <v>1549</v>
      </c>
      <c r="C15" s="242"/>
      <c r="D15" s="242">
        <v>44</v>
      </c>
      <c r="E15" s="242" t="s">
        <v>1581</v>
      </c>
      <c r="F15" s="242"/>
    </row>
    <row r="16" spans="1:6" ht="22.5" customHeight="1" x14ac:dyDescent="0.25">
      <c r="A16" s="242">
        <v>15</v>
      </c>
      <c r="B16" s="242" t="s">
        <v>1555</v>
      </c>
      <c r="C16" s="242"/>
      <c r="D16" s="242">
        <v>45</v>
      </c>
      <c r="E16" s="242" t="s">
        <v>1582</v>
      </c>
      <c r="F16" s="242"/>
    </row>
    <row r="17" spans="1:6" ht="22.5" customHeight="1" x14ac:dyDescent="0.25">
      <c r="A17" s="242">
        <v>16</v>
      </c>
      <c r="B17" s="242" t="s">
        <v>1586</v>
      </c>
      <c r="C17" s="242"/>
      <c r="D17" s="242">
        <v>46</v>
      </c>
      <c r="E17" s="242" t="s">
        <v>1583</v>
      </c>
      <c r="F17" s="242"/>
    </row>
    <row r="18" spans="1:6" ht="22.5" customHeight="1" x14ac:dyDescent="0.25">
      <c r="A18" s="242">
        <v>17</v>
      </c>
      <c r="B18" s="242" t="s">
        <v>1554</v>
      </c>
      <c r="C18" s="242"/>
      <c r="D18" s="242">
        <v>47</v>
      </c>
      <c r="E18" s="242"/>
      <c r="F18" s="242"/>
    </row>
    <row r="19" spans="1:6" ht="22.5" customHeight="1" x14ac:dyDescent="0.25">
      <c r="A19" s="242">
        <v>18</v>
      </c>
      <c r="B19" s="242" t="s">
        <v>1553</v>
      </c>
      <c r="C19" s="242"/>
      <c r="D19" s="242">
        <v>48</v>
      </c>
      <c r="E19" s="242"/>
      <c r="F19" s="242"/>
    </row>
    <row r="20" spans="1:6" ht="22.5" customHeight="1" x14ac:dyDescent="0.25">
      <c r="A20" s="242">
        <v>19</v>
      </c>
      <c r="B20" s="242" t="s">
        <v>1498</v>
      </c>
      <c r="C20" s="242"/>
      <c r="D20" s="242">
        <v>49</v>
      </c>
      <c r="E20" s="242"/>
      <c r="F20" s="242"/>
    </row>
    <row r="21" spans="1:6" ht="22.5" customHeight="1" x14ac:dyDescent="0.25">
      <c r="A21" s="242">
        <v>20</v>
      </c>
      <c r="B21" s="242" t="s">
        <v>1497</v>
      </c>
      <c r="C21" s="242"/>
      <c r="D21" s="242">
        <v>50</v>
      </c>
      <c r="E21" s="242"/>
      <c r="F21" s="242"/>
    </row>
    <row r="22" spans="1:6" ht="22.5" customHeight="1" x14ac:dyDescent="0.25">
      <c r="A22" s="242">
        <v>21</v>
      </c>
      <c r="B22" s="242" t="s">
        <v>1585</v>
      </c>
      <c r="C22" s="242"/>
      <c r="D22" s="242">
        <v>51</v>
      </c>
      <c r="E22" s="242"/>
      <c r="F22" s="242"/>
    </row>
    <row r="23" spans="1:6" ht="22.5" customHeight="1" x14ac:dyDescent="0.25">
      <c r="A23" s="242">
        <v>22</v>
      </c>
      <c r="B23" s="242" t="s">
        <v>1584</v>
      </c>
      <c r="C23" s="242"/>
      <c r="D23" s="242">
        <v>52</v>
      </c>
      <c r="E23" s="242"/>
      <c r="F23" s="242"/>
    </row>
    <row r="24" spans="1:6" ht="22.5" customHeight="1" x14ac:dyDescent="0.25">
      <c r="A24" s="242">
        <v>23</v>
      </c>
      <c r="B24" s="242" t="s">
        <v>1502</v>
      </c>
      <c r="C24" s="242"/>
      <c r="D24" s="242">
        <v>53</v>
      </c>
      <c r="E24" s="242"/>
      <c r="F24" s="242"/>
    </row>
    <row r="25" spans="1:6" ht="22.5" customHeight="1" x14ac:dyDescent="0.25">
      <c r="A25" s="242">
        <v>24</v>
      </c>
      <c r="B25" s="242" t="s">
        <v>1504</v>
      </c>
      <c r="C25" s="242"/>
      <c r="D25" s="242">
        <v>54</v>
      </c>
      <c r="E25" s="242"/>
      <c r="F25" s="242"/>
    </row>
    <row r="26" spans="1:6" ht="22.5" customHeight="1" x14ac:dyDescent="0.25">
      <c r="A26" s="242">
        <v>25</v>
      </c>
      <c r="B26" s="242" t="s">
        <v>1501</v>
      </c>
      <c r="C26" s="242"/>
      <c r="D26" s="242">
        <v>55</v>
      </c>
      <c r="E26" s="242"/>
      <c r="F26" s="242"/>
    </row>
    <row r="27" spans="1:6" ht="22.5" customHeight="1" x14ac:dyDescent="0.25">
      <c r="A27" s="242">
        <v>26</v>
      </c>
      <c r="B27" s="242" t="s">
        <v>1500</v>
      </c>
      <c r="C27" s="242"/>
      <c r="D27" s="242">
        <v>56</v>
      </c>
      <c r="E27" s="242"/>
      <c r="F27" s="242"/>
    </row>
    <row r="28" spans="1:6" ht="22.5" customHeight="1" x14ac:dyDescent="0.25">
      <c r="A28" s="242">
        <v>27</v>
      </c>
      <c r="B28" s="242" t="s">
        <v>1499</v>
      </c>
      <c r="C28" s="242"/>
      <c r="D28" s="242">
        <v>57</v>
      </c>
      <c r="E28" s="242"/>
      <c r="F28" s="242"/>
    </row>
    <row r="29" spans="1:6" ht="22.5" customHeight="1" x14ac:dyDescent="0.25">
      <c r="A29" s="242">
        <v>28</v>
      </c>
      <c r="B29" s="242" t="s">
        <v>1507</v>
      </c>
      <c r="C29" s="242"/>
      <c r="D29" s="242">
        <v>58</v>
      </c>
      <c r="E29" s="242"/>
      <c r="F29" s="242"/>
    </row>
    <row r="30" spans="1:6" ht="22.5" customHeight="1" x14ac:dyDescent="0.25">
      <c r="A30" s="242">
        <v>29</v>
      </c>
      <c r="B30" s="242" t="s">
        <v>1505</v>
      </c>
      <c r="C30" s="242"/>
      <c r="D30" s="242">
        <v>59</v>
      </c>
      <c r="E30" s="242"/>
      <c r="F30" s="242"/>
    </row>
    <row r="31" spans="1:6" ht="22.5" customHeight="1" x14ac:dyDescent="0.25">
      <c r="A31" s="242">
        <v>30</v>
      </c>
      <c r="B31" s="242" t="s">
        <v>1496</v>
      </c>
      <c r="C31" s="242"/>
      <c r="D31" s="242">
        <v>60</v>
      </c>
      <c r="E31" s="242"/>
      <c r="F31" s="242"/>
    </row>
  </sheetData>
  <phoneticPr fontId="19" type="noConversion"/>
  <pageMargins left="0.7" right="0.7" top="0.75" bottom="0.75" header="0.3" footer="0.3"/>
  <pageSetup orientation="portrait" r:id="rId1"/>
  <headerFooter>
    <oddHeader>&amp;C&amp;"-,Bold"&amp;26 14-#</oddHead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"/>
  <sheetViews>
    <sheetView workbookViewId="0">
      <selection activeCell="H21" sqref="H21"/>
    </sheetView>
  </sheetViews>
  <sheetFormatPr baseColWidth="10" defaultColWidth="13" defaultRowHeight="15" x14ac:dyDescent="0.2"/>
  <cols>
    <col min="1" max="1" width="5" style="183" customWidth="1"/>
    <col min="2" max="16384" width="13" style="183"/>
  </cols>
  <sheetData>
    <row r="2" spans="1:12" ht="17" thickBot="1" x14ac:dyDescent="0.25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</row>
    <row r="3" spans="1:12" ht="17" thickBot="1" x14ac:dyDescent="0.25">
      <c r="A3" s="172"/>
      <c r="B3" s="201" t="s">
        <v>1207</v>
      </c>
      <c r="C3" s="200" t="s">
        <v>1207</v>
      </c>
      <c r="D3" s="200" t="s">
        <v>1207</v>
      </c>
      <c r="E3" s="200" t="s">
        <v>1207</v>
      </c>
      <c r="F3" s="200" t="s">
        <v>1207</v>
      </c>
      <c r="G3" s="200" t="s">
        <v>1207</v>
      </c>
      <c r="H3" s="199" t="s">
        <v>1206</v>
      </c>
      <c r="I3" s="199" t="s">
        <v>1206</v>
      </c>
      <c r="J3" s="198" t="s">
        <v>1206</v>
      </c>
      <c r="K3" s="197"/>
      <c r="L3" s="172"/>
    </row>
    <row r="4" spans="1:12" ht="16" x14ac:dyDescent="0.2">
      <c r="A4" s="172"/>
      <c r="B4" s="196" t="s">
        <v>1207</v>
      </c>
      <c r="C4" s="195" t="s">
        <v>1207</v>
      </c>
      <c r="D4" s="195" t="s">
        <v>1207</v>
      </c>
      <c r="E4" s="195" t="s">
        <v>1207</v>
      </c>
      <c r="F4" s="195" t="s">
        <v>1207</v>
      </c>
      <c r="G4" s="195" t="s">
        <v>1207</v>
      </c>
      <c r="H4" s="194" t="s">
        <v>1206</v>
      </c>
      <c r="I4" s="194" t="s">
        <v>1206</v>
      </c>
      <c r="J4" s="193" t="s">
        <v>1206</v>
      </c>
      <c r="K4" s="192" t="s">
        <v>1205</v>
      </c>
      <c r="L4" s="172"/>
    </row>
    <row r="5" spans="1:12" ht="16" x14ac:dyDescent="0.2">
      <c r="A5" s="172"/>
      <c r="B5" s="166"/>
      <c r="C5" s="167"/>
      <c r="D5" s="167"/>
      <c r="E5" s="167"/>
      <c r="F5" s="167"/>
      <c r="G5" s="167"/>
      <c r="H5" s="167"/>
      <c r="I5" s="167"/>
      <c r="J5" s="173"/>
      <c r="K5" s="174" t="s">
        <v>1205</v>
      </c>
      <c r="L5" s="172"/>
    </row>
    <row r="6" spans="1:12" ht="16" x14ac:dyDescent="0.2">
      <c r="A6" s="172"/>
      <c r="B6" s="166"/>
      <c r="C6" s="167"/>
      <c r="D6" s="167"/>
      <c r="E6" s="167"/>
      <c r="F6" s="167"/>
      <c r="G6" s="167"/>
      <c r="H6" s="167"/>
      <c r="I6" s="167"/>
      <c r="J6" s="173"/>
      <c r="K6" s="174" t="s">
        <v>1205</v>
      </c>
      <c r="L6" s="172"/>
    </row>
    <row r="7" spans="1:12" ht="16" x14ac:dyDescent="0.2">
      <c r="A7" s="172"/>
      <c r="B7" s="166"/>
      <c r="C7" s="167"/>
      <c r="D7" s="167"/>
      <c r="E7" s="167"/>
      <c r="F7" s="167"/>
      <c r="G7" s="167"/>
      <c r="H7" s="167"/>
      <c r="I7" s="167"/>
      <c r="J7" s="173"/>
      <c r="K7" s="174" t="s">
        <v>1205</v>
      </c>
      <c r="L7" s="172"/>
    </row>
    <row r="8" spans="1:12" ht="17" thickBot="1" x14ac:dyDescent="0.25">
      <c r="A8" s="172"/>
      <c r="B8" s="169"/>
      <c r="C8" s="170"/>
      <c r="D8" s="170"/>
      <c r="E8" s="170"/>
      <c r="F8" s="170"/>
      <c r="G8" s="170"/>
      <c r="H8" s="170"/>
      <c r="I8" s="170"/>
      <c r="J8" s="191"/>
      <c r="K8" s="174" t="s">
        <v>1205</v>
      </c>
      <c r="L8" s="172"/>
    </row>
    <row r="9" spans="1:12" ht="17" thickBot="1" x14ac:dyDescent="0.25">
      <c r="A9" s="172"/>
      <c r="B9" s="172"/>
      <c r="C9" s="172"/>
      <c r="D9" s="172"/>
      <c r="E9" s="172"/>
      <c r="F9" s="172"/>
      <c r="G9" s="172"/>
      <c r="H9" s="172"/>
      <c r="I9" s="172"/>
      <c r="J9" s="172"/>
      <c r="K9" s="174" t="s">
        <v>1205</v>
      </c>
      <c r="L9" s="172"/>
    </row>
    <row r="10" spans="1:12" ht="16" x14ac:dyDescent="0.2">
      <c r="A10" s="172"/>
      <c r="B10" s="177"/>
      <c r="C10" s="176"/>
      <c r="D10" s="176"/>
      <c r="E10" s="176"/>
      <c r="F10" s="176"/>
      <c r="G10" s="176"/>
      <c r="H10" s="176"/>
      <c r="I10" s="176"/>
      <c r="J10" s="175"/>
      <c r="K10" s="174" t="s">
        <v>1205</v>
      </c>
      <c r="L10" s="172"/>
    </row>
    <row r="11" spans="1:12" ht="16" x14ac:dyDescent="0.2">
      <c r="A11" s="172"/>
      <c r="B11" s="166"/>
      <c r="C11" s="167"/>
      <c r="D11" s="167"/>
      <c r="E11" s="167"/>
      <c r="F11" s="167"/>
      <c r="G11" s="167"/>
      <c r="H11" s="167"/>
      <c r="I11" s="167"/>
      <c r="J11" s="173"/>
      <c r="K11" s="174" t="s">
        <v>1205</v>
      </c>
      <c r="L11" s="172"/>
    </row>
    <row r="12" spans="1:12" ht="16" x14ac:dyDescent="0.2">
      <c r="A12" s="172"/>
      <c r="B12" s="166"/>
      <c r="C12" s="167"/>
      <c r="D12" s="167"/>
      <c r="E12" s="167"/>
      <c r="F12" s="167"/>
      <c r="G12" s="167"/>
      <c r="H12" s="167"/>
      <c r="I12" s="167"/>
      <c r="J12" s="173"/>
      <c r="K12" s="174" t="s">
        <v>1205</v>
      </c>
      <c r="L12" s="172"/>
    </row>
    <row r="13" spans="1:12" ht="17" thickBot="1" x14ac:dyDescent="0.25">
      <c r="A13" s="172"/>
      <c r="B13" s="166"/>
      <c r="C13" s="167"/>
      <c r="D13" s="167"/>
      <c r="E13" s="167"/>
      <c r="F13" s="167"/>
      <c r="G13" s="167"/>
      <c r="H13" s="167"/>
      <c r="I13" s="167"/>
      <c r="J13" s="173"/>
      <c r="K13" s="165" t="s">
        <v>1205</v>
      </c>
      <c r="L13" s="172"/>
    </row>
    <row r="14" spans="1:12" ht="16" x14ac:dyDescent="0.2">
      <c r="A14" s="172"/>
      <c r="B14" s="166"/>
      <c r="C14" s="167"/>
      <c r="D14" s="167"/>
      <c r="E14" s="167"/>
      <c r="F14" s="167"/>
      <c r="G14" s="167"/>
      <c r="H14" s="167"/>
      <c r="I14" s="167"/>
      <c r="J14" s="168"/>
      <c r="K14" s="172"/>
      <c r="L14" s="172"/>
    </row>
    <row r="15" spans="1:12" ht="17" thickBot="1" x14ac:dyDescent="0.25">
      <c r="A15" s="172"/>
      <c r="B15" s="169"/>
      <c r="C15" s="170"/>
      <c r="D15" s="170"/>
      <c r="E15" s="170"/>
      <c r="F15" s="170"/>
      <c r="G15" s="170"/>
      <c r="H15" s="170"/>
      <c r="I15" s="170"/>
      <c r="J15" s="171"/>
      <c r="K15" s="172"/>
      <c r="L15" s="17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topLeftCell="A37" workbookViewId="0">
      <selection sqref="A1:E1"/>
    </sheetView>
  </sheetViews>
  <sheetFormatPr baseColWidth="10" defaultColWidth="23.5" defaultRowHeight="15" x14ac:dyDescent="0.2"/>
  <sheetData>
    <row r="1" spans="1:13" ht="73" thickBot="1" x14ac:dyDescent="0.35">
      <c r="A1" s="13" t="s">
        <v>68</v>
      </c>
      <c r="B1" s="14" t="s">
        <v>0</v>
      </c>
      <c r="C1" s="15" t="s">
        <v>2</v>
      </c>
      <c r="D1" s="15" t="s">
        <v>1</v>
      </c>
      <c r="E1" s="15" t="s">
        <v>3</v>
      </c>
      <c r="F1" s="15" t="s">
        <v>4</v>
      </c>
      <c r="G1" s="15" t="s">
        <v>5</v>
      </c>
      <c r="H1" s="18" t="s">
        <v>84</v>
      </c>
      <c r="I1" s="18" t="s">
        <v>85</v>
      </c>
      <c r="J1" s="18" t="s">
        <v>82</v>
      </c>
      <c r="K1" s="19" t="s">
        <v>462</v>
      </c>
      <c r="L1" s="19" t="s">
        <v>463</v>
      </c>
      <c r="M1" s="19" t="s">
        <v>464</v>
      </c>
    </row>
    <row r="2" spans="1:13" ht="24" x14ac:dyDescent="0.3">
      <c r="A2" s="11" t="s">
        <v>70</v>
      </c>
      <c r="B2" s="12" t="s">
        <v>465</v>
      </c>
      <c r="C2" s="17">
        <v>1.8908</v>
      </c>
      <c r="D2" s="17">
        <v>1.8091999999999999</v>
      </c>
      <c r="E2" s="17">
        <v>1.8337000000000001</v>
      </c>
      <c r="F2" s="17"/>
      <c r="G2" s="17"/>
      <c r="H2" s="17">
        <f>C2-D2</f>
        <v>8.1600000000000117E-2</v>
      </c>
      <c r="I2" s="17">
        <f>E2-D2</f>
        <v>2.4500000000000188E-2</v>
      </c>
      <c r="J2" s="17">
        <f>G2-F2</f>
        <v>0</v>
      </c>
      <c r="K2" s="17">
        <f>J2/3</f>
        <v>0</v>
      </c>
      <c r="L2" s="20" t="e">
        <f>((0.003*0.2)/K2)*1000</f>
        <v>#DIV/0!</v>
      </c>
      <c r="M2" s="21" t="e">
        <f>200-L2</f>
        <v>#DIV/0!</v>
      </c>
    </row>
    <row r="3" spans="1:13" ht="24" x14ac:dyDescent="0.3">
      <c r="A3" s="11" t="s">
        <v>70</v>
      </c>
      <c r="B3" s="12" t="s">
        <v>466</v>
      </c>
    </row>
    <row r="4" spans="1:13" ht="24" x14ac:dyDescent="0.3">
      <c r="A4" s="11" t="s">
        <v>70</v>
      </c>
      <c r="B4" s="12" t="s">
        <v>467</v>
      </c>
    </row>
    <row r="5" spans="1:13" ht="24" x14ac:dyDescent="0.3">
      <c r="A5" s="11" t="s">
        <v>70</v>
      </c>
      <c r="B5" s="12" t="s">
        <v>468</v>
      </c>
    </row>
    <row r="6" spans="1:13" ht="24" x14ac:dyDescent="0.3">
      <c r="A6" s="11" t="s">
        <v>70</v>
      </c>
      <c r="B6" s="12" t="s">
        <v>469</v>
      </c>
    </row>
    <row r="7" spans="1:13" ht="24" x14ac:dyDescent="0.3">
      <c r="A7" s="11" t="s">
        <v>70</v>
      </c>
      <c r="B7" s="12" t="s">
        <v>470</v>
      </c>
    </row>
    <row r="8" spans="1:13" ht="24" x14ac:dyDescent="0.3">
      <c r="A8" s="11" t="s">
        <v>70</v>
      </c>
      <c r="B8" s="12" t="s">
        <v>471</v>
      </c>
    </row>
    <row r="9" spans="1:13" ht="24" x14ac:dyDescent="0.3">
      <c r="A9" s="11" t="s">
        <v>70</v>
      </c>
      <c r="B9" s="12" t="s">
        <v>472</v>
      </c>
    </row>
    <row r="10" spans="1:13" ht="24" x14ac:dyDescent="0.3">
      <c r="A10" s="11" t="s">
        <v>70</v>
      </c>
      <c r="B10" s="12" t="s">
        <v>473</v>
      </c>
    </row>
    <row r="11" spans="1:13" ht="24" x14ac:dyDescent="0.3">
      <c r="A11" s="22" t="s">
        <v>475</v>
      </c>
      <c r="B11" s="12" t="s">
        <v>474</v>
      </c>
    </row>
    <row r="12" spans="1:13" ht="24" x14ac:dyDescent="0.3">
      <c r="B12" s="23" t="s">
        <v>476</v>
      </c>
    </row>
    <row r="13" spans="1:13" ht="24" x14ac:dyDescent="0.3">
      <c r="B13" s="23" t="s">
        <v>477</v>
      </c>
    </row>
    <row r="14" spans="1:13" ht="24" x14ac:dyDescent="0.3">
      <c r="B14" s="23" t="s">
        <v>478</v>
      </c>
    </row>
    <row r="15" spans="1:13" ht="24" x14ac:dyDescent="0.3">
      <c r="B15" s="23" t="s">
        <v>479</v>
      </c>
    </row>
    <row r="16" spans="1:13" ht="24" x14ac:dyDescent="0.3">
      <c r="B16" s="23" t="s">
        <v>480</v>
      </c>
    </row>
    <row r="17" spans="2:2" ht="24" x14ac:dyDescent="0.3">
      <c r="B17" s="23" t="s">
        <v>481</v>
      </c>
    </row>
    <row r="18" spans="2:2" ht="24" x14ac:dyDescent="0.3">
      <c r="B18" s="23" t="s">
        <v>482</v>
      </c>
    </row>
    <row r="19" spans="2:2" ht="24" x14ac:dyDescent="0.3">
      <c r="B19" s="23" t="s">
        <v>483</v>
      </c>
    </row>
    <row r="20" spans="2:2" ht="24" x14ac:dyDescent="0.3">
      <c r="B20" s="23" t="s">
        <v>484</v>
      </c>
    </row>
    <row r="21" spans="2:2" ht="24" x14ac:dyDescent="0.3">
      <c r="B21" s="23" t="s">
        <v>485</v>
      </c>
    </row>
    <row r="22" spans="2:2" ht="24" x14ac:dyDescent="0.3">
      <c r="B22" s="23" t="s">
        <v>486</v>
      </c>
    </row>
    <row r="23" spans="2:2" ht="24" x14ac:dyDescent="0.3">
      <c r="B23" s="23" t="s">
        <v>487</v>
      </c>
    </row>
    <row r="24" spans="2:2" ht="24" x14ac:dyDescent="0.3">
      <c r="B24" s="23" t="s">
        <v>488</v>
      </c>
    </row>
    <row r="25" spans="2:2" ht="24" x14ac:dyDescent="0.3">
      <c r="B25" s="23" t="s">
        <v>489</v>
      </c>
    </row>
    <row r="26" spans="2:2" ht="24" x14ac:dyDescent="0.3">
      <c r="B26" s="23" t="s">
        <v>490</v>
      </c>
    </row>
    <row r="27" spans="2:2" ht="24" x14ac:dyDescent="0.3">
      <c r="B27" s="23" t="s">
        <v>491</v>
      </c>
    </row>
    <row r="28" spans="2:2" ht="24" x14ac:dyDescent="0.3">
      <c r="B28" s="23" t="s">
        <v>492</v>
      </c>
    </row>
    <row r="29" spans="2:2" ht="24" x14ac:dyDescent="0.3">
      <c r="B29" s="23" t="s">
        <v>493</v>
      </c>
    </row>
    <row r="30" spans="2:2" ht="24" x14ac:dyDescent="0.3">
      <c r="B30" s="23" t="s">
        <v>494</v>
      </c>
    </row>
    <row r="31" spans="2:2" ht="24" x14ac:dyDescent="0.3">
      <c r="B31" s="23" t="s">
        <v>495</v>
      </c>
    </row>
    <row r="32" spans="2:2" ht="24" x14ac:dyDescent="0.3">
      <c r="B32" s="23" t="s">
        <v>496</v>
      </c>
    </row>
    <row r="33" spans="2:2" ht="24" x14ac:dyDescent="0.3">
      <c r="B33" s="23" t="s">
        <v>497</v>
      </c>
    </row>
    <row r="34" spans="2:2" ht="24" x14ac:dyDescent="0.3">
      <c r="B34" s="23" t="s">
        <v>498</v>
      </c>
    </row>
    <row r="35" spans="2:2" ht="24" x14ac:dyDescent="0.3">
      <c r="B35" s="23" t="s">
        <v>499</v>
      </c>
    </row>
    <row r="36" spans="2:2" ht="24" x14ac:dyDescent="0.3">
      <c r="B36" s="23" t="s">
        <v>500</v>
      </c>
    </row>
    <row r="37" spans="2:2" ht="24" x14ac:dyDescent="0.3">
      <c r="B37" s="23" t="s">
        <v>501</v>
      </c>
    </row>
    <row r="38" spans="2:2" ht="24" x14ac:dyDescent="0.3">
      <c r="B38" s="23" t="s">
        <v>502</v>
      </c>
    </row>
    <row r="39" spans="2:2" ht="24" x14ac:dyDescent="0.3">
      <c r="B39" s="23" t="s">
        <v>503</v>
      </c>
    </row>
    <row r="40" spans="2:2" ht="24" x14ac:dyDescent="0.3">
      <c r="B40" s="23" t="s">
        <v>504</v>
      </c>
    </row>
    <row r="41" spans="2:2" ht="24" x14ac:dyDescent="0.3">
      <c r="B41" s="23" t="s">
        <v>505</v>
      </c>
    </row>
    <row r="42" spans="2:2" ht="24" x14ac:dyDescent="0.3">
      <c r="B42" s="23" t="s">
        <v>506</v>
      </c>
    </row>
    <row r="43" spans="2:2" ht="24" x14ac:dyDescent="0.3">
      <c r="B43" s="23" t="s">
        <v>507</v>
      </c>
    </row>
    <row r="44" spans="2:2" ht="24" x14ac:dyDescent="0.3">
      <c r="B44" s="23" t="s">
        <v>508</v>
      </c>
    </row>
    <row r="45" spans="2:2" ht="24" x14ac:dyDescent="0.3">
      <c r="B45" s="23" t="s">
        <v>509</v>
      </c>
    </row>
    <row r="46" spans="2:2" ht="24" x14ac:dyDescent="0.3">
      <c r="B46" s="23" t="s">
        <v>510</v>
      </c>
    </row>
    <row r="47" spans="2:2" ht="24" x14ac:dyDescent="0.3">
      <c r="B47" s="23" t="s">
        <v>511</v>
      </c>
    </row>
    <row r="48" spans="2:2" ht="24" x14ac:dyDescent="0.3">
      <c r="B48" s="23" t="s">
        <v>512</v>
      </c>
    </row>
    <row r="49" spans="2:2" ht="24" x14ac:dyDescent="0.3">
      <c r="B49" s="23" t="s">
        <v>513</v>
      </c>
    </row>
    <row r="50" spans="2:2" ht="24" x14ac:dyDescent="0.3">
      <c r="B50" s="23" t="s">
        <v>514</v>
      </c>
    </row>
    <row r="51" spans="2:2" ht="24" x14ac:dyDescent="0.3">
      <c r="B51" s="23" t="s">
        <v>515</v>
      </c>
    </row>
    <row r="52" spans="2:2" ht="24" x14ac:dyDescent="0.3">
      <c r="B52" s="23" t="s">
        <v>516</v>
      </c>
    </row>
    <row r="53" spans="2:2" ht="24" x14ac:dyDescent="0.3">
      <c r="B53" s="23" t="s">
        <v>517</v>
      </c>
    </row>
    <row r="54" spans="2:2" ht="24" x14ac:dyDescent="0.3">
      <c r="B54" s="23" t="s">
        <v>518</v>
      </c>
    </row>
    <row r="55" spans="2:2" ht="24" x14ac:dyDescent="0.3">
      <c r="B55" s="23" t="s">
        <v>519</v>
      </c>
    </row>
    <row r="56" spans="2:2" ht="24" x14ac:dyDescent="0.3">
      <c r="B56" s="23" t="s">
        <v>520</v>
      </c>
    </row>
    <row r="57" spans="2:2" ht="24" x14ac:dyDescent="0.3">
      <c r="B57" s="23" t="s">
        <v>521</v>
      </c>
    </row>
    <row r="58" spans="2:2" ht="24" x14ac:dyDescent="0.3">
      <c r="B58" s="23" t="s">
        <v>522</v>
      </c>
    </row>
    <row r="59" spans="2:2" ht="24" x14ac:dyDescent="0.3">
      <c r="B59" s="23" t="s">
        <v>523</v>
      </c>
    </row>
    <row r="60" spans="2:2" ht="24" x14ac:dyDescent="0.3">
      <c r="B60" s="23" t="s">
        <v>524</v>
      </c>
    </row>
    <row r="61" spans="2:2" ht="24" x14ac:dyDescent="0.3">
      <c r="B61" s="23" t="s">
        <v>525</v>
      </c>
    </row>
    <row r="62" spans="2:2" ht="24" x14ac:dyDescent="0.3">
      <c r="B62" s="23" t="s">
        <v>526</v>
      </c>
    </row>
    <row r="63" spans="2:2" ht="24" x14ac:dyDescent="0.3">
      <c r="B63" s="23" t="s">
        <v>527</v>
      </c>
    </row>
    <row r="64" spans="2:2" ht="24" x14ac:dyDescent="0.3">
      <c r="B64" s="23" t="s">
        <v>528</v>
      </c>
    </row>
    <row r="65" spans="2:2" ht="24" x14ac:dyDescent="0.3">
      <c r="B65" s="23" t="s">
        <v>529</v>
      </c>
    </row>
    <row r="66" spans="2:2" ht="24" x14ac:dyDescent="0.3">
      <c r="B66" s="23" t="s">
        <v>530</v>
      </c>
    </row>
    <row r="67" spans="2:2" ht="24" x14ac:dyDescent="0.3">
      <c r="B67" s="23" t="s">
        <v>531</v>
      </c>
    </row>
    <row r="68" spans="2:2" ht="24" x14ac:dyDescent="0.3">
      <c r="B68" s="23" t="s">
        <v>532</v>
      </c>
    </row>
    <row r="69" spans="2:2" ht="24" x14ac:dyDescent="0.3">
      <c r="B69" s="23" t="s">
        <v>533</v>
      </c>
    </row>
    <row r="70" spans="2:2" ht="24" x14ac:dyDescent="0.3">
      <c r="B70" s="23" t="s">
        <v>534</v>
      </c>
    </row>
    <row r="71" spans="2:2" ht="24" x14ac:dyDescent="0.3">
      <c r="B71" s="23" t="s">
        <v>535</v>
      </c>
    </row>
    <row r="72" spans="2:2" ht="24" x14ac:dyDescent="0.3">
      <c r="B72" s="23" t="s">
        <v>536</v>
      </c>
    </row>
    <row r="73" spans="2:2" ht="24" x14ac:dyDescent="0.3">
      <c r="B73" s="23" t="s">
        <v>537</v>
      </c>
    </row>
    <row r="74" spans="2:2" ht="24" x14ac:dyDescent="0.3">
      <c r="B74" s="23" t="s">
        <v>538</v>
      </c>
    </row>
    <row r="75" spans="2:2" ht="24" x14ac:dyDescent="0.3">
      <c r="B75" s="23" t="s">
        <v>539</v>
      </c>
    </row>
    <row r="76" spans="2:2" ht="24" x14ac:dyDescent="0.3">
      <c r="B76" s="23" t="s">
        <v>540</v>
      </c>
    </row>
    <row r="77" spans="2:2" ht="24" x14ac:dyDescent="0.3">
      <c r="B77" s="23" t="s">
        <v>541</v>
      </c>
    </row>
    <row r="78" spans="2:2" ht="24" x14ac:dyDescent="0.3">
      <c r="B78" s="23" t="s">
        <v>542</v>
      </c>
    </row>
    <row r="79" spans="2:2" ht="24" x14ac:dyDescent="0.3">
      <c r="B79" s="23" t="s">
        <v>543</v>
      </c>
    </row>
    <row r="80" spans="2:2" ht="24" x14ac:dyDescent="0.3">
      <c r="B80" s="23" t="s">
        <v>544</v>
      </c>
    </row>
    <row r="81" spans="2:2" ht="24" x14ac:dyDescent="0.3">
      <c r="B81" s="23" t="s">
        <v>545</v>
      </c>
    </row>
    <row r="82" spans="2:2" ht="24" x14ac:dyDescent="0.3">
      <c r="B82" s="23" t="s">
        <v>546</v>
      </c>
    </row>
    <row r="83" spans="2:2" ht="24" x14ac:dyDescent="0.3">
      <c r="B83" s="23" t="s">
        <v>547</v>
      </c>
    </row>
    <row r="84" spans="2:2" ht="24" x14ac:dyDescent="0.3">
      <c r="B84" s="23" t="s">
        <v>548</v>
      </c>
    </row>
    <row r="85" spans="2:2" ht="24" x14ac:dyDescent="0.3">
      <c r="B85" s="23" t="s">
        <v>549</v>
      </c>
    </row>
    <row r="86" spans="2:2" ht="24" x14ac:dyDescent="0.3">
      <c r="B86" s="23" t="s">
        <v>550</v>
      </c>
    </row>
    <row r="87" spans="2:2" ht="24" x14ac:dyDescent="0.3">
      <c r="B87" s="23" t="s">
        <v>551</v>
      </c>
    </row>
    <row r="88" spans="2:2" ht="24" x14ac:dyDescent="0.3">
      <c r="B88" s="23" t="s">
        <v>552</v>
      </c>
    </row>
    <row r="89" spans="2:2" ht="24" x14ac:dyDescent="0.3">
      <c r="B89" s="23" t="s">
        <v>553</v>
      </c>
    </row>
    <row r="90" spans="2:2" ht="24" x14ac:dyDescent="0.3">
      <c r="B90" s="23" t="s">
        <v>554</v>
      </c>
    </row>
    <row r="91" spans="2:2" ht="24" x14ac:dyDescent="0.3">
      <c r="B91" s="23" t="s">
        <v>555</v>
      </c>
    </row>
    <row r="92" spans="2:2" ht="24" x14ac:dyDescent="0.3">
      <c r="B92" s="23" t="s">
        <v>556</v>
      </c>
    </row>
    <row r="93" spans="2:2" ht="24" x14ac:dyDescent="0.3">
      <c r="B93" s="23" t="s">
        <v>557</v>
      </c>
    </row>
    <row r="94" spans="2:2" ht="24" x14ac:dyDescent="0.3">
      <c r="B94" s="23" t="s">
        <v>558</v>
      </c>
    </row>
    <row r="95" spans="2:2" ht="24" x14ac:dyDescent="0.3">
      <c r="B95" s="23" t="s">
        <v>559</v>
      </c>
    </row>
    <row r="96" spans="2:2" ht="24" x14ac:dyDescent="0.3">
      <c r="B96" s="23" t="s">
        <v>560</v>
      </c>
    </row>
    <row r="97" spans="2:2" ht="24" x14ac:dyDescent="0.3">
      <c r="B97" s="23" t="s">
        <v>561</v>
      </c>
    </row>
    <row r="98" spans="2:2" ht="24" x14ac:dyDescent="0.3">
      <c r="B98" s="23" t="s">
        <v>562</v>
      </c>
    </row>
    <row r="99" spans="2:2" ht="24" x14ac:dyDescent="0.3">
      <c r="B99" s="23" t="s">
        <v>563</v>
      </c>
    </row>
    <row r="100" spans="2:2" ht="24" x14ac:dyDescent="0.3">
      <c r="B100" s="23" t="s">
        <v>564</v>
      </c>
    </row>
    <row r="101" spans="2:2" ht="24" x14ac:dyDescent="0.3">
      <c r="B101" s="23" t="s">
        <v>565</v>
      </c>
    </row>
    <row r="102" spans="2:2" ht="24" x14ac:dyDescent="0.3">
      <c r="B102" s="23" t="s">
        <v>566</v>
      </c>
    </row>
    <row r="103" spans="2:2" ht="24" x14ac:dyDescent="0.3">
      <c r="B103" s="23" t="s">
        <v>567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18" sqref="A18"/>
    </sheetView>
  </sheetViews>
  <sheetFormatPr baseColWidth="10" defaultColWidth="31.83203125" defaultRowHeight="15" x14ac:dyDescent="0.2"/>
  <sheetData>
    <row r="1" spans="1:4" ht="49" thickBot="1" x14ac:dyDescent="0.35">
      <c r="A1" s="13" t="s">
        <v>68</v>
      </c>
      <c r="B1" s="14" t="s">
        <v>0</v>
      </c>
      <c r="C1" s="15" t="s">
        <v>568</v>
      </c>
      <c r="D1" s="15" t="s">
        <v>569</v>
      </c>
    </row>
    <row r="2" spans="1:4" x14ac:dyDescent="0.2">
      <c r="A2" t="s">
        <v>570</v>
      </c>
      <c r="B2" t="s">
        <v>86</v>
      </c>
    </row>
    <row r="3" spans="1:4" x14ac:dyDescent="0.2">
      <c r="A3" t="s">
        <v>570</v>
      </c>
      <c r="B3" t="s">
        <v>87</v>
      </c>
    </row>
    <row r="4" spans="1:4" x14ac:dyDescent="0.2">
      <c r="A4" t="s">
        <v>570</v>
      </c>
      <c r="B4" t="s">
        <v>88</v>
      </c>
    </row>
    <row r="5" spans="1:4" x14ac:dyDescent="0.2">
      <c r="A5" t="s">
        <v>570</v>
      </c>
      <c r="B5" t="s">
        <v>89</v>
      </c>
    </row>
    <row r="6" spans="1:4" x14ac:dyDescent="0.2">
      <c r="A6" t="s">
        <v>570</v>
      </c>
      <c r="B6" t="s">
        <v>90</v>
      </c>
    </row>
    <row r="7" spans="1:4" x14ac:dyDescent="0.2">
      <c r="A7" t="s">
        <v>570</v>
      </c>
      <c r="B7" t="s">
        <v>91</v>
      </c>
    </row>
    <row r="8" spans="1:4" x14ac:dyDescent="0.2">
      <c r="A8" t="s">
        <v>570</v>
      </c>
      <c r="B8" t="s">
        <v>92</v>
      </c>
    </row>
    <row r="9" spans="1:4" x14ac:dyDescent="0.2">
      <c r="A9" t="s">
        <v>570</v>
      </c>
      <c r="B9" t="s">
        <v>93</v>
      </c>
    </row>
    <row r="10" spans="1:4" x14ac:dyDescent="0.2">
      <c r="A10" t="s">
        <v>570</v>
      </c>
      <c r="B10" t="s">
        <v>94</v>
      </c>
    </row>
    <row r="11" spans="1:4" x14ac:dyDescent="0.2">
      <c r="A11" t="s">
        <v>570</v>
      </c>
      <c r="B11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opLeftCell="A13" workbookViewId="0">
      <selection activeCell="M7" sqref="M7"/>
    </sheetView>
  </sheetViews>
  <sheetFormatPr baseColWidth="10" defaultColWidth="27.33203125" defaultRowHeight="15" x14ac:dyDescent="0.2"/>
  <cols>
    <col min="1" max="1" width="17.83203125" bestFit="1" customWidth="1"/>
    <col min="2" max="2" width="8.5" bestFit="1" customWidth="1"/>
    <col min="3" max="3" width="25" bestFit="1" customWidth="1"/>
    <col min="4" max="4" width="23.5" bestFit="1" customWidth="1"/>
    <col min="5" max="5" width="24.1640625" bestFit="1" customWidth="1"/>
    <col min="6" max="6" width="19.1640625" bestFit="1" customWidth="1"/>
    <col min="7" max="7" width="20.83203125" bestFit="1" customWidth="1"/>
    <col min="8" max="8" width="12.5" bestFit="1" customWidth="1"/>
    <col min="9" max="9" width="18.6640625" bestFit="1" customWidth="1"/>
    <col min="10" max="10" width="16" bestFit="1" customWidth="1"/>
    <col min="11" max="11" width="15.6640625" bestFit="1" customWidth="1"/>
    <col min="12" max="12" width="21.33203125" bestFit="1" customWidth="1"/>
    <col min="13" max="13" width="13.1640625" bestFit="1" customWidth="1"/>
    <col min="14" max="14" width="26.5" bestFit="1" customWidth="1"/>
    <col min="15" max="15" width="19.5" bestFit="1" customWidth="1"/>
    <col min="16" max="16" width="23.83203125" bestFit="1" customWidth="1"/>
    <col min="17" max="17" width="49.1640625" bestFit="1" customWidth="1"/>
  </cols>
  <sheetData>
    <row r="1" spans="1:18" ht="73" thickBot="1" x14ac:dyDescent="0.35">
      <c r="A1" s="35" t="s">
        <v>826</v>
      </c>
      <c r="B1" s="35" t="s">
        <v>821</v>
      </c>
      <c r="C1" s="36" t="s">
        <v>0</v>
      </c>
      <c r="D1" s="37" t="s">
        <v>2</v>
      </c>
      <c r="E1" s="37" t="s">
        <v>1</v>
      </c>
      <c r="F1" s="37" t="s">
        <v>3</v>
      </c>
      <c r="G1" s="37" t="s">
        <v>572</v>
      </c>
      <c r="H1" s="37" t="s">
        <v>4</v>
      </c>
      <c r="I1" s="37" t="s">
        <v>5</v>
      </c>
      <c r="J1" s="36" t="s">
        <v>822</v>
      </c>
      <c r="K1" s="36" t="s">
        <v>85</v>
      </c>
      <c r="L1" s="36" t="s">
        <v>573</v>
      </c>
      <c r="M1" s="36" t="s">
        <v>82</v>
      </c>
      <c r="N1" s="38" t="s">
        <v>462</v>
      </c>
      <c r="O1" s="39" t="s">
        <v>463</v>
      </c>
      <c r="P1" s="39" t="s">
        <v>464</v>
      </c>
      <c r="Q1" s="40"/>
      <c r="R1" s="39"/>
    </row>
    <row r="2" spans="1:18" ht="24" x14ac:dyDescent="0.3">
      <c r="A2" s="40" t="s">
        <v>820</v>
      </c>
      <c r="B2" s="41" t="s">
        <v>142</v>
      </c>
      <c r="C2" s="42" t="s">
        <v>104</v>
      </c>
      <c r="D2" s="43">
        <v>1.9735</v>
      </c>
      <c r="E2" s="43">
        <v>1.9001999999999999</v>
      </c>
      <c r="F2" s="43">
        <v>1.9320999999999999</v>
      </c>
      <c r="G2" s="43">
        <v>1.9218</v>
      </c>
      <c r="H2" s="43">
        <v>15.180199999999999</v>
      </c>
      <c r="I2" s="43">
        <v>15.1958</v>
      </c>
      <c r="J2" s="43">
        <v>7.3300000000000004E-2</v>
      </c>
      <c r="K2" s="43">
        <v>3.1899999999999998E-2</v>
      </c>
      <c r="L2" s="43">
        <v>1.03E-2</v>
      </c>
      <c r="M2" s="43">
        <v>1.5599999999999999E-2</v>
      </c>
      <c r="N2" s="43">
        <v>5.1999999999999998E-3</v>
      </c>
      <c r="O2" s="44">
        <v>115</v>
      </c>
      <c r="P2" s="45">
        <v>85</v>
      </c>
      <c r="Q2" s="46" t="s">
        <v>816</v>
      </c>
      <c r="R2" s="40"/>
    </row>
    <row r="3" spans="1:18" ht="24" x14ac:dyDescent="0.3">
      <c r="A3" s="40" t="s">
        <v>820</v>
      </c>
      <c r="B3" s="41" t="s">
        <v>142</v>
      </c>
      <c r="C3" s="42" t="s">
        <v>105</v>
      </c>
      <c r="D3" s="43">
        <v>2.0682999999999998</v>
      </c>
      <c r="E3" s="43">
        <v>1.9825999999999999</v>
      </c>
      <c r="F3" s="43">
        <v>2.0207000000000002</v>
      </c>
      <c r="G3" s="43">
        <v>2.0059999999999998</v>
      </c>
      <c r="H3" s="43">
        <v>15.164099999999999</v>
      </c>
      <c r="I3" s="43">
        <v>15.1844</v>
      </c>
      <c r="J3" s="43">
        <v>8.5699999999999998E-2</v>
      </c>
      <c r="K3" s="43">
        <v>3.8100000000000002E-2</v>
      </c>
      <c r="L3" s="43">
        <v>1.47E-2</v>
      </c>
      <c r="M3" s="43">
        <v>2.0299999999999999E-2</v>
      </c>
      <c r="N3" s="43">
        <v>6.7999999999999996E-3</v>
      </c>
      <c r="O3" s="45">
        <v>89</v>
      </c>
      <c r="P3" s="45">
        <v>111</v>
      </c>
      <c r="Q3" s="46" t="s">
        <v>816</v>
      </c>
      <c r="R3" s="40"/>
    </row>
    <row r="4" spans="1:18" ht="24" x14ac:dyDescent="0.3">
      <c r="A4" s="40" t="s">
        <v>820</v>
      </c>
      <c r="B4" s="41" t="s">
        <v>142</v>
      </c>
      <c r="C4" s="42" t="s">
        <v>106</v>
      </c>
      <c r="D4" s="43">
        <v>2.0255000000000001</v>
      </c>
      <c r="E4" s="43">
        <v>1.9182999999999999</v>
      </c>
      <c r="F4" s="43">
        <v>1.9644999999999999</v>
      </c>
      <c r="G4" s="43">
        <v>1.9461999999999999</v>
      </c>
      <c r="H4" s="43">
        <v>15.228199999999999</v>
      </c>
      <c r="I4" s="43">
        <v>15.2498</v>
      </c>
      <c r="J4" s="43">
        <v>0.1072</v>
      </c>
      <c r="K4" s="43">
        <v>4.6199999999999998E-2</v>
      </c>
      <c r="L4" s="43">
        <v>1.83E-2</v>
      </c>
      <c r="M4" s="43">
        <v>2.1600000000000001E-2</v>
      </c>
      <c r="N4" s="43">
        <v>7.1999999999999998E-3</v>
      </c>
      <c r="O4" s="45">
        <v>83</v>
      </c>
      <c r="P4" s="45">
        <v>117</v>
      </c>
      <c r="Q4" s="46" t="s">
        <v>816</v>
      </c>
      <c r="R4" s="40"/>
    </row>
    <row r="5" spans="1:18" ht="24" x14ac:dyDescent="0.3">
      <c r="A5" s="40" t="s">
        <v>820</v>
      </c>
      <c r="B5" s="41" t="s">
        <v>142</v>
      </c>
      <c r="C5" s="42" t="s">
        <v>107</v>
      </c>
      <c r="D5" s="43">
        <v>2.0419999999999998</v>
      </c>
      <c r="E5" s="43">
        <v>1.9652000000000001</v>
      </c>
      <c r="F5" s="43">
        <v>1.9988999999999999</v>
      </c>
      <c r="G5" s="43">
        <v>1.9873000000000001</v>
      </c>
      <c r="H5" s="43">
        <v>15.0793</v>
      </c>
      <c r="I5" s="43">
        <v>15.0969</v>
      </c>
      <c r="J5" s="43">
        <v>7.6799999999999993E-2</v>
      </c>
      <c r="K5" s="43">
        <v>3.3700000000000001E-2</v>
      </c>
      <c r="L5" s="43">
        <v>1.1599999999999999E-2</v>
      </c>
      <c r="M5" s="43">
        <v>1.7600000000000001E-2</v>
      </c>
      <c r="N5" s="43">
        <v>5.8999999999999999E-3</v>
      </c>
      <c r="O5" s="45">
        <v>102</v>
      </c>
      <c r="P5" s="45">
        <v>98</v>
      </c>
      <c r="Q5" s="46" t="s">
        <v>816</v>
      </c>
      <c r="R5" s="40"/>
    </row>
    <row r="6" spans="1:18" ht="24" x14ac:dyDescent="0.3">
      <c r="A6" s="40" t="s">
        <v>820</v>
      </c>
      <c r="B6" s="41" t="s">
        <v>142</v>
      </c>
      <c r="C6" s="42" t="s">
        <v>108</v>
      </c>
      <c r="D6" s="43">
        <v>2.1034000000000002</v>
      </c>
      <c r="E6" s="43">
        <v>2.0019</v>
      </c>
      <c r="F6" s="43">
        <v>2.0451000000000001</v>
      </c>
      <c r="G6" s="43">
        <v>2.0305</v>
      </c>
      <c r="H6" s="43">
        <v>14.970599999999999</v>
      </c>
      <c r="I6" s="43">
        <v>14.9907</v>
      </c>
      <c r="J6" s="43">
        <v>0.10150000000000001</v>
      </c>
      <c r="K6" s="43">
        <v>4.3200000000000002E-2</v>
      </c>
      <c r="L6" s="43">
        <v>1.46E-2</v>
      </c>
      <c r="M6" s="43">
        <v>2.01E-2</v>
      </c>
      <c r="N6" s="43">
        <v>6.7000000000000002E-3</v>
      </c>
      <c r="O6" s="45">
        <v>90</v>
      </c>
      <c r="P6" s="45">
        <v>110</v>
      </c>
      <c r="Q6" s="46" t="s">
        <v>816</v>
      </c>
      <c r="R6" s="40"/>
    </row>
    <row r="7" spans="1:18" ht="24" x14ac:dyDescent="0.3">
      <c r="A7" s="40" t="s">
        <v>820</v>
      </c>
      <c r="B7" s="41" t="s">
        <v>142</v>
      </c>
      <c r="C7" s="42" t="s">
        <v>109</v>
      </c>
      <c r="D7" s="43">
        <v>2.1074000000000002</v>
      </c>
      <c r="E7" s="43">
        <v>1.9972000000000001</v>
      </c>
      <c r="F7" s="43">
        <v>2.0442</v>
      </c>
      <c r="G7" s="43">
        <v>2.0263</v>
      </c>
      <c r="H7" s="43">
        <v>15.0832</v>
      </c>
      <c r="I7" s="43">
        <v>15.106</v>
      </c>
      <c r="J7" s="43">
        <v>0.11020000000000001</v>
      </c>
      <c r="K7" s="43">
        <v>4.7E-2</v>
      </c>
      <c r="L7" s="43">
        <v>1.7899999999999999E-2</v>
      </c>
      <c r="M7" s="43">
        <v>2.2800000000000001E-2</v>
      </c>
      <c r="N7" s="43">
        <v>7.6E-3</v>
      </c>
      <c r="O7" s="45">
        <v>79</v>
      </c>
      <c r="P7" s="45">
        <v>121</v>
      </c>
      <c r="Q7" s="46" t="s">
        <v>816</v>
      </c>
      <c r="R7" s="40"/>
    </row>
    <row r="8" spans="1:18" ht="24" x14ac:dyDescent="0.3">
      <c r="A8" s="40" t="s">
        <v>820</v>
      </c>
      <c r="B8" s="41" t="s">
        <v>142</v>
      </c>
      <c r="C8" s="42" t="s">
        <v>13</v>
      </c>
      <c r="D8" s="43">
        <v>2.1760000000000002</v>
      </c>
      <c r="E8" s="43">
        <v>2.09</v>
      </c>
      <c r="F8" s="43">
        <v>2.1280000000000001</v>
      </c>
      <c r="G8" s="43">
        <v>2.1149</v>
      </c>
      <c r="H8" s="43">
        <v>15.4695</v>
      </c>
      <c r="I8" s="43">
        <v>15.106</v>
      </c>
      <c r="J8" s="43">
        <v>8.5999999999999993E-2</v>
      </c>
      <c r="K8" s="43">
        <v>3.7999999999999999E-2</v>
      </c>
      <c r="L8" s="43">
        <v>1.3100000000000001E-2</v>
      </c>
      <c r="M8" s="43">
        <v>-0.36349999999999999</v>
      </c>
      <c r="N8" s="43">
        <v>-0.1212</v>
      </c>
      <c r="O8" s="45">
        <v>-5</v>
      </c>
      <c r="P8" s="45">
        <v>205</v>
      </c>
      <c r="Q8" s="46" t="s">
        <v>816</v>
      </c>
      <c r="R8" s="40"/>
    </row>
    <row r="9" spans="1:18" ht="24" x14ac:dyDescent="0.3">
      <c r="A9" s="40" t="s">
        <v>820</v>
      </c>
      <c r="B9" s="41" t="s">
        <v>142</v>
      </c>
      <c r="C9" s="42" t="s">
        <v>14</v>
      </c>
      <c r="D9" s="43">
        <v>2.0247000000000002</v>
      </c>
      <c r="E9" s="43">
        <v>1.927</v>
      </c>
      <c r="F9" s="43">
        <v>1.9701</v>
      </c>
      <c r="G9" s="43">
        <v>1.9551000000000001</v>
      </c>
      <c r="H9" s="43">
        <v>14.9008</v>
      </c>
      <c r="I9" s="43">
        <v>15.487399999999999</v>
      </c>
      <c r="J9" s="43">
        <v>9.7699999999999995E-2</v>
      </c>
      <c r="K9" s="43">
        <v>4.3099999999999999E-2</v>
      </c>
      <c r="L9" s="43">
        <v>1.4999999999999999E-2</v>
      </c>
      <c r="M9" s="43">
        <v>0.58660000000000001</v>
      </c>
      <c r="N9" s="43">
        <v>0.19550000000000001</v>
      </c>
      <c r="O9" s="45">
        <v>3</v>
      </c>
      <c r="P9" s="45">
        <v>197</v>
      </c>
      <c r="Q9" s="46" t="s">
        <v>816</v>
      </c>
      <c r="R9" s="40"/>
    </row>
    <row r="10" spans="1:18" ht="24" x14ac:dyDescent="0.3">
      <c r="A10" s="40" t="s">
        <v>820</v>
      </c>
      <c r="B10" s="41" t="s">
        <v>576</v>
      </c>
      <c r="C10" s="42" t="s">
        <v>125</v>
      </c>
      <c r="D10" s="47">
        <v>2.0828000000000002</v>
      </c>
      <c r="E10" s="47">
        <v>2.0026999999999999</v>
      </c>
      <c r="F10" s="47">
        <v>2.0341999999999998</v>
      </c>
      <c r="G10" s="47">
        <v>2.0253999999999999</v>
      </c>
      <c r="H10" s="47">
        <v>15.099299999999999</v>
      </c>
      <c r="I10" s="47">
        <v>15.112</v>
      </c>
      <c r="J10" s="43">
        <v>8.0100000000000005E-2</v>
      </c>
      <c r="K10" s="43">
        <v>3.15E-2</v>
      </c>
      <c r="L10" s="43">
        <v>8.8000000000000005E-3</v>
      </c>
      <c r="M10" s="43">
        <v>1.2699999999999999E-2</v>
      </c>
      <c r="N10" s="43">
        <v>4.1999999999999997E-3</v>
      </c>
      <c r="O10" s="45">
        <v>142</v>
      </c>
      <c r="P10" s="45">
        <v>58</v>
      </c>
      <c r="Q10" s="46" t="s">
        <v>816</v>
      </c>
      <c r="R10" s="40"/>
    </row>
    <row r="11" spans="1:18" ht="24" x14ac:dyDescent="0.3">
      <c r="A11" s="40" t="s">
        <v>820</v>
      </c>
      <c r="B11" s="41" t="s">
        <v>576</v>
      </c>
      <c r="C11" s="42" t="s">
        <v>126</v>
      </c>
      <c r="D11" s="48">
        <v>1.8160000000000001</v>
      </c>
      <c r="E11" s="48">
        <v>1.7674000000000001</v>
      </c>
      <c r="F11" s="48">
        <v>1.7843</v>
      </c>
      <c r="G11" s="48"/>
      <c r="H11" s="48"/>
      <c r="I11" s="48"/>
      <c r="J11" s="43">
        <v>4.8599999999999997E-2</v>
      </c>
      <c r="K11" s="43">
        <v>1.6899999999999998E-2</v>
      </c>
      <c r="L11" s="43">
        <v>1.7843</v>
      </c>
      <c r="M11" s="43">
        <v>0</v>
      </c>
      <c r="N11" s="43">
        <v>0</v>
      </c>
      <c r="O11" s="45" t="e">
        <v>#DIV/0!</v>
      </c>
      <c r="P11" s="45" t="e">
        <v>#DIV/0!</v>
      </c>
      <c r="Q11" s="46" t="s">
        <v>816</v>
      </c>
      <c r="R11" s="40"/>
    </row>
    <row r="12" spans="1:18" ht="24" x14ac:dyDescent="0.3">
      <c r="A12" s="40" t="s">
        <v>820</v>
      </c>
      <c r="B12" s="41" t="s">
        <v>576</v>
      </c>
      <c r="C12" s="42" t="s">
        <v>127</v>
      </c>
      <c r="D12" s="47">
        <v>1.9690000000000001</v>
      </c>
      <c r="E12" s="47">
        <v>1.7674000000000001</v>
      </c>
      <c r="F12" s="47">
        <v>1.7843</v>
      </c>
      <c r="G12" s="47">
        <v>1.9167000000000001</v>
      </c>
      <c r="H12" s="47">
        <v>15.2805</v>
      </c>
      <c r="I12" s="47">
        <v>15.294</v>
      </c>
      <c r="J12" s="43">
        <v>0.2016</v>
      </c>
      <c r="K12" s="43">
        <v>1.6899999999999998E-2</v>
      </c>
      <c r="L12" s="43">
        <v>-0.13239999999999999</v>
      </c>
      <c r="M12" s="43">
        <v>1.35E-2</v>
      </c>
      <c r="N12" s="43">
        <v>4.4999999999999997E-3</v>
      </c>
      <c r="O12" s="45">
        <v>133</v>
      </c>
      <c r="P12" s="45">
        <v>67</v>
      </c>
      <c r="Q12" s="46" t="s">
        <v>816</v>
      </c>
      <c r="R12" s="40"/>
    </row>
    <row r="13" spans="1:18" ht="24" x14ac:dyDescent="0.3">
      <c r="A13" s="40" t="s">
        <v>820</v>
      </c>
      <c r="B13" s="49"/>
      <c r="C13" s="50" t="s">
        <v>817</v>
      </c>
      <c r="D13" s="51">
        <v>1.9841</v>
      </c>
      <c r="E13" s="51">
        <v>1.9841</v>
      </c>
      <c r="F13" s="51">
        <v>1.9841</v>
      </c>
      <c r="G13" s="51">
        <v>1.9884999999999999</v>
      </c>
      <c r="H13" s="51">
        <v>14.817</v>
      </c>
      <c r="I13" s="51">
        <v>14.819900000000001</v>
      </c>
      <c r="J13" s="43">
        <v>0</v>
      </c>
      <c r="K13" s="43">
        <v>0</v>
      </c>
      <c r="L13" s="43">
        <v>-4.4000000000000003E-3</v>
      </c>
      <c r="M13" s="43">
        <v>2.8999999999999998E-3</v>
      </c>
      <c r="N13" s="51">
        <v>9.6666700000000005E-4</v>
      </c>
      <c r="O13" s="51">
        <v>620.68965519999995</v>
      </c>
      <c r="P13" s="51">
        <v>-420.6896552</v>
      </c>
      <c r="Q13" s="31" t="s">
        <v>816</v>
      </c>
      <c r="R13" s="40"/>
    </row>
    <row r="14" spans="1:18" ht="24" x14ac:dyDescent="0.3">
      <c r="A14" s="24" t="s">
        <v>819</v>
      </c>
      <c r="B14" s="52" t="s">
        <v>219</v>
      </c>
      <c r="C14" s="53" t="s">
        <v>139</v>
      </c>
      <c r="D14" s="54">
        <v>2.0966</v>
      </c>
      <c r="E14" s="54">
        <v>2.0234999999999999</v>
      </c>
      <c r="F14" s="54">
        <v>2.0550999999999999</v>
      </c>
      <c r="G14" s="54">
        <v>2.0415999999999999</v>
      </c>
      <c r="H14" s="54">
        <v>15.208399999999999</v>
      </c>
      <c r="I14" s="54">
        <v>15.221</v>
      </c>
      <c r="J14" s="54">
        <v>7.3099999999999998E-2</v>
      </c>
      <c r="K14" s="54">
        <v>3.1600000000000003E-2</v>
      </c>
      <c r="L14" s="55">
        <v>1.35E-2</v>
      </c>
      <c r="M14" s="54">
        <v>1.26E-2</v>
      </c>
      <c r="N14" s="54">
        <v>4.1999999999999997E-3</v>
      </c>
      <c r="O14" s="56">
        <v>143</v>
      </c>
      <c r="P14" s="56">
        <v>57</v>
      </c>
      <c r="Q14" s="57" t="s">
        <v>365</v>
      </c>
      <c r="R14" s="40"/>
    </row>
    <row r="15" spans="1:18" ht="24" x14ac:dyDescent="0.3">
      <c r="A15" s="24" t="s">
        <v>819</v>
      </c>
      <c r="B15" s="52" t="s">
        <v>219</v>
      </c>
      <c r="C15" s="53" t="s">
        <v>140</v>
      </c>
      <c r="D15" s="54">
        <v>2.0011000000000001</v>
      </c>
      <c r="E15" s="54">
        <v>1.9361999999999999</v>
      </c>
      <c r="F15" s="54">
        <v>1.9590000000000001</v>
      </c>
      <c r="G15" s="54">
        <v>1.9556</v>
      </c>
      <c r="H15" s="54">
        <v>15.241400000000001</v>
      </c>
      <c r="I15" s="54">
        <v>15.2552</v>
      </c>
      <c r="J15" s="54">
        <v>6.4899999999999999E-2</v>
      </c>
      <c r="K15" s="54">
        <v>2.2800000000000001E-2</v>
      </c>
      <c r="L15" s="55">
        <v>3.3999999999999998E-3</v>
      </c>
      <c r="M15" s="54">
        <v>1.38E-2</v>
      </c>
      <c r="N15" s="54">
        <v>4.5999999999999999E-3</v>
      </c>
      <c r="O15" s="56">
        <v>130</v>
      </c>
      <c r="P15" s="56">
        <v>70</v>
      </c>
      <c r="Q15" s="57" t="s">
        <v>365</v>
      </c>
      <c r="R15" s="40"/>
    </row>
    <row r="16" spans="1:18" ht="24" x14ac:dyDescent="0.3">
      <c r="A16" s="24" t="s">
        <v>819</v>
      </c>
      <c r="B16" s="52" t="s">
        <v>219</v>
      </c>
      <c r="C16" s="53" t="s">
        <v>46</v>
      </c>
      <c r="D16" s="54">
        <v>1.9287000000000001</v>
      </c>
      <c r="E16" s="54">
        <v>1.8693</v>
      </c>
      <c r="F16" s="54">
        <v>1.8895999999999999</v>
      </c>
      <c r="G16" s="54">
        <v>1.8894</v>
      </c>
      <c r="H16" s="54">
        <v>15.209199999999999</v>
      </c>
      <c r="I16" s="54">
        <v>15.212999999999999</v>
      </c>
      <c r="J16" s="54">
        <v>5.9400000000000001E-2</v>
      </c>
      <c r="K16" s="54">
        <v>2.0299999999999999E-2</v>
      </c>
      <c r="L16" s="55">
        <v>2.0000000000000001E-4</v>
      </c>
      <c r="M16" s="54">
        <v>3.8E-3</v>
      </c>
      <c r="N16" s="54">
        <v>1.2999999999999999E-3</v>
      </c>
      <c r="O16" s="56">
        <v>474</v>
      </c>
      <c r="P16" s="56">
        <v>-274</v>
      </c>
      <c r="Q16" s="57" t="s">
        <v>365</v>
      </c>
      <c r="R16" s="40"/>
    </row>
    <row r="17" spans="1:18" ht="24" x14ac:dyDescent="0.3">
      <c r="A17" s="24" t="s">
        <v>819</v>
      </c>
      <c r="B17" s="52" t="s">
        <v>219</v>
      </c>
      <c r="C17" s="53" t="s">
        <v>86</v>
      </c>
      <c r="D17" s="54">
        <v>2.1084999999999998</v>
      </c>
      <c r="E17" s="54">
        <v>2.0343</v>
      </c>
      <c r="F17" s="54">
        <v>2.0626000000000002</v>
      </c>
      <c r="G17" s="54">
        <v>2.0558999999999998</v>
      </c>
      <c r="H17" s="54">
        <v>15.2065</v>
      </c>
      <c r="I17" s="54">
        <v>15.211600000000001</v>
      </c>
      <c r="J17" s="54">
        <v>7.4200000000000002E-2</v>
      </c>
      <c r="K17" s="54">
        <v>2.8299999999999999E-2</v>
      </c>
      <c r="L17" s="55">
        <v>6.7000000000000002E-3</v>
      </c>
      <c r="M17" s="54">
        <v>5.1000000000000004E-3</v>
      </c>
      <c r="N17" s="54">
        <v>1.6999999999999999E-3</v>
      </c>
      <c r="O17" s="56">
        <v>353</v>
      </c>
      <c r="P17" s="56">
        <v>-153</v>
      </c>
      <c r="Q17" s="57" t="s">
        <v>365</v>
      </c>
      <c r="R17" s="40"/>
    </row>
    <row r="18" spans="1:18" ht="24" x14ac:dyDescent="0.3">
      <c r="A18" s="24" t="s">
        <v>819</v>
      </c>
      <c r="B18" s="52" t="s">
        <v>219</v>
      </c>
      <c r="C18" s="53" t="s">
        <v>87</v>
      </c>
      <c r="D18" s="54">
        <v>2.0461999999999998</v>
      </c>
      <c r="E18" s="54">
        <v>1.9853000000000001</v>
      </c>
      <c r="F18" s="54">
        <v>2.0061</v>
      </c>
      <c r="G18" s="54">
        <v>2.0055000000000001</v>
      </c>
      <c r="H18" s="54">
        <v>15.1328</v>
      </c>
      <c r="I18" s="54">
        <v>15.144</v>
      </c>
      <c r="J18" s="54">
        <v>6.0900000000000003E-2</v>
      </c>
      <c r="K18" s="54">
        <v>2.0799999999999999E-2</v>
      </c>
      <c r="L18" s="55">
        <v>5.9999999999999995E-4</v>
      </c>
      <c r="M18" s="54">
        <v>1.12E-2</v>
      </c>
      <c r="N18" s="54">
        <v>3.7000000000000002E-3</v>
      </c>
      <c r="O18" s="56">
        <v>161</v>
      </c>
      <c r="P18" s="56">
        <v>39</v>
      </c>
      <c r="Q18" s="57" t="s">
        <v>365</v>
      </c>
      <c r="R18" s="40"/>
    </row>
    <row r="19" spans="1:18" ht="24" x14ac:dyDescent="0.3">
      <c r="A19" s="24" t="s">
        <v>819</v>
      </c>
      <c r="B19" s="52" t="s">
        <v>219</v>
      </c>
      <c r="C19" s="53" t="s">
        <v>88</v>
      </c>
      <c r="D19" s="54">
        <v>1.9517</v>
      </c>
      <c r="E19" s="54">
        <v>1.8793</v>
      </c>
      <c r="F19" s="54">
        <v>1.9023000000000001</v>
      </c>
      <c r="G19" s="54">
        <v>1.901</v>
      </c>
      <c r="H19" s="54">
        <v>15.2645</v>
      </c>
      <c r="I19" s="54">
        <v>15.278700000000001</v>
      </c>
      <c r="J19" s="54">
        <v>7.2400000000000006E-2</v>
      </c>
      <c r="K19" s="54">
        <v>2.3E-2</v>
      </c>
      <c r="L19" s="55">
        <v>1.2999999999999999E-3</v>
      </c>
      <c r="M19" s="54">
        <v>1.4200000000000001E-2</v>
      </c>
      <c r="N19" s="54">
        <v>4.7000000000000002E-3</v>
      </c>
      <c r="O19" s="56">
        <v>127</v>
      </c>
      <c r="P19" s="56">
        <v>73</v>
      </c>
      <c r="Q19" s="57" t="s">
        <v>365</v>
      </c>
      <c r="R19" s="40"/>
    </row>
    <row r="20" spans="1:18" ht="24" x14ac:dyDescent="0.3">
      <c r="A20" s="24" t="s">
        <v>819</v>
      </c>
      <c r="B20" s="52" t="s">
        <v>219</v>
      </c>
      <c r="C20" s="53" t="s">
        <v>89</v>
      </c>
      <c r="D20" s="54">
        <v>2.0312000000000001</v>
      </c>
      <c r="E20" s="54">
        <v>1.9330000000000001</v>
      </c>
      <c r="F20" s="54">
        <v>1.9677</v>
      </c>
      <c r="G20" s="54">
        <v>1.9612000000000001</v>
      </c>
      <c r="H20" s="54">
        <v>15.309699999999999</v>
      </c>
      <c r="I20" s="54">
        <v>15.3287</v>
      </c>
      <c r="J20" s="54">
        <v>9.8199999999999996E-2</v>
      </c>
      <c r="K20" s="54">
        <v>3.4700000000000002E-2</v>
      </c>
      <c r="L20" s="55">
        <v>6.4999999999999997E-3</v>
      </c>
      <c r="M20" s="54">
        <v>1.9E-2</v>
      </c>
      <c r="N20" s="54">
        <v>6.3E-3</v>
      </c>
      <c r="O20" s="56">
        <v>95</v>
      </c>
      <c r="P20" s="56">
        <v>105</v>
      </c>
      <c r="Q20" s="57" t="s">
        <v>365</v>
      </c>
      <c r="R20" s="40"/>
    </row>
    <row r="21" spans="1:18" ht="24" x14ac:dyDescent="0.3">
      <c r="A21" s="24" t="s">
        <v>819</v>
      </c>
      <c r="B21" s="52" t="s">
        <v>219</v>
      </c>
      <c r="C21" s="53" t="s">
        <v>90</v>
      </c>
      <c r="D21" s="54">
        <v>1.8472</v>
      </c>
      <c r="E21" s="54">
        <v>1.7576000000000001</v>
      </c>
      <c r="F21" s="54">
        <v>1.7904</v>
      </c>
      <c r="G21" s="54">
        <v>1.7828999999999999</v>
      </c>
      <c r="H21" s="54">
        <v>14.864599999999999</v>
      </c>
      <c r="I21" s="54">
        <v>14.8726</v>
      </c>
      <c r="J21" s="54">
        <v>8.9599999999999999E-2</v>
      </c>
      <c r="K21" s="54">
        <v>3.2800000000000003E-2</v>
      </c>
      <c r="L21" s="55">
        <v>7.4999999999999997E-3</v>
      </c>
      <c r="M21" s="54">
        <v>8.0000000000000002E-3</v>
      </c>
      <c r="N21" s="54">
        <v>2.7000000000000001E-3</v>
      </c>
      <c r="O21" s="56">
        <v>225</v>
      </c>
      <c r="P21" s="56">
        <v>-25</v>
      </c>
      <c r="Q21" s="57" t="s">
        <v>365</v>
      </c>
      <c r="R21" s="40"/>
    </row>
    <row r="22" spans="1:18" ht="24" x14ac:dyDescent="0.3">
      <c r="A22" s="24" t="s">
        <v>819</v>
      </c>
      <c r="B22" s="52" t="s">
        <v>219</v>
      </c>
      <c r="C22" s="53" t="s">
        <v>91</v>
      </c>
      <c r="D22" s="54">
        <v>2.0295999999999998</v>
      </c>
      <c r="E22" s="54">
        <v>1.9574</v>
      </c>
      <c r="F22" s="54">
        <v>1.9821</v>
      </c>
      <c r="G22" s="54">
        <v>1.9786999999999999</v>
      </c>
      <c r="H22" s="54">
        <v>15.2553</v>
      </c>
      <c r="I22" s="54">
        <v>15.269399999999999</v>
      </c>
      <c r="J22" s="54">
        <v>7.22E-2</v>
      </c>
      <c r="K22" s="54">
        <v>2.47E-2</v>
      </c>
      <c r="L22" s="55">
        <v>3.3999999999999998E-3</v>
      </c>
      <c r="M22" s="54">
        <v>1.41E-2</v>
      </c>
      <c r="N22" s="54">
        <v>4.7000000000000002E-3</v>
      </c>
      <c r="O22" s="56">
        <v>128</v>
      </c>
      <c r="P22" s="56">
        <v>72</v>
      </c>
      <c r="Q22" s="57" t="s">
        <v>365</v>
      </c>
      <c r="R22" s="40"/>
    </row>
    <row r="23" spans="1:18" ht="24" x14ac:dyDescent="0.3">
      <c r="A23" s="24" t="s">
        <v>819</v>
      </c>
      <c r="B23" s="52" t="s">
        <v>219</v>
      </c>
      <c r="C23" s="53" t="s">
        <v>92</v>
      </c>
      <c r="D23" s="54">
        <v>2.0310000000000001</v>
      </c>
      <c r="E23" s="54">
        <v>1.9386000000000001</v>
      </c>
      <c r="F23" s="54">
        <v>1.9738</v>
      </c>
      <c r="G23" s="54">
        <v>1.9668000000000001</v>
      </c>
      <c r="H23" s="54">
        <v>15.2403</v>
      </c>
      <c r="I23" s="54">
        <v>15.2576</v>
      </c>
      <c r="J23" s="54">
        <v>9.2399999999999996E-2</v>
      </c>
      <c r="K23" s="54">
        <v>3.5200000000000002E-2</v>
      </c>
      <c r="L23" s="55">
        <v>7.0000000000000001E-3</v>
      </c>
      <c r="M23" s="54">
        <v>1.7299999999999999E-2</v>
      </c>
      <c r="N23" s="54">
        <v>5.7999999999999996E-3</v>
      </c>
      <c r="O23" s="56">
        <v>104</v>
      </c>
      <c r="P23" s="56">
        <v>96</v>
      </c>
      <c r="Q23" s="57" t="s">
        <v>365</v>
      </c>
      <c r="R23" s="40"/>
    </row>
    <row r="24" spans="1:18" ht="24" x14ac:dyDescent="0.3">
      <c r="A24" s="24" t="s">
        <v>819</v>
      </c>
      <c r="B24" s="52" t="s">
        <v>219</v>
      </c>
      <c r="C24" s="53" t="s">
        <v>320</v>
      </c>
      <c r="D24" s="54">
        <v>2.0442999999999998</v>
      </c>
      <c r="E24" s="54">
        <v>2.0442999999999998</v>
      </c>
      <c r="F24" s="54">
        <v>2.0442999999999998</v>
      </c>
      <c r="G24" s="54">
        <v>2.0526</v>
      </c>
      <c r="H24" s="54">
        <v>14.9998</v>
      </c>
      <c r="I24" s="54">
        <v>15.0015</v>
      </c>
      <c r="J24" s="54">
        <v>0</v>
      </c>
      <c r="K24" s="58">
        <v>0</v>
      </c>
      <c r="L24" s="55">
        <v>-8.3000000000000001E-3</v>
      </c>
      <c r="M24" s="54">
        <v>1.6999999999999999E-3</v>
      </c>
      <c r="N24" s="54">
        <v>5.9999999999999995E-4</v>
      </c>
      <c r="O24" s="56">
        <v>1059</v>
      </c>
      <c r="P24" s="56">
        <v>-859</v>
      </c>
      <c r="Q24" s="57" t="s">
        <v>365</v>
      </c>
      <c r="R24" s="4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pane ySplit="1" topLeftCell="A2" activePane="bottomLeft" state="frozen"/>
      <selection pane="bottomLeft" activeCell="H23" sqref="H23"/>
    </sheetView>
  </sheetViews>
  <sheetFormatPr baseColWidth="10" defaultColWidth="23" defaultRowHeight="24" x14ac:dyDescent="0.3"/>
  <cols>
    <col min="1" max="1" width="6.83203125" style="76" bestFit="1" customWidth="1"/>
    <col min="2" max="2" width="8.5" style="76" bestFit="1" customWidth="1"/>
    <col min="3" max="3" width="21.5" style="76" bestFit="1" customWidth="1"/>
    <col min="4" max="4" width="21.6640625" style="78" bestFit="1" customWidth="1"/>
    <col min="5" max="5" width="22.5" style="78" bestFit="1" customWidth="1"/>
    <col min="6" max="6" width="19.1640625" style="78" bestFit="1" customWidth="1"/>
    <col min="7" max="7" width="20.83203125" style="78" bestFit="1" customWidth="1"/>
    <col min="8" max="8" width="20.83203125" style="78" customWidth="1"/>
    <col min="9" max="9" width="13.5" style="78" bestFit="1" customWidth="1"/>
    <col min="10" max="10" width="18.6640625" style="78" bestFit="1" customWidth="1"/>
    <col min="11" max="11" width="16" style="78" bestFit="1" customWidth="1"/>
    <col min="12" max="12" width="15.33203125" style="78" bestFit="1" customWidth="1"/>
    <col min="13" max="13" width="16.6640625" style="78" bestFit="1" customWidth="1"/>
    <col min="14" max="14" width="16.83203125" style="78" bestFit="1" customWidth="1"/>
    <col min="15" max="16" width="23" style="78"/>
    <col min="17" max="16384" width="23" style="76"/>
  </cols>
  <sheetData>
    <row r="1" spans="1:16" s="75" customFormat="1" ht="73" thickBot="1" x14ac:dyDescent="0.35">
      <c r="A1" s="73" t="s">
        <v>818</v>
      </c>
      <c r="B1" s="74" t="s">
        <v>821</v>
      </c>
      <c r="C1" s="74" t="s">
        <v>0</v>
      </c>
      <c r="D1" s="77" t="s">
        <v>1</v>
      </c>
      <c r="E1" s="77" t="s">
        <v>2</v>
      </c>
      <c r="F1" s="77" t="s">
        <v>3</v>
      </c>
      <c r="G1" s="77" t="s">
        <v>572</v>
      </c>
      <c r="H1" s="77" t="s">
        <v>842</v>
      </c>
      <c r="I1" s="77" t="s">
        <v>4</v>
      </c>
      <c r="J1" s="77" t="s">
        <v>5</v>
      </c>
      <c r="K1" s="79" t="s">
        <v>822</v>
      </c>
      <c r="L1" s="79" t="s">
        <v>823</v>
      </c>
      <c r="M1" s="79" t="s">
        <v>824</v>
      </c>
      <c r="N1" s="80" t="s">
        <v>825</v>
      </c>
      <c r="O1" s="81"/>
      <c r="P1" s="82"/>
    </row>
    <row r="2" spans="1:16" x14ac:dyDescent="0.3">
      <c r="C2" s="76" t="s">
        <v>950</v>
      </c>
      <c r="D2" s="78">
        <v>1.9968999999999999</v>
      </c>
      <c r="I2" s="78">
        <v>14.454700000000001</v>
      </c>
    </row>
    <row r="3" spans="1:16" x14ac:dyDescent="0.3">
      <c r="C3" s="76" t="s">
        <v>953</v>
      </c>
      <c r="D3" s="78">
        <v>2.0219</v>
      </c>
      <c r="I3" s="78">
        <v>15.0413</v>
      </c>
    </row>
    <row r="4" spans="1:16" x14ac:dyDescent="0.3">
      <c r="C4" s="76" t="s">
        <v>948</v>
      </c>
      <c r="D4" s="78">
        <v>2.0394000000000001</v>
      </c>
      <c r="I4" s="78">
        <v>14.326499999999999</v>
      </c>
    </row>
    <row r="5" spans="1:16" x14ac:dyDescent="0.3">
      <c r="C5" s="76" t="s">
        <v>949</v>
      </c>
      <c r="D5" s="78">
        <v>2.0388000000000002</v>
      </c>
      <c r="I5" s="78">
        <v>13.943899999999999</v>
      </c>
    </row>
    <row r="6" spans="1:16" x14ac:dyDescent="0.3">
      <c r="C6" s="76" t="s">
        <v>952</v>
      </c>
      <c r="D6" s="78">
        <v>2.0764</v>
      </c>
      <c r="I6" s="78">
        <v>15.101800000000001</v>
      </c>
    </row>
    <row r="7" spans="1:16" x14ac:dyDescent="0.3">
      <c r="C7" s="76" t="s">
        <v>840</v>
      </c>
      <c r="D7" s="78">
        <v>2.0468000000000002</v>
      </c>
      <c r="I7" s="78">
        <v>14.434699999999999</v>
      </c>
    </row>
    <row r="8" spans="1:16" x14ac:dyDescent="0.3">
      <c r="C8" s="76" t="s">
        <v>841</v>
      </c>
      <c r="D8" s="78">
        <v>2.0823</v>
      </c>
      <c r="H8" s="78">
        <v>2.8E-3</v>
      </c>
      <c r="I8" s="78">
        <v>15.3188</v>
      </c>
    </row>
    <row r="9" spans="1:16" x14ac:dyDescent="0.3">
      <c r="C9" s="76" t="s">
        <v>962</v>
      </c>
      <c r="I9" s="78">
        <v>15.372400000000001</v>
      </c>
      <c r="J9" s="78">
        <v>15.3911</v>
      </c>
      <c r="M9" s="78">
        <v>1.8306</v>
      </c>
    </row>
    <row r="10" spans="1:16" x14ac:dyDescent="0.3">
      <c r="C10" s="76" t="s">
        <v>966</v>
      </c>
      <c r="I10" s="78">
        <v>15.396599999999999</v>
      </c>
    </row>
    <row r="11" spans="1:16" x14ac:dyDescent="0.3">
      <c r="C11" s="76" t="s">
        <v>960</v>
      </c>
      <c r="I11" s="78">
        <v>15.392899999999999</v>
      </c>
      <c r="J11" s="78">
        <v>15.4095</v>
      </c>
      <c r="M11" s="78">
        <v>2.1494</v>
      </c>
    </row>
    <row r="12" spans="1:16" x14ac:dyDescent="0.3">
      <c r="C12" s="76" t="s">
        <v>961</v>
      </c>
      <c r="I12" s="78">
        <v>14.0609</v>
      </c>
      <c r="J12" s="78">
        <v>14.070600000000001</v>
      </c>
      <c r="M12" s="78">
        <v>1.9484999999999999</v>
      </c>
    </row>
    <row r="13" spans="1:16" x14ac:dyDescent="0.3">
      <c r="C13" s="76" t="s">
        <v>925</v>
      </c>
      <c r="I13" s="78">
        <v>15.416600000000001</v>
      </c>
    </row>
    <row r="14" spans="1:16" x14ac:dyDescent="0.3">
      <c r="C14" s="76" t="s">
        <v>967</v>
      </c>
      <c r="I14" s="78">
        <v>15.3887</v>
      </c>
      <c r="J14" s="78">
        <v>15.402699999999999</v>
      </c>
    </row>
    <row r="15" spans="1:16" x14ac:dyDescent="0.3">
      <c r="C15" s="76" t="s">
        <v>968</v>
      </c>
      <c r="I15" s="78">
        <v>15.3429</v>
      </c>
      <c r="J15" s="78">
        <v>15.3588</v>
      </c>
    </row>
    <row r="16" spans="1:16" x14ac:dyDescent="0.3">
      <c r="C16" s="76" t="s">
        <v>969</v>
      </c>
      <c r="I16" s="78">
        <v>14.3886</v>
      </c>
      <c r="J16" s="78">
        <v>14.398199999999999</v>
      </c>
    </row>
    <row r="17" spans="3:10" x14ac:dyDescent="0.3">
      <c r="C17" s="76" t="s">
        <v>970</v>
      </c>
      <c r="I17" s="78">
        <v>14.446400000000001</v>
      </c>
      <c r="J17" s="78">
        <v>14.452299999999999</v>
      </c>
    </row>
    <row r="18" spans="3:10" x14ac:dyDescent="0.3">
      <c r="C18" s="76" t="s">
        <v>951</v>
      </c>
    </row>
    <row r="19" spans="3:10" x14ac:dyDescent="0.3">
      <c r="C19" s="76" t="s">
        <v>959</v>
      </c>
    </row>
    <row r="20" spans="3:10" x14ac:dyDescent="0.3">
      <c r="C20" s="76" t="s">
        <v>924</v>
      </c>
    </row>
    <row r="21" spans="3:10" x14ac:dyDescent="0.3">
      <c r="C21" s="76" t="s">
        <v>971</v>
      </c>
      <c r="I21" s="78">
        <v>14.007300000000001</v>
      </c>
      <c r="J21" s="78">
        <v>14.015599999999999</v>
      </c>
    </row>
    <row r="22" spans="3:10" x14ac:dyDescent="0.3">
      <c r="C22" s="76" t="s">
        <v>972</v>
      </c>
      <c r="I22" s="78">
        <v>13.9659</v>
      </c>
      <c r="J22" s="78">
        <v>13.9726</v>
      </c>
    </row>
    <row r="23" spans="3:10" x14ac:dyDescent="0.3">
      <c r="C23" s="76" t="s">
        <v>973</v>
      </c>
      <c r="I23" s="78">
        <v>15.1533</v>
      </c>
      <c r="J23" s="78">
        <v>15.166499999999999</v>
      </c>
    </row>
    <row r="24" spans="3:10" x14ac:dyDescent="0.3">
      <c r="C24" s="76" t="s">
        <v>838</v>
      </c>
      <c r="D24" s="78">
        <v>1.9186000000000001</v>
      </c>
      <c r="I24" s="78">
        <v>15.2492</v>
      </c>
    </row>
    <row r="25" spans="3:10" x14ac:dyDescent="0.3">
      <c r="C25" s="76" t="s">
        <v>839</v>
      </c>
      <c r="D25" s="78">
        <v>1.8415999999999999</v>
      </c>
      <c r="I25" s="78">
        <v>14.4064</v>
      </c>
    </row>
  </sheetData>
  <autoFilter ref="A1:N9">
    <sortState ref="A2:N9">
      <sortCondition ref="C1:C9"/>
    </sortState>
  </autoFilter>
  <sortState ref="A2:P33">
    <sortCondition ref="C2:C33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125"/>
  <sheetViews>
    <sheetView zoomScale="95" zoomScaleNormal="95" zoomScaleSheetLayoutView="100" zoomScalePageLayoutView="95" workbookViewId="0">
      <pane ySplit="1" topLeftCell="A23" activePane="bottomLeft" state="frozen"/>
      <selection pane="bottomLeft" activeCell="K41" sqref="K41"/>
    </sheetView>
  </sheetViews>
  <sheetFormatPr baseColWidth="10" defaultColWidth="17.5" defaultRowHeight="21" x14ac:dyDescent="0.25"/>
  <cols>
    <col min="1" max="1" width="5.5" style="102" bestFit="1" customWidth="1"/>
    <col min="2" max="2" width="10.5" style="102" bestFit="1" customWidth="1"/>
    <col min="3" max="3" width="9.83203125" style="102" bestFit="1" customWidth="1"/>
    <col min="4" max="4" width="16.83203125" style="142" bestFit="1" customWidth="1"/>
    <col min="5" max="5" width="21.6640625" style="102" bestFit="1" customWidth="1"/>
    <col min="6" max="6" width="29.33203125" style="102" bestFit="1" customWidth="1"/>
    <col min="7" max="7" width="19.5" style="102" bestFit="1" customWidth="1"/>
    <col min="8" max="8" width="21" style="102" bestFit="1" customWidth="1"/>
    <col min="9" max="9" width="12.33203125" style="102" bestFit="1" customWidth="1"/>
    <col min="10" max="10" width="19.5" style="102" bestFit="1" customWidth="1"/>
    <col min="11" max="11" width="16.5" style="102" bestFit="1" customWidth="1"/>
    <col min="12" max="12" width="15.5" style="102" bestFit="1" customWidth="1"/>
    <col min="13" max="13" width="17.1640625" style="102" bestFit="1" customWidth="1"/>
    <col min="14" max="14" width="17.33203125" style="102" bestFit="1" customWidth="1"/>
    <col min="15" max="15" width="25" style="102" bestFit="1" customWidth="1"/>
    <col min="16" max="16" width="18.83203125" style="102" bestFit="1" customWidth="1"/>
    <col min="17" max="17" width="14.33203125" style="102" bestFit="1" customWidth="1"/>
    <col min="18" max="18" width="42.5" style="102" bestFit="1" customWidth="1"/>
    <col min="19" max="16384" width="17.5" style="102"/>
  </cols>
  <sheetData>
    <row r="1" spans="1:19" ht="64" thickBot="1" x14ac:dyDescent="0.3">
      <c r="A1" s="102" t="s">
        <v>826</v>
      </c>
      <c r="B1" s="102" t="s">
        <v>835</v>
      </c>
      <c r="C1" s="106" t="s">
        <v>821</v>
      </c>
      <c r="D1" s="107" t="s">
        <v>834</v>
      </c>
      <c r="E1" s="86" t="s">
        <v>1</v>
      </c>
      <c r="F1" s="86" t="s">
        <v>2</v>
      </c>
      <c r="G1" s="86" t="s">
        <v>3</v>
      </c>
      <c r="H1" s="86" t="s">
        <v>572</v>
      </c>
      <c r="I1" s="86" t="s">
        <v>4</v>
      </c>
      <c r="J1" s="86" t="s">
        <v>5</v>
      </c>
      <c r="K1" s="108" t="s">
        <v>822</v>
      </c>
      <c r="L1" s="108" t="s">
        <v>823</v>
      </c>
      <c r="M1" s="108" t="s">
        <v>824</v>
      </c>
      <c r="N1" s="108" t="s">
        <v>825</v>
      </c>
      <c r="O1" s="109" t="s">
        <v>462</v>
      </c>
      <c r="P1" s="109" t="s">
        <v>463</v>
      </c>
      <c r="Q1" s="109" t="s">
        <v>464</v>
      </c>
      <c r="S1" s="109"/>
    </row>
    <row r="2" spans="1:19" x14ac:dyDescent="0.25">
      <c r="B2" s="102" t="s">
        <v>836</v>
      </c>
      <c r="C2" s="110" t="s">
        <v>219</v>
      </c>
      <c r="D2" s="111" t="s">
        <v>15</v>
      </c>
      <c r="E2" s="112">
        <v>1.8091999999999999</v>
      </c>
      <c r="F2" s="112">
        <v>1.8908</v>
      </c>
      <c r="G2" s="112">
        <v>1.8337000000000001</v>
      </c>
      <c r="H2" s="112">
        <v>1.8270999999999999</v>
      </c>
      <c r="I2" s="112">
        <v>15.1333</v>
      </c>
      <c r="J2" s="112">
        <v>15.1417</v>
      </c>
      <c r="K2" s="112">
        <f t="shared" ref="K2:K33" si="0">F2-E2</f>
        <v>8.1600000000000117E-2</v>
      </c>
      <c r="L2" s="112">
        <f t="shared" ref="L2:L33" si="1">G2-E2</f>
        <v>2.4500000000000188E-2</v>
      </c>
      <c r="M2" s="113">
        <f t="shared" ref="M2:M33" si="2">G2-H2</f>
        <v>6.6000000000001613E-3</v>
      </c>
      <c r="N2" s="112">
        <f t="shared" ref="N2:N33" si="3">J2-I2</f>
        <v>8.3999999999999631E-3</v>
      </c>
      <c r="O2" s="113">
        <f t="shared" ref="O2:O33" si="4">N2/3</f>
        <v>2.7999999999999878E-3</v>
      </c>
      <c r="P2" s="114">
        <f t="shared" ref="P2:P33" si="5">((0.003*0.2)/O2)*1000</f>
        <v>214.28571428571524</v>
      </c>
      <c r="Q2" s="115">
        <f t="shared" ref="Q2:Q33" si="6">200-P2</f>
        <v>-14.285714285715244</v>
      </c>
    </row>
    <row r="3" spans="1:19" x14ac:dyDescent="0.25">
      <c r="B3" s="102" t="s">
        <v>836</v>
      </c>
      <c r="C3" s="110" t="s">
        <v>219</v>
      </c>
      <c r="D3" s="111" t="s">
        <v>16</v>
      </c>
      <c r="E3" s="112">
        <v>1.7022999999999999</v>
      </c>
      <c r="F3" s="112">
        <v>1.7990999999999999</v>
      </c>
      <c r="G3" s="112">
        <v>1.7307999999999999</v>
      </c>
      <c r="H3" s="112">
        <v>1.7218</v>
      </c>
      <c r="I3" s="112">
        <v>14.9687</v>
      </c>
      <c r="J3" s="112">
        <v>14.9794</v>
      </c>
      <c r="K3" s="112">
        <f t="shared" si="0"/>
        <v>9.6799999999999997E-2</v>
      </c>
      <c r="L3" s="112">
        <f t="shared" si="1"/>
        <v>2.849999999999997E-2</v>
      </c>
      <c r="M3" s="113">
        <f t="shared" si="2"/>
        <v>8.999999999999897E-3</v>
      </c>
      <c r="N3" s="112">
        <f t="shared" si="3"/>
        <v>1.0699999999999932E-2</v>
      </c>
      <c r="O3" s="113">
        <f t="shared" si="4"/>
        <v>3.5666666666666438E-3</v>
      </c>
      <c r="P3" s="114">
        <f t="shared" si="5"/>
        <v>168.22429906542166</v>
      </c>
      <c r="Q3" s="115">
        <f t="shared" si="6"/>
        <v>31.775700934578339</v>
      </c>
    </row>
    <row r="4" spans="1:19" x14ac:dyDescent="0.25">
      <c r="B4" s="102" t="s">
        <v>836</v>
      </c>
      <c r="C4" s="110" t="s">
        <v>219</v>
      </c>
      <c r="D4" s="111" t="s">
        <v>17</v>
      </c>
      <c r="E4" s="112">
        <v>1.7286999999999999</v>
      </c>
      <c r="F4" s="112">
        <v>1.8311999999999999</v>
      </c>
      <c r="G4" s="112">
        <v>1.7609999999999999</v>
      </c>
      <c r="H4" s="112">
        <v>1.7508999999999999</v>
      </c>
      <c r="I4" s="112">
        <v>14.7095</v>
      </c>
      <c r="J4" s="112">
        <v>14.722300000000001</v>
      </c>
      <c r="K4" s="112">
        <f t="shared" si="0"/>
        <v>0.10250000000000004</v>
      </c>
      <c r="L4" s="112">
        <f t="shared" si="1"/>
        <v>3.2299999999999995E-2</v>
      </c>
      <c r="M4" s="113">
        <f t="shared" si="2"/>
        <v>1.0099999999999998E-2</v>
      </c>
      <c r="N4" s="112">
        <f t="shared" si="3"/>
        <v>1.2800000000000367E-2</v>
      </c>
      <c r="O4" s="113">
        <f t="shared" si="4"/>
        <v>4.2666666666667892E-3</v>
      </c>
      <c r="P4" s="114">
        <f t="shared" si="5"/>
        <v>140.62499999999596</v>
      </c>
      <c r="Q4" s="115">
        <f t="shared" si="6"/>
        <v>59.375000000004036</v>
      </c>
    </row>
    <row r="5" spans="1:19" x14ac:dyDescent="0.25">
      <c r="B5" s="102" t="s">
        <v>836</v>
      </c>
      <c r="C5" s="110" t="s">
        <v>219</v>
      </c>
      <c r="D5" s="111" t="s">
        <v>18</v>
      </c>
      <c r="E5" s="123">
        <v>1.7789999999999999</v>
      </c>
      <c r="F5" s="123">
        <v>1.8601000000000001</v>
      </c>
      <c r="G5" s="123">
        <v>1.8027</v>
      </c>
      <c r="H5" s="123">
        <v>1.7956000000000001</v>
      </c>
      <c r="I5" s="123">
        <v>14.9541</v>
      </c>
      <c r="J5" s="123">
        <v>14.962999999999999</v>
      </c>
      <c r="K5" s="112">
        <f t="shared" si="0"/>
        <v>8.1100000000000172E-2</v>
      </c>
      <c r="L5" s="112">
        <f t="shared" si="1"/>
        <v>2.3700000000000054E-2</v>
      </c>
      <c r="M5" s="113">
        <f t="shared" si="2"/>
        <v>7.0999999999998842E-3</v>
      </c>
      <c r="N5" s="112">
        <f t="shared" si="3"/>
        <v>8.8999999999987978E-3</v>
      </c>
      <c r="O5" s="113">
        <f t="shared" si="4"/>
        <v>2.9666666666662658E-3</v>
      </c>
      <c r="P5" s="114">
        <f t="shared" si="5"/>
        <v>202.24719101126331</v>
      </c>
      <c r="Q5" s="115">
        <f t="shared" si="6"/>
        <v>-2.2471910112633111</v>
      </c>
    </row>
    <row r="6" spans="1:19" x14ac:dyDescent="0.25">
      <c r="B6" s="102" t="s">
        <v>836</v>
      </c>
      <c r="C6" s="110" t="s">
        <v>219</v>
      </c>
      <c r="D6" s="111" t="s">
        <v>19</v>
      </c>
      <c r="E6" s="123">
        <v>1.7655000000000001</v>
      </c>
      <c r="F6" s="123">
        <v>1.8493999999999999</v>
      </c>
      <c r="G6" s="123">
        <v>1.7898000000000001</v>
      </c>
      <c r="H6" s="123">
        <v>1.7831999999999999</v>
      </c>
      <c r="I6" s="123">
        <v>14.792</v>
      </c>
      <c r="J6" s="123">
        <v>14.801</v>
      </c>
      <c r="K6" s="112">
        <f t="shared" si="0"/>
        <v>8.3899999999999864E-2</v>
      </c>
      <c r="L6" s="112">
        <f t="shared" si="1"/>
        <v>2.4299999999999988E-2</v>
      </c>
      <c r="M6" s="113">
        <f t="shared" si="2"/>
        <v>6.6000000000001613E-3</v>
      </c>
      <c r="N6" s="112">
        <f t="shared" si="3"/>
        <v>9.0000000000003411E-3</v>
      </c>
      <c r="O6" s="113">
        <f t="shared" si="4"/>
        <v>3.0000000000001137E-3</v>
      </c>
      <c r="P6" s="114">
        <f t="shared" si="5"/>
        <v>199.99999999999244</v>
      </c>
      <c r="Q6" s="115">
        <f t="shared" si="6"/>
        <v>7.560174708487466E-12</v>
      </c>
    </row>
    <row r="7" spans="1:19" x14ac:dyDescent="0.25">
      <c r="B7" s="102" t="s">
        <v>836</v>
      </c>
      <c r="C7" s="110" t="s">
        <v>219</v>
      </c>
      <c r="D7" s="111" t="s">
        <v>20</v>
      </c>
      <c r="E7" s="123">
        <v>1.8056000000000001</v>
      </c>
      <c r="F7" s="123">
        <v>1.8829</v>
      </c>
      <c r="G7" s="123">
        <v>1.8278000000000001</v>
      </c>
      <c r="H7" s="123">
        <v>1.8226</v>
      </c>
      <c r="I7" s="123">
        <v>14.8072</v>
      </c>
      <c r="J7" s="123">
        <v>14.8156</v>
      </c>
      <c r="K7" s="112">
        <f t="shared" si="0"/>
        <v>7.7299999999999924E-2</v>
      </c>
      <c r="L7" s="112">
        <f t="shared" si="1"/>
        <v>2.2199999999999998E-2</v>
      </c>
      <c r="M7" s="113">
        <f t="shared" si="2"/>
        <v>5.2000000000000934E-3</v>
      </c>
      <c r="N7" s="112">
        <f t="shared" si="3"/>
        <v>8.3999999999999631E-3</v>
      </c>
      <c r="O7" s="113">
        <f t="shared" si="4"/>
        <v>2.7999999999999878E-3</v>
      </c>
      <c r="P7" s="114">
        <f t="shared" si="5"/>
        <v>214.28571428571524</v>
      </c>
      <c r="Q7" s="115">
        <f t="shared" si="6"/>
        <v>-14.285714285715244</v>
      </c>
    </row>
    <row r="8" spans="1:19" x14ac:dyDescent="0.25">
      <c r="B8" s="102" t="s">
        <v>836</v>
      </c>
      <c r="C8" s="110" t="s">
        <v>219</v>
      </c>
      <c r="D8" s="111" t="s">
        <v>21</v>
      </c>
      <c r="E8" s="123">
        <v>1.7547999999999999</v>
      </c>
      <c r="F8" s="123">
        <v>1.8649</v>
      </c>
      <c r="G8" s="123">
        <v>1.7885</v>
      </c>
      <c r="H8" s="123">
        <v>1.7774000000000001</v>
      </c>
      <c r="I8" s="123">
        <v>15.093500000000001</v>
      </c>
      <c r="J8" s="123">
        <v>15.105600000000001</v>
      </c>
      <c r="K8" s="112">
        <f t="shared" si="0"/>
        <v>0.11010000000000009</v>
      </c>
      <c r="L8" s="112">
        <f t="shared" si="1"/>
        <v>3.3700000000000063E-2</v>
      </c>
      <c r="M8" s="113">
        <f t="shared" si="2"/>
        <v>1.1099999999999888E-2</v>
      </c>
      <c r="N8" s="112">
        <f t="shared" si="3"/>
        <v>1.2100000000000222E-2</v>
      </c>
      <c r="O8" s="113">
        <f t="shared" si="4"/>
        <v>4.0333333333334069E-3</v>
      </c>
      <c r="P8" s="114">
        <f t="shared" si="5"/>
        <v>148.76033057850969</v>
      </c>
      <c r="Q8" s="115">
        <f t="shared" si="6"/>
        <v>51.239669421490305</v>
      </c>
    </row>
    <row r="9" spans="1:19" x14ac:dyDescent="0.25">
      <c r="B9" s="102" t="s">
        <v>836</v>
      </c>
      <c r="C9" s="110" t="s">
        <v>219</v>
      </c>
      <c r="D9" s="111" t="s">
        <v>22</v>
      </c>
      <c r="E9" s="123">
        <v>1.8295999999999999</v>
      </c>
      <c r="F9" s="123">
        <v>1.9398</v>
      </c>
      <c r="G9" s="123">
        <v>1.8652</v>
      </c>
      <c r="H9" s="123">
        <v>1.8534999999999999</v>
      </c>
      <c r="I9" s="123">
        <v>15.146800000000001</v>
      </c>
      <c r="J9" s="123">
        <v>15.1601</v>
      </c>
      <c r="K9" s="112">
        <f t="shared" si="0"/>
        <v>0.11020000000000008</v>
      </c>
      <c r="L9" s="112">
        <f t="shared" si="1"/>
        <v>3.5600000000000076E-2</v>
      </c>
      <c r="M9" s="113">
        <f t="shared" si="2"/>
        <v>1.1700000000000044E-2</v>
      </c>
      <c r="N9" s="112">
        <f t="shared" si="3"/>
        <v>1.3299999999999201E-2</v>
      </c>
      <c r="O9" s="113">
        <f t="shared" si="4"/>
        <v>4.4333333333330671E-3</v>
      </c>
      <c r="P9" s="114">
        <f t="shared" si="5"/>
        <v>135.3383458646698</v>
      </c>
      <c r="Q9" s="115">
        <f t="shared" si="6"/>
        <v>64.661654135330195</v>
      </c>
    </row>
    <row r="10" spans="1:19" x14ac:dyDescent="0.25">
      <c r="B10" s="102" t="s">
        <v>836</v>
      </c>
      <c r="C10" s="110" t="s">
        <v>219</v>
      </c>
      <c r="D10" s="111" t="s">
        <v>571</v>
      </c>
      <c r="E10" s="123">
        <v>1.7521</v>
      </c>
      <c r="F10" s="123">
        <v>1.8556999999999999</v>
      </c>
      <c r="G10" s="123">
        <v>1.7828999999999999</v>
      </c>
      <c r="H10" s="123">
        <v>1.7745</v>
      </c>
      <c r="I10" s="123">
        <v>15.1066</v>
      </c>
      <c r="J10" s="123">
        <v>15.1173</v>
      </c>
      <c r="K10" s="112">
        <f t="shared" si="0"/>
        <v>0.10359999999999991</v>
      </c>
      <c r="L10" s="112">
        <f t="shared" si="1"/>
        <v>3.0799999999999939E-2</v>
      </c>
      <c r="M10" s="113">
        <f t="shared" si="2"/>
        <v>8.3999999999999631E-3</v>
      </c>
      <c r="N10" s="112">
        <f t="shared" si="3"/>
        <v>1.0699999999999932E-2</v>
      </c>
      <c r="O10" s="113">
        <f t="shared" si="4"/>
        <v>3.5666666666666438E-3</v>
      </c>
      <c r="P10" s="114">
        <f t="shared" si="5"/>
        <v>168.22429906542166</v>
      </c>
      <c r="Q10" s="115">
        <f t="shared" si="6"/>
        <v>31.775700934578339</v>
      </c>
    </row>
    <row r="11" spans="1:19" x14ac:dyDescent="0.25">
      <c r="B11" s="102" t="s">
        <v>836</v>
      </c>
      <c r="C11" s="110" t="s">
        <v>219</v>
      </c>
      <c r="D11" s="111" t="s">
        <v>23</v>
      </c>
      <c r="E11" s="123">
        <v>1.8407</v>
      </c>
      <c r="F11" s="123">
        <v>1.9278</v>
      </c>
      <c r="G11" s="123">
        <v>1.8688</v>
      </c>
      <c r="H11" s="123">
        <v>1.86</v>
      </c>
      <c r="I11" s="123">
        <v>15.2218</v>
      </c>
      <c r="J11" s="123">
        <v>15.2332</v>
      </c>
      <c r="K11" s="112">
        <f t="shared" si="0"/>
        <v>8.7099999999999955E-2</v>
      </c>
      <c r="L11" s="112">
        <f t="shared" si="1"/>
        <v>2.8100000000000014E-2</v>
      </c>
      <c r="M11" s="113">
        <f t="shared" si="2"/>
        <v>8.799999999999919E-3</v>
      </c>
      <c r="N11" s="112">
        <f t="shared" si="3"/>
        <v>1.1400000000000077E-2</v>
      </c>
      <c r="O11" s="113">
        <f t="shared" si="4"/>
        <v>3.8000000000000256E-3</v>
      </c>
      <c r="P11" s="114">
        <f t="shared" si="5"/>
        <v>157.89473684210424</v>
      </c>
      <c r="Q11" s="115">
        <f t="shared" si="6"/>
        <v>42.105263157895763</v>
      </c>
    </row>
    <row r="12" spans="1:19" x14ac:dyDescent="0.25">
      <c r="B12" s="102" t="s">
        <v>836</v>
      </c>
      <c r="C12" s="110" t="s">
        <v>219</v>
      </c>
      <c r="D12" s="111" t="s">
        <v>24</v>
      </c>
      <c r="E12" s="123">
        <v>1.8348</v>
      </c>
      <c r="F12" s="123">
        <v>1.9397</v>
      </c>
      <c r="G12" s="123">
        <v>1.8672</v>
      </c>
      <c r="H12" s="123">
        <v>1.8562000000000001</v>
      </c>
      <c r="I12" s="123">
        <v>15.1568</v>
      </c>
      <c r="J12" s="123">
        <v>15.200799999999999</v>
      </c>
      <c r="K12" s="112">
        <f t="shared" si="0"/>
        <v>0.10489999999999999</v>
      </c>
      <c r="L12" s="112">
        <f t="shared" si="1"/>
        <v>3.2399999999999984E-2</v>
      </c>
      <c r="M12" s="113">
        <f t="shared" si="2"/>
        <v>1.0999999999999899E-2</v>
      </c>
      <c r="N12" s="112">
        <f t="shared" si="3"/>
        <v>4.3999999999998707E-2</v>
      </c>
      <c r="O12" s="113">
        <f t="shared" si="4"/>
        <v>1.4666666666666236E-2</v>
      </c>
      <c r="P12" s="114">
        <f t="shared" si="5"/>
        <v>40.909090909092114</v>
      </c>
      <c r="Q12" s="115">
        <f t="shared" si="6"/>
        <v>159.09090909090787</v>
      </c>
    </row>
    <row r="13" spans="1:19" x14ac:dyDescent="0.25">
      <c r="B13" s="102" t="s">
        <v>836</v>
      </c>
      <c r="C13" s="110" t="s">
        <v>219</v>
      </c>
      <c r="D13" s="111" t="s">
        <v>25</v>
      </c>
      <c r="E13" s="123">
        <v>1.8137000000000001</v>
      </c>
      <c r="F13" s="123">
        <v>1.9194</v>
      </c>
      <c r="G13" s="123">
        <v>1.8488</v>
      </c>
      <c r="H13" s="123">
        <v>1.8354999999999999</v>
      </c>
      <c r="I13" s="123">
        <v>14.9841</v>
      </c>
      <c r="J13" s="123">
        <v>15.001799999999999</v>
      </c>
      <c r="K13" s="112">
        <f t="shared" si="0"/>
        <v>0.10569999999999991</v>
      </c>
      <c r="L13" s="112">
        <f t="shared" si="1"/>
        <v>3.5099999999999909E-2</v>
      </c>
      <c r="M13" s="113">
        <f t="shared" si="2"/>
        <v>1.330000000000009E-2</v>
      </c>
      <c r="N13" s="112">
        <f t="shared" si="3"/>
        <v>1.7699999999999605E-2</v>
      </c>
      <c r="O13" s="113">
        <f t="shared" si="4"/>
        <v>5.899999999999868E-3</v>
      </c>
      <c r="P13" s="114">
        <f t="shared" si="5"/>
        <v>101.69491525423958</v>
      </c>
      <c r="Q13" s="115">
        <f t="shared" si="6"/>
        <v>98.305084745760425</v>
      </c>
    </row>
    <row r="14" spans="1:19" x14ac:dyDescent="0.25">
      <c r="B14" s="102" t="s">
        <v>836</v>
      </c>
      <c r="C14" s="110" t="s">
        <v>219</v>
      </c>
      <c r="D14" s="111" t="s">
        <v>26</v>
      </c>
      <c r="E14" s="123">
        <v>1.7866</v>
      </c>
      <c r="F14" s="123">
        <v>1.8933</v>
      </c>
      <c r="G14" s="123">
        <v>1.8184</v>
      </c>
      <c r="H14" s="123">
        <v>1.8078000000000001</v>
      </c>
      <c r="I14" s="123">
        <v>15.1915</v>
      </c>
      <c r="J14" s="123">
        <v>15.206200000000001</v>
      </c>
      <c r="K14" s="112">
        <f t="shared" si="0"/>
        <v>0.10670000000000002</v>
      </c>
      <c r="L14" s="112">
        <f t="shared" si="1"/>
        <v>3.180000000000005E-2</v>
      </c>
      <c r="M14" s="113">
        <f t="shared" si="2"/>
        <v>1.0599999999999943E-2</v>
      </c>
      <c r="N14" s="112">
        <f t="shared" si="3"/>
        <v>1.4700000000001268E-2</v>
      </c>
      <c r="O14" s="113">
        <f t="shared" si="4"/>
        <v>4.9000000000004222E-3</v>
      </c>
      <c r="P14" s="114">
        <f t="shared" si="5"/>
        <v>122.4489795918262</v>
      </c>
      <c r="Q14" s="115">
        <f t="shared" si="6"/>
        <v>77.551020408173798</v>
      </c>
    </row>
    <row r="15" spans="1:19" x14ac:dyDescent="0.25">
      <c r="B15" s="102" t="s">
        <v>836</v>
      </c>
      <c r="C15" s="110" t="s">
        <v>219</v>
      </c>
      <c r="D15" s="111" t="s">
        <v>27</v>
      </c>
      <c r="E15" s="123">
        <v>1.7707999999999999</v>
      </c>
      <c r="F15" s="123">
        <v>1.8584000000000001</v>
      </c>
      <c r="G15" s="123">
        <v>1.7976000000000001</v>
      </c>
      <c r="H15" s="123">
        <v>1.7897000000000001</v>
      </c>
      <c r="I15" s="123">
        <v>15.0343</v>
      </c>
      <c r="J15" s="123">
        <v>15.049200000000001</v>
      </c>
      <c r="K15" s="112">
        <f t="shared" si="0"/>
        <v>8.7600000000000122E-2</v>
      </c>
      <c r="L15" s="112">
        <f t="shared" si="1"/>
        <v>2.6800000000000157E-2</v>
      </c>
      <c r="M15" s="113">
        <f t="shared" si="2"/>
        <v>7.9000000000000181E-3</v>
      </c>
      <c r="N15" s="112">
        <f t="shared" si="3"/>
        <v>1.4900000000000801E-2</v>
      </c>
      <c r="O15" s="113">
        <f t="shared" si="4"/>
        <v>4.9666666666669341E-3</v>
      </c>
      <c r="P15" s="114">
        <f t="shared" si="5"/>
        <v>120.80536912751029</v>
      </c>
      <c r="Q15" s="115">
        <f t="shared" si="6"/>
        <v>79.194630872489711</v>
      </c>
    </row>
    <row r="16" spans="1:19" x14ac:dyDescent="0.25">
      <c r="B16" s="102" t="s">
        <v>836</v>
      </c>
      <c r="C16" s="110" t="s">
        <v>219</v>
      </c>
      <c r="D16" s="111" t="s">
        <v>28</v>
      </c>
      <c r="E16" s="123">
        <v>1.7690999999999999</v>
      </c>
      <c r="F16" s="123">
        <v>1.8423</v>
      </c>
      <c r="G16" s="123">
        <v>1.7899</v>
      </c>
      <c r="H16" s="123">
        <v>1.7841</v>
      </c>
      <c r="I16" s="123">
        <v>14.9573</v>
      </c>
      <c r="J16" s="123">
        <v>15.0105</v>
      </c>
      <c r="K16" s="112">
        <f t="shared" si="0"/>
        <v>7.3200000000000154E-2</v>
      </c>
      <c r="L16" s="112">
        <f t="shared" si="1"/>
        <v>2.0800000000000152E-2</v>
      </c>
      <c r="M16" s="113">
        <f t="shared" si="2"/>
        <v>5.8000000000000274E-3</v>
      </c>
      <c r="N16" s="112">
        <f t="shared" si="3"/>
        <v>5.3200000000000358E-2</v>
      </c>
      <c r="O16" s="113">
        <f t="shared" si="4"/>
        <v>1.7733333333333452E-2</v>
      </c>
      <c r="P16" s="114">
        <f t="shared" si="5"/>
        <v>33.834586466165192</v>
      </c>
      <c r="Q16" s="115">
        <f t="shared" si="6"/>
        <v>166.16541353383479</v>
      </c>
    </row>
    <row r="17" spans="1:18" x14ac:dyDescent="0.25">
      <c r="B17" s="102" t="s">
        <v>836</v>
      </c>
      <c r="C17" s="110" t="s">
        <v>219</v>
      </c>
      <c r="D17" s="111" t="s">
        <v>29</v>
      </c>
      <c r="E17" s="123">
        <v>1.7739</v>
      </c>
      <c r="F17" s="123">
        <v>1.8691</v>
      </c>
      <c r="G17" s="123">
        <v>1.8017000000000001</v>
      </c>
      <c r="H17" s="123">
        <v>1.7923</v>
      </c>
      <c r="I17" s="123">
        <v>15.0517</v>
      </c>
      <c r="J17" s="123">
        <v>15.092700000000001</v>
      </c>
      <c r="K17" s="112">
        <f t="shared" si="0"/>
        <v>9.5199999999999951E-2</v>
      </c>
      <c r="L17" s="112">
        <f t="shared" si="1"/>
        <v>2.7800000000000047E-2</v>
      </c>
      <c r="M17" s="113">
        <f t="shared" si="2"/>
        <v>9.400000000000075E-3</v>
      </c>
      <c r="N17" s="112">
        <f t="shared" si="3"/>
        <v>4.1000000000000369E-2</v>
      </c>
      <c r="O17" s="113">
        <f t="shared" si="4"/>
        <v>1.366666666666679E-2</v>
      </c>
      <c r="P17" s="114">
        <f t="shared" si="5"/>
        <v>43.902439024389849</v>
      </c>
      <c r="Q17" s="115">
        <f t="shared" si="6"/>
        <v>156.09756097561015</v>
      </c>
    </row>
    <row r="18" spans="1:18" x14ac:dyDescent="0.25">
      <c r="B18" s="102" t="s">
        <v>836</v>
      </c>
      <c r="C18" s="110" t="s">
        <v>219</v>
      </c>
      <c r="D18" s="111" t="s">
        <v>30</v>
      </c>
      <c r="E18" s="123">
        <v>1.7405999999999999</v>
      </c>
      <c r="F18" s="123">
        <v>1.8275999999999999</v>
      </c>
      <c r="G18" s="123">
        <v>1.7678</v>
      </c>
      <c r="H18" s="123">
        <v>1.7579</v>
      </c>
      <c r="I18" s="123">
        <v>15.196400000000001</v>
      </c>
      <c r="J18" s="123">
        <v>15.2531</v>
      </c>
      <c r="K18" s="112">
        <f t="shared" si="0"/>
        <v>8.6999999999999966E-2</v>
      </c>
      <c r="L18" s="112">
        <f t="shared" si="1"/>
        <v>2.7200000000000113E-2</v>
      </c>
      <c r="M18" s="113">
        <f t="shared" si="2"/>
        <v>9.9000000000000199E-3</v>
      </c>
      <c r="N18" s="112">
        <f t="shared" si="3"/>
        <v>5.6699999999999307E-2</v>
      </c>
      <c r="O18" s="113">
        <f t="shared" si="4"/>
        <v>1.8899999999999768E-2</v>
      </c>
      <c r="P18" s="114">
        <f t="shared" si="5"/>
        <v>31.746031746032141</v>
      </c>
      <c r="Q18" s="115">
        <f t="shared" si="6"/>
        <v>168.25396825396786</v>
      </c>
    </row>
    <row r="19" spans="1:18" x14ac:dyDescent="0.25">
      <c r="B19" s="102" t="s">
        <v>836</v>
      </c>
      <c r="C19" s="116" t="s">
        <v>219</v>
      </c>
      <c r="D19" s="117" t="s">
        <v>31</v>
      </c>
      <c r="E19" s="126">
        <v>1.7912999999999999</v>
      </c>
      <c r="F19" s="126">
        <v>1.8673</v>
      </c>
      <c r="G19" s="126">
        <v>1.8133999999999999</v>
      </c>
      <c r="H19" s="126">
        <v>1.8080000000000001</v>
      </c>
      <c r="I19" s="126">
        <v>15.0303</v>
      </c>
      <c r="J19" s="126">
        <v>15.0825</v>
      </c>
      <c r="K19" s="112">
        <f t="shared" si="0"/>
        <v>7.6000000000000068E-2</v>
      </c>
      <c r="L19" s="112">
        <f t="shared" si="1"/>
        <v>2.2100000000000009E-2</v>
      </c>
      <c r="M19" s="113">
        <f t="shared" si="2"/>
        <v>5.3999999999998494E-3</v>
      </c>
      <c r="N19" s="112">
        <f t="shared" si="3"/>
        <v>5.2199999999999136E-2</v>
      </c>
      <c r="O19" s="119">
        <f t="shared" si="4"/>
        <v>1.7399999999999711E-2</v>
      </c>
      <c r="P19" s="120">
        <f t="shared" si="5"/>
        <v>34.482758620690234</v>
      </c>
      <c r="Q19" s="121">
        <f t="shared" si="6"/>
        <v>165.51724137930978</v>
      </c>
    </row>
    <row r="20" spans="1:18" s="125" customFormat="1" x14ac:dyDescent="0.25">
      <c r="B20" s="102" t="s">
        <v>836</v>
      </c>
      <c r="C20" s="116" t="s">
        <v>219</v>
      </c>
      <c r="D20" s="117" t="s">
        <v>32</v>
      </c>
      <c r="E20" s="126">
        <v>1.8631</v>
      </c>
      <c r="F20" s="126">
        <v>1.9454</v>
      </c>
      <c r="G20" s="126">
        <v>1.8888</v>
      </c>
      <c r="H20" s="126">
        <v>1.8802000000000001</v>
      </c>
      <c r="I20" s="126">
        <v>15.0168</v>
      </c>
      <c r="J20" s="126">
        <v>15.0518</v>
      </c>
      <c r="K20" s="112">
        <f t="shared" si="0"/>
        <v>8.230000000000004E-2</v>
      </c>
      <c r="L20" s="112">
        <f t="shared" si="1"/>
        <v>2.5700000000000056E-2</v>
      </c>
      <c r="M20" s="113">
        <f t="shared" si="2"/>
        <v>8.599999999999941E-3</v>
      </c>
      <c r="N20" s="112">
        <f t="shared" si="3"/>
        <v>3.5000000000000142E-2</v>
      </c>
      <c r="O20" s="119">
        <f t="shared" si="4"/>
        <v>1.1666666666666714E-2</v>
      </c>
      <c r="P20" s="120">
        <f t="shared" si="5"/>
        <v>51.428571428571225</v>
      </c>
      <c r="Q20" s="121">
        <f t="shared" si="6"/>
        <v>148.57142857142878</v>
      </c>
      <c r="R20" s="124"/>
    </row>
    <row r="21" spans="1:18" s="125" customFormat="1" x14ac:dyDescent="0.25">
      <c r="B21" s="102" t="s">
        <v>836</v>
      </c>
      <c r="C21" s="116" t="s">
        <v>219</v>
      </c>
      <c r="D21" s="117" t="s">
        <v>33</v>
      </c>
      <c r="E21" s="126">
        <v>1.7202</v>
      </c>
      <c r="F21" s="126">
        <v>1.8049999999999999</v>
      </c>
      <c r="G21" s="126">
        <v>1.7453000000000001</v>
      </c>
      <c r="H21" s="126">
        <v>1.7369000000000001</v>
      </c>
      <c r="I21" s="126">
        <v>15.144</v>
      </c>
      <c r="J21" s="126">
        <v>15.1845</v>
      </c>
      <c r="K21" s="112">
        <f t="shared" si="0"/>
        <v>8.4799999999999986E-2</v>
      </c>
      <c r="L21" s="112">
        <f t="shared" si="1"/>
        <v>2.5100000000000122E-2</v>
      </c>
      <c r="M21" s="113">
        <f t="shared" si="2"/>
        <v>8.3999999999999631E-3</v>
      </c>
      <c r="N21" s="112">
        <f t="shared" si="3"/>
        <v>4.0499999999999758E-2</v>
      </c>
      <c r="O21" s="119">
        <f t="shared" si="4"/>
        <v>1.349999999999992E-2</v>
      </c>
      <c r="P21" s="120">
        <f t="shared" si="5"/>
        <v>44.444444444444713</v>
      </c>
      <c r="Q21" s="121">
        <f t="shared" si="6"/>
        <v>155.55555555555529</v>
      </c>
      <c r="R21" s="124"/>
    </row>
    <row r="22" spans="1:18" s="125" customFormat="1" x14ac:dyDescent="0.25">
      <c r="B22" s="102" t="s">
        <v>836</v>
      </c>
      <c r="C22" s="116" t="s">
        <v>219</v>
      </c>
      <c r="D22" s="117" t="s">
        <v>34</v>
      </c>
      <c r="E22" s="126">
        <v>1.8033999999999999</v>
      </c>
      <c r="F22" s="126">
        <v>1.9088000000000001</v>
      </c>
      <c r="G22" s="126">
        <v>1.8348</v>
      </c>
      <c r="H22" s="126">
        <v>1.825</v>
      </c>
      <c r="I22" s="126">
        <v>15.086</v>
      </c>
      <c r="J22" s="126">
        <v>15.1028</v>
      </c>
      <c r="K22" s="112">
        <f t="shared" si="0"/>
        <v>0.10540000000000016</v>
      </c>
      <c r="L22" s="112">
        <f t="shared" si="1"/>
        <v>3.1400000000000095E-2</v>
      </c>
      <c r="M22" s="113">
        <f t="shared" si="2"/>
        <v>9.8000000000000309E-3</v>
      </c>
      <c r="N22" s="112">
        <f t="shared" si="3"/>
        <v>1.6799999999999926E-2</v>
      </c>
      <c r="O22" s="119">
        <f t="shared" si="4"/>
        <v>5.5999999999999757E-3</v>
      </c>
      <c r="P22" s="120">
        <f t="shared" si="5"/>
        <v>107.14285714285762</v>
      </c>
      <c r="Q22" s="121">
        <f t="shared" si="6"/>
        <v>92.857142857142378</v>
      </c>
      <c r="R22" s="124"/>
    </row>
    <row r="23" spans="1:18" s="125" customFormat="1" x14ac:dyDescent="0.25">
      <c r="B23" s="102" t="s">
        <v>836</v>
      </c>
      <c r="C23" s="116" t="s">
        <v>219</v>
      </c>
      <c r="D23" s="117" t="s">
        <v>35</v>
      </c>
      <c r="E23" s="126">
        <v>1.7042999999999999</v>
      </c>
      <c r="F23" s="126">
        <v>1.8174999999999999</v>
      </c>
      <c r="G23" s="126">
        <v>1.7423999999999999</v>
      </c>
      <c r="H23" s="126">
        <v>1.7271000000000001</v>
      </c>
      <c r="I23" s="126">
        <v>14.7119</v>
      </c>
      <c r="J23" s="126">
        <v>14.760999999999999</v>
      </c>
      <c r="K23" s="112">
        <f t="shared" si="0"/>
        <v>0.11319999999999997</v>
      </c>
      <c r="L23" s="112">
        <f t="shared" si="1"/>
        <v>3.8100000000000023E-2</v>
      </c>
      <c r="M23" s="113">
        <f t="shared" si="2"/>
        <v>1.5299999999999869E-2</v>
      </c>
      <c r="N23" s="112">
        <f t="shared" si="3"/>
        <v>4.9099999999999255E-2</v>
      </c>
      <c r="O23" s="119">
        <f t="shared" si="4"/>
        <v>1.6366666666666418E-2</v>
      </c>
      <c r="P23" s="120">
        <f t="shared" si="5"/>
        <v>36.659877800407891</v>
      </c>
      <c r="Q23" s="121">
        <f t="shared" si="6"/>
        <v>163.34012219959212</v>
      </c>
      <c r="R23" s="124"/>
    </row>
    <row r="24" spans="1:18" s="125" customFormat="1" x14ac:dyDescent="0.25">
      <c r="B24" s="102" t="s">
        <v>836</v>
      </c>
      <c r="C24" s="116" t="s">
        <v>219</v>
      </c>
      <c r="D24" s="117" t="s">
        <v>36</v>
      </c>
      <c r="E24" s="126">
        <v>1.8169</v>
      </c>
      <c r="F24" s="126">
        <v>1.9201999999999999</v>
      </c>
      <c r="G24" s="126">
        <v>1.8485</v>
      </c>
      <c r="H24" s="126">
        <v>1.8373999999999999</v>
      </c>
      <c r="I24" s="126">
        <v>15.1761</v>
      </c>
      <c r="J24" s="126">
        <v>15.223800000000001</v>
      </c>
      <c r="K24" s="112">
        <f t="shared" si="0"/>
        <v>0.10329999999999995</v>
      </c>
      <c r="L24" s="112">
        <f t="shared" si="1"/>
        <v>3.1600000000000072E-2</v>
      </c>
      <c r="M24" s="113">
        <f t="shared" si="2"/>
        <v>1.110000000000011E-2</v>
      </c>
      <c r="N24" s="112">
        <f t="shared" si="3"/>
        <v>4.7700000000000742E-2</v>
      </c>
      <c r="O24" s="119">
        <f t="shared" si="4"/>
        <v>1.5900000000000247E-2</v>
      </c>
      <c r="P24" s="120">
        <f t="shared" si="5"/>
        <v>37.735849056603186</v>
      </c>
      <c r="Q24" s="121">
        <f t="shared" si="6"/>
        <v>162.26415094339683</v>
      </c>
      <c r="R24" s="124"/>
    </row>
    <row r="25" spans="1:18" s="125" customFormat="1" x14ac:dyDescent="0.25">
      <c r="B25" s="102" t="s">
        <v>836</v>
      </c>
      <c r="C25" s="116" t="s">
        <v>219</v>
      </c>
      <c r="D25" s="117" t="s">
        <v>37</v>
      </c>
      <c r="E25" s="126">
        <v>1.8030999999999999</v>
      </c>
      <c r="F25" s="126">
        <v>1.8994</v>
      </c>
      <c r="G25" s="126">
        <v>1.8348</v>
      </c>
      <c r="H25" s="126">
        <v>1.8238000000000001</v>
      </c>
      <c r="I25" s="126">
        <v>15.093500000000001</v>
      </c>
      <c r="J25" s="126">
        <v>15.1233</v>
      </c>
      <c r="K25" s="112">
        <f t="shared" si="0"/>
        <v>9.6300000000000052E-2</v>
      </c>
      <c r="L25" s="112">
        <f t="shared" si="1"/>
        <v>3.1700000000000061E-2</v>
      </c>
      <c r="M25" s="113">
        <f t="shared" si="2"/>
        <v>1.0999999999999899E-2</v>
      </c>
      <c r="N25" s="112">
        <f t="shared" si="3"/>
        <v>2.9799999999999827E-2</v>
      </c>
      <c r="O25" s="119">
        <f t="shared" si="4"/>
        <v>9.933333333333275E-3</v>
      </c>
      <c r="P25" s="120">
        <f t="shared" si="5"/>
        <v>60.402684563758754</v>
      </c>
      <c r="Q25" s="121">
        <f t="shared" si="6"/>
        <v>139.59731543624125</v>
      </c>
      <c r="R25" s="124"/>
    </row>
    <row r="26" spans="1:18" s="125" customFormat="1" x14ac:dyDescent="0.25">
      <c r="B26" s="102" t="s">
        <v>836</v>
      </c>
      <c r="C26" s="116" t="s">
        <v>219</v>
      </c>
      <c r="D26" s="117" t="s">
        <v>38</v>
      </c>
      <c r="E26" s="126">
        <v>1.7622</v>
      </c>
      <c r="F26" s="126">
        <v>1.8773</v>
      </c>
      <c r="G26" s="126">
        <v>1.8009999999999999</v>
      </c>
      <c r="H26" s="126">
        <v>1.7864</v>
      </c>
      <c r="I26" s="126">
        <v>15.227600000000001</v>
      </c>
      <c r="J26" s="126">
        <v>15.248100000000001</v>
      </c>
      <c r="K26" s="112">
        <f t="shared" si="0"/>
        <v>0.11509999999999998</v>
      </c>
      <c r="L26" s="112">
        <f t="shared" si="1"/>
        <v>3.8799999999999946E-2</v>
      </c>
      <c r="M26" s="113">
        <f t="shared" si="2"/>
        <v>1.4599999999999946E-2</v>
      </c>
      <c r="N26" s="112">
        <f t="shared" si="3"/>
        <v>2.0500000000000185E-2</v>
      </c>
      <c r="O26" s="119">
        <f t="shared" si="4"/>
        <v>6.8333333333333952E-3</v>
      </c>
      <c r="P26" s="120">
        <f t="shared" si="5"/>
        <v>87.804878048779699</v>
      </c>
      <c r="Q26" s="121">
        <f t="shared" si="6"/>
        <v>112.1951219512203</v>
      </c>
      <c r="R26" s="124"/>
    </row>
    <row r="27" spans="1:18" s="125" customFormat="1" x14ac:dyDescent="0.25">
      <c r="A27" s="125">
        <v>2</v>
      </c>
      <c r="B27" s="102" t="s">
        <v>836</v>
      </c>
      <c r="C27" s="110" t="s">
        <v>219</v>
      </c>
      <c r="D27" s="122" t="s">
        <v>69</v>
      </c>
      <c r="E27" s="123">
        <v>1.9710000000000001</v>
      </c>
      <c r="F27" s="123">
        <v>2.0278999999999998</v>
      </c>
      <c r="G27" s="123">
        <v>1.9901</v>
      </c>
      <c r="H27" s="123">
        <v>1.9924999999999999</v>
      </c>
      <c r="I27" s="123">
        <v>15.1122</v>
      </c>
      <c r="J27" s="123">
        <v>15.123900000000001</v>
      </c>
      <c r="K27" s="112">
        <f t="shared" si="0"/>
        <v>5.6899999999999729E-2</v>
      </c>
      <c r="L27" s="112">
        <f t="shared" si="1"/>
        <v>1.9099999999999895E-2</v>
      </c>
      <c r="M27" s="113">
        <f t="shared" si="2"/>
        <v>-2.3999999999999577E-3</v>
      </c>
      <c r="N27" s="112">
        <f t="shared" si="3"/>
        <v>1.1700000000001154E-2</v>
      </c>
      <c r="O27" s="113">
        <f t="shared" si="4"/>
        <v>3.9000000000003845E-3</v>
      </c>
      <c r="P27" s="114">
        <f t="shared" si="5"/>
        <v>153.84615384613869</v>
      </c>
      <c r="Q27" s="115">
        <f t="shared" si="6"/>
        <v>46.153846153861309</v>
      </c>
      <c r="R27" s="124"/>
    </row>
    <row r="28" spans="1:18" s="125" customFormat="1" x14ac:dyDescent="0.25">
      <c r="A28" s="125">
        <v>2</v>
      </c>
      <c r="B28" s="102" t="s">
        <v>836</v>
      </c>
      <c r="C28" s="110" t="s">
        <v>219</v>
      </c>
      <c r="D28" s="122" t="s">
        <v>39</v>
      </c>
      <c r="E28" s="123">
        <v>1.8149</v>
      </c>
      <c r="F28" s="123">
        <v>1.8828</v>
      </c>
      <c r="G28" s="123">
        <v>1.8381000000000001</v>
      </c>
      <c r="H28" s="123">
        <v>1.8385</v>
      </c>
      <c r="I28" s="123">
        <v>15.128500000000001</v>
      </c>
      <c r="J28" s="123">
        <v>15.140499999999999</v>
      </c>
      <c r="K28" s="112">
        <f t="shared" si="0"/>
        <v>6.7900000000000071E-2</v>
      </c>
      <c r="L28" s="112">
        <f t="shared" si="1"/>
        <v>2.3200000000000109E-2</v>
      </c>
      <c r="M28" s="113">
        <f t="shared" si="2"/>
        <v>-3.9999999999995595E-4</v>
      </c>
      <c r="N28" s="112">
        <f t="shared" si="3"/>
        <v>1.1999999999998678E-2</v>
      </c>
      <c r="O28" s="113">
        <f t="shared" si="4"/>
        <v>3.9999999999995595E-3</v>
      </c>
      <c r="P28" s="114">
        <f t="shared" si="5"/>
        <v>150.00000000001654</v>
      </c>
      <c r="Q28" s="115">
        <f t="shared" si="6"/>
        <v>49.999999999983459</v>
      </c>
      <c r="R28" s="124"/>
    </row>
    <row r="29" spans="1:18" s="125" customFormat="1" x14ac:dyDescent="0.25">
      <c r="A29" s="125">
        <v>2</v>
      </c>
      <c r="B29" s="102" t="s">
        <v>836</v>
      </c>
      <c r="C29" s="110" t="s">
        <v>219</v>
      </c>
      <c r="D29" s="122" t="s">
        <v>40</v>
      </c>
      <c r="E29" s="123">
        <v>1.7915000000000001</v>
      </c>
      <c r="F29" s="123">
        <v>1.8717999999999999</v>
      </c>
      <c r="G29" s="123">
        <v>1.8191999999999999</v>
      </c>
      <c r="H29" s="123">
        <v>1.8182</v>
      </c>
      <c r="I29" s="123">
        <v>15.1684</v>
      </c>
      <c r="J29" s="123">
        <v>15.1835</v>
      </c>
      <c r="K29" s="112">
        <f t="shared" si="0"/>
        <v>8.0299999999999816E-2</v>
      </c>
      <c r="L29" s="112">
        <f t="shared" si="1"/>
        <v>2.7699999999999836E-2</v>
      </c>
      <c r="M29" s="113">
        <f t="shared" si="2"/>
        <v>9.9999999999988987E-4</v>
      </c>
      <c r="N29" s="112">
        <f t="shared" si="3"/>
        <v>1.5100000000000335E-2</v>
      </c>
      <c r="O29" s="113">
        <f t="shared" si="4"/>
        <v>5.0333333333334451E-3</v>
      </c>
      <c r="P29" s="114">
        <f t="shared" si="5"/>
        <v>119.2052980132424</v>
      </c>
      <c r="Q29" s="115">
        <f t="shared" si="6"/>
        <v>80.794701986757602</v>
      </c>
      <c r="R29" s="124"/>
    </row>
    <row r="30" spans="1:18" s="125" customFormat="1" x14ac:dyDescent="0.25">
      <c r="A30" s="125">
        <v>2</v>
      </c>
      <c r="B30" s="102" t="s">
        <v>836</v>
      </c>
      <c r="C30" s="110" t="s">
        <v>219</v>
      </c>
      <c r="D30" s="122" t="s">
        <v>41</v>
      </c>
      <c r="E30" s="123">
        <v>1.8874</v>
      </c>
      <c r="F30" s="123">
        <v>1.9464999999999999</v>
      </c>
      <c r="G30" s="123">
        <v>1.9086000000000001</v>
      </c>
      <c r="H30" s="123">
        <v>1.9116</v>
      </c>
      <c r="I30" s="123">
        <v>14.713699999999999</v>
      </c>
      <c r="J30" s="123">
        <v>14.7254</v>
      </c>
      <c r="K30" s="112">
        <f t="shared" si="0"/>
        <v>5.909999999999993E-2</v>
      </c>
      <c r="L30" s="112">
        <f t="shared" si="1"/>
        <v>2.1200000000000108E-2</v>
      </c>
      <c r="M30" s="113">
        <f t="shared" si="2"/>
        <v>-2.9999999999998916E-3</v>
      </c>
      <c r="N30" s="112">
        <f t="shared" si="3"/>
        <v>1.1700000000001154E-2</v>
      </c>
      <c r="O30" s="113">
        <f t="shared" si="4"/>
        <v>3.9000000000003845E-3</v>
      </c>
      <c r="P30" s="114">
        <f t="shared" si="5"/>
        <v>153.84615384613869</v>
      </c>
      <c r="Q30" s="115">
        <f t="shared" si="6"/>
        <v>46.153846153861309</v>
      </c>
      <c r="R30" s="124"/>
    </row>
    <row r="31" spans="1:18" s="125" customFormat="1" x14ac:dyDescent="0.25">
      <c r="A31" s="125">
        <v>2</v>
      </c>
      <c r="B31" s="102" t="s">
        <v>836</v>
      </c>
      <c r="C31" s="110" t="s">
        <v>219</v>
      </c>
      <c r="D31" s="122" t="s">
        <v>42</v>
      </c>
      <c r="E31" s="123">
        <v>1.8580000000000001</v>
      </c>
      <c r="F31" s="123">
        <v>1.9180999999999999</v>
      </c>
      <c r="G31" s="123">
        <v>1.8795999999999999</v>
      </c>
      <c r="H31" s="123">
        <v>1.8796999999999999</v>
      </c>
      <c r="I31" s="123">
        <v>15.1236</v>
      </c>
      <c r="J31" s="123">
        <v>15.136699999999999</v>
      </c>
      <c r="K31" s="112">
        <f t="shared" si="0"/>
        <v>6.009999999999982E-2</v>
      </c>
      <c r="L31" s="112">
        <f t="shared" si="1"/>
        <v>2.1599999999999842E-2</v>
      </c>
      <c r="M31" s="113">
        <f t="shared" si="2"/>
        <v>-9.9999999999988987E-5</v>
      </c>
      <c r="N31" s="112">
        <f t="shared" si="3"/>
        <v>1.3099999999999667E-2</v>
      </c>
      <c r="O31" s="113">
        <f t="shared" si="4"/>
        <v>4.3666666666665561E-3</v>
      </c>
      <c r="P31" s="114">
        <f t="shared" si="5"/>
        <v>137.40458015267527</v>
      </c>
      <c r="Q31" s="115">
        <f t="shared" si="6"/>
        <v>62.595419847324735</v>
      </c>
      <c r="R31" s="102"/>
    </row>
    <row r="32" spans="1:18" s="125" customFormat="1" x14ac:dyDescent="0.25">
      <c r="A32" s="125">
        <v>2</v>
      </c>
      <c r="B32" s="102" t="s">
        <v>836</v>
      </c>
      <c r="C32" s="110" t="s">
        <v>219</v>
      </c>
      <c r="D32" s="122" t="s">
        <v>43</v>
      </c>
      <c r="E32" s="123">
        <v>1.8294999999999999</v>
      </c>
      <c r="F32" s="123">
        <v>1.8918999999999999</v>
      </c>
      <c r="G32" s="123">
        <v>1.8501000000000001</v>
      </c>
      <c r="H32" s="123">
        <v>1.8498000000000001</v>
      </c>
      <c r="I32" s="123">
        <v>15.225300000000001</v>
      </c>
      <c r="J32" s="123">
        <v>15.244199999999999</v>
      </c>
      <c r="K32" s="112">
        <f t="shared" si="0"/>
        <v>6.2400000000000011E-2</v>
      </c>
      <c r="L32" s="112">
        <f t="shared" si="1"/>
        <v>2.0600000000000174E-2</v>
      </c>
      <c r="M32" s="113">
        <f t="shared" si="2"/>
        <v>2.9999999999996696E-4</v>
      </c>
      <c r="N32" s="112">
        <f t="shared" si="3"/>
        <v>1.8899999999998585E-2</v>
      </c>
      <c r="O32" s="113">
        <f t="shared" si="4"/>
        <v>6.2999999999995282E-3</v>
      </c>
      <c r="P32" s="114">
        <f t="shared" si="5"/>
        <v>95.238095238102375</v>
      </c>
      <c r="Q32" s="115">
        <f t="shared" si="6"/>
        <v>104.76190476189763</v>
      </c>
      <c r="R32" s="102"/>
    </row>
    <row r="33" spans="1:18" s="125" customFormat="1" x14ac:dyDescent="0.25">
      <c r="A33" s="125">
        <v>2</v>
      </c>
      <c r="B33" s="102" t="s">
        <v>836</v>
      </c>
      <c r="C33" s="110" t="s">
        <v>219</v>
      </c>
      <c r="D33" s="122" t="s">
        <v>44</v>
      </c>
      <c r="E33" s="123">
        <v>1.9839</v>
      </c>
      <c r="F33" s="123">
        <v>2.0606</v>
      </c>
      <c r="G33" s="123">
        <v>2.0129999999999999</v>
      </c>
      <c r="H33" s="123">
        <v>2.0084</v>
      </c>
      <c r="I33" s="123">
        <v>14.767300000000001</v>
      </c>
      <c r="J33" s="123">
        <v>14.7921</v>
      </c>
      <c r="K33" s="112">
        <f t="shared" si="0"/>
        <v>7.669999999999999E-2</v>
      </c>
      <c r="L33" s="112">
        <f t="shared" si="1"/>
        <v>2.9099999999999904E-2</v>
      </c>
      <c r="M33" s="113">
        <f t="shared" si="2"/>
        <v>4.5999999999999375E-3</v>
      </c>
      <c r="N33" s="112">
        <f t="shared" si="3"/>
        <v>2.4799999999999045E-2</v>
      </c>
      <c r="O33" s="113">
        <f t="shared" si="4"/>
        <v>8.2666666666663478E-3</v>
      </c>
      <c r="P33" s="114">
        <f t="shared" si="5"/>
        <v>72.580645161293134</v>
      </c>
      <c r="Q33" s="115">
        <f t="shared" si="6"/>
        <v>127.41935483870687</v>
      </c>
      <c r="R33" s="102"/>
    </row>
    <row r="34" spans="1:18" s="125" customFormat="1" x14ac:dyDescent="0.25">
      <c r="A34" s="125">
        <v>2</v>
      </c>
      <c r="B34" s="102" t="s">
        <v>836</v>
      </c>
      <c r="C34" s="110" t="s">
        <v>219</v>
      </c>
      <c r="D34" s="110" t="s">
        <v>45</v>
      </c>
      <c r="E34" s="112">
        <v>2.0905</v>
      </c>
      <c r="F34" s="112">
        <v>2.1741999999999999</v>
      </c>
      <c r="G34" s="112">
        <v>2.12</v>
      </c>
      <c r="H34" s="112">
        <v>2.1067999999999998</v>
      </c>
      <c r="I34" s="112">
        <v>15.1877</v>
      </c>
      <c r="J34" s="112">
        <v>15.210800000000001</v>
      </c>
      <c r="K34" s="112">
        <f t="shared" ref="K34:K65" si="7">F34-E34</f>
        <v>8.3699999999999886E-2</v>
      </c>
      <c r="L34" s="112">
        <f t="shared" ref="L34:L65" si="8">G34-E34</f>
        <v>2.9500000000000082E-2</v>
      </c>
      <c r="M34" s="113">
        <f t="shared" ref="M34:M65" si="9">G34-H34</f>
        <v>1.3200000000000323E-2</v>
      </c>
      <c r="N34" s="112">
        <f t="shared" ref="N34:N65" si="10">J34-I34</f>
        <v>2.3100000000001231E-2</v>
      </c>
      <c r="O34" s="113">
        <f t="shared" ref="O34:O65" si="11">N34/3</f>
        <v>7.7000000000004105E-3</v>
      </c>
      <c r="P34" s="114">
        <f t="shared" ref="P34:P65" si="12">((0.003*0.2)/O34)*1000</f>
        <v>77.922077922073768</v>
      </c>
      <c r="Q34" s="115">
        <f t="shared" ref="Q34:Q65" si="13">200-P34</f>
        <v>122.07792207792623</v>
      </c>
      <c r="R34" s="102"/>
    </row>
    <row r="35" spans="1:18" s="125" customFormat="1" x14ac:dyDescent="0.25">
      <c r="A35" s="125">
        <v>2</v>
      </c>
      <c r="B35" s="102" t="s">
        <v>837</v>
      </c>
      <c r="C35" s="110"/>
      <c r="D35" s="111" t="s">
        <v>827</v>
      </c>
      <c r="E35" s="112">
        <v>1.8423</v>
      </c>
      <c r="F35" s="112">
        <v>1.8423</v>
      </c>
      <c r="G35" s="112">
        <v>1.8423</v>
      </c>
      <c r="H35" s="112">
        <v>1.853</v>
      </c>
      <c r="I35" s="112">
        <v>15.1317</v>
      </c>
      <c r="J35" s="112">
        <v>15.1501</v>
      </c>
      <c r="K35" s="112">
        <f t="shared" si="7"/>
        <v>0</v>
      </c>
      <c r="L35" s="112">
        <f t="shared" si="8"/>
        <v>0</v>
      </c>
      <c r="M35" s="113">
        <f t="shared" si="9"/>
        <v>-1.0699999999999932E-2</v>
      </c>
      <c r="N35" s="112">
        <f t="shared" si="10"/>
        <v>1.839999999999975E-2</v>
      </c>
      <c r="O35" s="113">
        <f t="shared" si="11"/>
        <v>6.1333333333332503E-3</v>
      </c>
      <c r="P35" s="114">
        <f t="shared" si="12"/>
        <v>97.826086956523071</v>
      </c>
      <c r="Q35" s="115">
        <f t="shared" si="13"/>
        <v>102.17391304347693</v>
      </c>
      <c r="R35" s="102"/>
    </row>
    <row r="36" spans="1:18" s="125" customFormat="1" x14ac:dyDescent="0.25">
      <c r="A36" s="125">
        <v>11</v>
      </c>
      <c r="B36" s="102" t="s">
        <v>836</v>
      </c>
      <c r="C36" s="116" t="s">
        <v>219</v>
      </c>
      <c r="D36" s="117" t="s">
        <v>132</v>
      </c>
      <c r="E36" s="118">
        <v>2.0167000000000002</v>
      </c>
      <c r="F36" s="118">
        <v>2.0749</v>
      </c>
      <c r="G36" s="118">
        <v>2.0381</v>
      </c>
      <c r="H36" s="118">
        <v>2.0297999999999998</v>
      </c>
      <c r="I36" s="118">
        <v>14.8527</v>
      </c>
      <c r="J36" s="118">
        <v>14.8696</v>
      </c>
      <c r="K36" s="112">
        <f t="shared" si="7"/>
        <v>5.8199999999999807E-2</v>
      </c>
      <c r="L36" s="112">
        <f t="shared" si="8"/>
        <v>2.1399999999999864E-2</v>
      </c>
      <c r="M36" s="113">
        <f t="shared" si="9"/>
        <v>8.3000000000001961E-3</v>
      </c>
      <c r="N36" s="112">
        <f t="shared" si="10"/>
        <v>1.6899999999999693E-2</v>
      </c>
      <c r="O36" s="119">
        <f t="shared" si="11"/>
        <v>5.6333333333332307E-3</v>
      </c>
      <c r="P36" s="120">
        <f t="shared" si="12"/>
        <v>106.50887573964691</v>
      </c>
      <c r="Q36" s="121">
        <f t="shared" si="13"/>
        <v>93.491124260353089</v>
      </c>
      <c r="R36" s="102"/>
    </row>
    <row r="37" spans="1:18" s="125" customFormat="1" x14ac:dyDescent="0.25">
      <c r="A37" s="125">
        <v>11</v>
      </c>
      <c r="B37" s="102" t="s">
        <v>836</v>
      </c>
      <c r="C37" s="116" t="s">
        <v>219</v>
      </c>
      <c r="D37" s="117" t="s">
        <v>133</v>
      </c>
      <c r="E37" s="118">
        <v>1.8424</v>
      </c>
      <c r="F37" s="118">
        <v>1.9108000000000001</v>
      </c>
      <c r="G37" s="118">
        <v>1.8662000000000001</v>
      </c>
      <c r="H37" s="118">
        <v>1.8609</v>
      </c>
      <c r="I37" s="118">
        <v>14.9602</v>
      </c>
      <c r="J37" s="118">
        <v>14.978199999999999</v>
      </c>
      <c r="K37" s="112">
        <f t="shared" si="7"/>
        <v>6.8400000000000016E-2</v>
      </c>
      <c r="L37" s="112">
        <f t="shared" si="8"/>
        <v>2.3800000000000043E-2</v>
      </c>
      <c r="M37" s="113">
        <f t="shared" si="9"/>
        <v>5.3000000000000824E-3</v>
      </c>
      <c r="N37" s="112">
        <f t="shared" si="10"/>
        <v>1.7999999999998906E-2</v>
      </c>
      <c r="O37" s="119">
        <f t="shared" si="11"/>
        <v>5.999999999999635E-3</v>
      </c>
      <c r="P37" s="120">
        <f t="shared" si="12"/>
        <v>100.0000000000061</v>
      </c>
      <c r="Q37" s="121">
        <f t="shared" si="13"/>
        <v>99.999999999993904</v>
      </c>
      <c r="R37" s="102"/>
    </row>
    <row r="38" spans="1:18" s="125" customFormat="1" x14ac:dyDescent="0.25">
      <c r="A38" s="125">
        <v>11</v>
      </c>
      <c r="B38" s="102" t="s">
        <v>836</v>
      </c>
      <c r="C38" s="116" t="s">
        <v>219</v>
      </c>
      <c r="D38" s="117" t="s">
        <v>134</v>
      </c>
      <c r="E38" s="118">
        <v>1.9874000000000001</v>
      </c>
      <c r="F38" s="118">
        <v>2.0526</v>
      </c>
      <c r="G38" s="118">
        <v>2.0093999999999999</v>
      </c>
      <c r="H38" s="118">
        <v>1.9984</v>
      </c>
      <c r="I38" s="118">
        <v>14.874700000000001</v>
      </c>
      <c r="J38" s="118">
        <v>14.892300000000001</v>
      </c>
      <c r="K38" s="112">
        <f t="shared" si="7"/>
        <v>6.5199999999999925E-2</v>
      </c>
      <c r="L38" s="112">
        <f t="shared" si="8"/>
        <v>2.1999999999999797E-2</v>
      </c>
      <c r="M38" s="113">
        <f t="shared" si="9"/>
        <v>1.0999999999999899E-2</v>
      </c>
      <c r="N38" s="112">
        <f t="shared" si="10"/>
        <v>1.7599999999999838E-2</v>
      </c>
      <c r="O38" s="119">
        <f t="shared" si="11"/>
        <v>5.866666666666613E-3</v>
      </c>
      <c r="P38" s="120">
        <f t="shared" si="12"/>
        <v>102.27272727272822</v>
      </c>
      <c r="Q38" s="121">
        <f t="shared" si="13"/>
        <v>97.727272727271782</v>
      </c>
      <c r="R38" s="102"/>
    </row>
    <row r="39" spans="1:18" s="125" customFormat="1" x14ac:dyDescent="0.25">
      <c r="A39" s="125">
        <v>11</v>
      </c>
      <c r="B39" s="102" t="s">
        <v>836</v>
      </c>
      <c r="C39" s="116" t="s">
        <v>219</v>
      </c>
      <c r="D39" s="117" t="s">
        <v>135</v>
      </c>
      <c r="E39" s="118">
        <v>1.9716</v>
      </c>
      <c r="F39" s="118">
        <v>2.0327999999999999</v>
      </c>
      <c r="G39" s="118">
        <v>1.9925999999999999</v>
      </c>
      <c r="H39" s="118">
        <v>1.9830000000000001</v>
      </c>
      <c r="I39" s="118">
        <v>14.695399999999999</v>
      </c>
      <c r="J39" s="118">
        <v>14.713100000000001</v>
      </c>
      <c r="K39" s="112">
        <f t="shared" si="7"/>
        <v>6.1199999999999921E-2</v>
      </c>
      <c r="L39" s="112">
        <f t="shared" si="8"/>
        <v>2.0999999999999908E-2</v>
      </c>
      <c r="M39" s="113">
        <f t="shared" si="9"/>
        <v>9.5999999999998309E-3</v>
      </c>
      <c r="N39" s="112">
        <f t="shared" si="10"/>
        <v>1.7700000000001381E-2</v>
      </c>
      <c r="O39" s="119">
        <f t="shared" si="11"/>
        <v>5.9000000000004604E-3</v>
      </c>
      <c r="P39" s="120">
        <f t="shared" si="12"/>
        <v>101.69491525422936</v>
      </c>
      <c r="Q39" s="121">
        <f t="shared" si="13"/>
        <v>98.305084745770642</v>
      </c>
      <c r="R39" s="102"/>
    </row>
    <row r="40" spans="1:18" s="125" customFormat="1" x14ac:dyDescent="0.25">
      <c r="A40" s="125">
        <v>11</v>
      </c>
      <c r="B40" s="102" t="s">
        <v>836</v>
      </c>
      <c r="C40" s="116" t="s">
        <v>219</v>
      </c>
      <c r="D40" s="117" t="s">
        <v>136</v>
      </c>
      <c r="E40" s="118">
        <v>1.9229000000000001</v>
      </c>
      <c r="F40" s="118">
        <v>1.984</v>
      </c>
      <c r="G40" s="118">
        <v>1.9431</v>
      </c>
      <c r="H40" s="118">
        <v>1.9336</v>
      </c>
      <c r="I40" s="118">
        <v>14.8293</v>
      </c>
      <c r="J40" s="118">
        <v>14.8889</v>
      </c>
      <c r="K40" s="112">
        <f t="shared" si="7"/>
        <v>6.1099999999999932E-2</v>
      </c>
      <c r="L40" s="112">
        <f t="shared" si="8"/>
        <v>2.0199999999999996E-2</v>
      </c>
      <c r="M40" s="113">
        <f t="shared" si="9"/>
        <v>9.5000000000000639E-3</v>
      </c>
      <c r="N40" s="112">
        <f t="shared" si="10"/>
        <v>5.9599999999999653E-2</v>
      </c>
      <c r="O40" s="119">
        <f t="shared" si="11"/>
        <v>1.986666666666655E-2</v>
      </c>
      <c r="P40" s="120">
        <f t="shared" si="12"/>
        <v>30.201342281879377</v>
      </c>
      <c r="Q40" s="121">
        <f t="shared" si="13"/>
        <v>169.79865771812064</v>
      </c>
      <c r="R40" s="102"/>
    </row>
    <row r="41" spans="1:18" s="125" customFormat="1" x14ac:dyDescent="0.25">
      <c r="A41" s="125">
        <v>11</v>
      </c>
      <c r="B41" s="102" t="s">
        <v>836</v>
      </c>
      <c r="C41" s="116" t="s">
        <v>219</v>
      </c>
      <c r="D41" s="117" t="s">
        <v>137</v>
      </c>
      <c r="E41" s="118">
        <v>2.0992999999999999</v>
      </c>
      <c r="F41" s="118">
        <v>2.1715</v>
      </c>
      <c r="G41" s="118">
        <v>2.1236999999999999</v>
      </c>
      <c r="H41" s="118">
        <v>2.1116000000000001</v>
      </c>
      <c r="I41" s="118">
        <v>14.8711</v>
      </c>
      <c r="J41" s="118">
        <v>14.849500000000001</v>
      </c>
      <c r="K41" s="112">
        <f t="shared" si="7"/>
        <v>7.2200000000000042E-2</v>
      </c>
      <c r="L41" s="112">
        <f t="shared" si="8"/>
        <v>2.4399999999999977E-2</v>
      </c>
      <c r="M41" s="113">
        <f t="shared" si="9"/>
        <v>1.2099999999999778E-2</v>
      </c>
      <c r="N41" s="112">
        <f t="shared" si="10"/>
        <v>-2.1599999999999397E-2</v>
      </c>
      <c r="O41" s="119">
        <f t="shared" si="11"/>
        <v>-7.1999999999997994E-3</v>
      </c>
      <c r="P41" s="120">
        <f t="shared" si="12"/>
        <v>-83.333333333335659</v>
      </c>
      <c r="Q41" s="121">
        <f t="shared" si="13"/>
        <v>283.33333333333564</v>
      </c>
      <c r="R41" s="102"/>
    </row>
    <row r="42" spans="1:18" s="125" customFormat="1" x14ac:dyDescent="0.25">
      <c r="A42" s="125">
        <v>11</v>
      </c>
      <c r="B42" s="102" t="s">
        <v>836</v>
      </c>
      <c r="C42" s="116" t="s">
        <v>219</v>
      </c>
      <c r="D42" s="117" t="s">
        <v>138</v>
      </c>
      <c r="E42" s="118">
        <v>2.1589</v>
      </c>
      <c r="F42" s="118">
        <v>2.2374999999999998</v>
      </c>
      <c r="G42" s="118">
        <v>2.1840000000000002</v>
      </c>
      <c r="H42" s="118">
        <v>2.1753999999999998</v>
      </c>
      <c r="I42" s="118">
        <v>14.7987</v>
      </c>
      <c r="J42" s="118">
        <v>14.816800000000001</v>
      </c>
      <c r="K42" s="112">
        <f t="shared" si="7"/>
        <v>7.8599999999999781E-2</v>
      </c>
      <c r="L42" s="112">
        <f t="shared" si="8"/>
        <v>2.5100000000000122E-2</v>
      </c>
      <c r="M42" s="113">
        <f t="shared" si="9"/>
        <v>8.6000000000003851E-3</v>
      </c>
      <c r="N42" s="112">
        <f t="shared" si="10"/>
        <v>1.8100000000000449E-2</v>
      </c>
      <c r="O42" s="119">
        <f t="shared" si="11"/>
        <v>6.0333333333334833E-3</v>
      </c>
      <c r="P42" s="120">
        <f t="shared" si="12"/>
        <v>99.447513812152238</v>
      </c>
      <c r="Q42" s="121">
        <f t="shared" si="13"/>
        <v>100.55248618784776</v>
      </c>
      <c r="R42" s="102"/>
    </row>
    <row r="43" spans="1:18" s="125" customFormat="1" x14ac:dyDescent="0.25">
      <c r="A43" s="125">
        <v>3</v>
      </c>
      <c r="B43" s="102" t="s">
        <v>836</v>
      </c>
      <c r="C43" s="140" t="s">
        <v>142</v>
      </c>
      <c r="D43" s="140" t="s">
        <v>93</v>
      </c>
      <c r="E43" s="140">
        <v>1.8421000000000001</v>
      </c>
      <c r="F43" s="140">
        <v>1.9249000000000001</v>
      </c>
      <c r="G43" s="140">
        <v>1.8771</v>
      </c>
      <c r="H43" s="140">
        <v>1.865</v>
      </c>
      <c r="I43" s="140">
        <v>15.2049</v>
      </c>
      <c r="J43" s="140">
        <v>15.2234</v>
      </c>
      <c r="K43" s="112">
        <f t="shared" si="7"/>
        <v>8.2799999999999985E-2</v>
      </c>
      <c r="L43" s="112">
        <f t="shared" si="8"/>
        <v>3.499999999999992E-2</v>
      </c>
      <c r="M43" s="113">
        <f t="shared" si="9"/>
        <v>1.21E-2</v>
      </c>
      <c r="N43" s="112">
        <f t="shared" si="10"/>
        <v>1.8499999999999517E-2</v>
      </c>
      <c r="O43" s="130">
        <f t="shared" si="11"/>
        <v>6.1666666666665053E-3</v>
      </c>
      <c r="P43" s="131">
        <f t="shared" si="12"/>
        <v>97.297297297299849</v>
      </c>
      <c r="Q43" s="132">
        <f t="shared" si="13"/>
        <v>102.70270270270015</v>
      </c>
      <c r="R43" s="133"/>
    </row>
    <row r="44" spans="1:18" s="125" customFormat="1" x14ac:dyDescent="0.25">
      <c r="A44" s="125">
        <v>3</v>
      </c>
      <c r="B44" s="102" t="s">
        <v>836</v>
      </c>
      <c r="C44" s="127" t="s">
        <v>142</v>
      </c>
      <c r="D44" s="128" t="s">
        <v>94</v>
      </c>
      <c r="E44" s="129">
        <v>1.8455999999999999</v>
      </c>
      <c r="F44" s="129">
        <v>1.9596</v>
      </c>
      <c r="G44" s="129">
        <v>1.8947000000000001</v>
      </c>
      <c r="H44" s="129">
        <v>1.8749</v>
      </c>
      <c r="I44" s="129">
        <v>15.2492</v>
      </c>
      <c r="J44" s="129">
        <v>15.2742</v>
      </c>
      <c r="K44" s="112">
        <f t="shared" si="7"/>
        <v>0.1140000000000001</v>
      </c>
      <c r="L44" s="112">
        <f t="shared" si="8"/>
        <v>4.9100000000000144E-2</v>
      </c>
      <c r="M44" s="113">
        <f t="shared" si="9"/>
        <v>1.980000000000004E-2</v>
      </c>
      <c r="N44" s="112">
        <f t="shared" si="10"/>
        <v>2.5000000000000355E-2</v>
      </c>
      <c r="O44" s="130">
        <f t="shared" si="11"/>
        <v>8.3333333333334512E-3</v>
      </c>
      <c r="P44" s="131">
        <f t="shared" si="12"/>
        <v>71.999999999998991</v>
      </c>
      <c r="Q44" s="132">
        <f t="shared" si="13"/>
        <v>128.00000000000102</v>
      </c>
    </row>
    <row r="45" spans="1:18" s="125" customFormat="1" x14ac:dyDescent="0.25">
      <c r="A45" s="125">
        <v>3</v>
      </c>
      <c r="B45" s="102" t="s">
        <v>836</v>
      </c>
      <c r="C45" s="127" t="s">
        <v>142</v>
      </c>
      <c r="D45" s="128" t="s">
        <v>47</v>
      </c>
      <c r="E45" s="129">
        <v>2.0598000000000001</v>
      </c>
      <c r="F45" s="129">
        <v>2.1297999999999999</v>
      </c>
      <c r="G45" s="129">
        <v>2.09</v>
      </c>
      <c r="H45" s="129">
        <v>2.0813000000000001</v>
      </c>
      <c r="I45" s="129">
        <v>15.068099999999999</v>
      </c>
      <c r="J45" s="129">
        <v>15.0838</v>
      </c>
      <c r="K45" s="112">
        <f t="shared" si="7"/>
        <v>6.999999999999984E-2</v>
      </c>
      <c r="L45" s="112">
        <f t="shared" si="8"/>
        <v>3.0199999999999783E-2</v>
      </c>
      <c r="M45" s="113">
        <f t="shared" si="9"/>
        <v>8.699999999999708E-3</v>
      </c>
      <c r="N45" s="112">
        <f t="shared" si="10"/>
        <v>1.5700000000000713E-2</v>
      </c>
      <c r="O45" s="130">
        <f t="shared" si="11"/>
        <v>5.2333333333335714E-3</v>
      </c>
      <c r="P45" s="131">
        <f t="shared" si="12"/>
        <v>114.64968152865721</v>
      </c>
      <c r="Q45" s="132">
        <f t="shared" si="13"/>
        <v>85.350318471342788</v>
      </c>
    </row>
    <row r="46" spans="1:18" s="125" customFormat="1" x14ac:dyDescent="0.25">
      <c r="A46" s="125">
        <v>3</v>
      </c>
      <c r="B46" s="102" t="s">
        <v>836</v>
      </c>
      <c r="C46" s="127" t="s">
        <v>142</v>
      </c>
      <c r="D46" s="128" t="s">
        <v>48</v>
      </c>
      <c r="E46" s="129">
        <v>1.8512</v>
      </c>
      <c r="F46" s="129">
        <v>1.9670000000000001</v>
      </c>
      <c r="G46" s="129">
        <v>1.9000999999999999</v>
      </c>
      <c r="H46" s="129">
        <v>1.88</v>
      </c>
      <c r="I46" s="129">
        <v>14.9754</v>
      </c>
      <c r="J46" s="129">
        <v>15.001099999999999</v>
      </c>
      <c r="K46" s="112">
        <f t="shared" si="7"/>
        <v>0.11580000000000013</v>
      </c>
      <c r="L46" s="112">
        <f t="shared" si="8"/>
        <v>4.8899999999999944E-2</v>
      </c>
      <c r="M46" s="113">
        <f t="shared" si="9"/>
        <v>2.0100000000000007E-2</v>
      </c>
      <c r="N46" s="112">
        <f t="shared" si="10"/>
        <v>2.5699999999998724E-2</v>
      </c>
      <c r="O46" s="130">
        <f t="shared" si="11"/>
        <v>8.5666666666662419E-3</v>
      </c>
      <c r="P46" s="131">
        <f t="shared" si="12"/>
        <v>70.038910505840065</v>
      </c>
      <c r="Q46" s="132">
        <f t="shared" si="13"/>
        <v>129.96108949415992</v>
      </c>
    </row>
    <row r="47" spans="1:18" s="125" customFormat="1" x14ac:dyDescent="0.25">
      <c r="A47" s="125">
        <v>3</v>
      </c>
      <c r="B47" s="102" t="s">
        <v>836</v>
      </c>
      <c r="C47" s="127" t="s">
        <v>142</v>
      </c>
      <c r="D47" s="128" t="s">
        <v>49</v>
      </c>
      <c r="E47" s="129">
        <v>2.0425</v>
      </c>
      <c r="F47" s="129">
        <v>2.1276999999999999</v>
      </c>
      <c r="G47" s="129">
        <v>2.0796000000000001</v>
      </c>
      <c r="H47" s="129">
        <v>2.0678000000000001</v>
      </c>
      <c r="I47" s="129">
        <v>14.702199999999999</v>
      </c>
      <c r="J47" s="129">
        <v>14.720499999999999</v>
      </c>
      <c r="K47" s="112">
        <f t="shared" si="7"/>
        <v>8.5199999999999942E-2</v>
      </c>
      <c r="L47" s="112">
        <f t="shared" si="8"/>
        <v>3.7100000000000133E-2</v>
      </c>
      <c r="M47" s="113">
        <f t="shared" si="9"/>
        <v>1.1800000000000033E-2</v>
      </c>
      <c r="N47" s="112">
        <f t="shared" si="10"/>
        <v>1.8299999999999983E-2</v>
      </c>
      <c r="O47" s="130">
        <f t="shared" si="11"/>
        <v>6.0999999999999943E-3</v>
      </c>
      <c r="P47" s="131">
        <f t="shared" si="12"/>
        <v>98.360655737705017</v>
      </c>
      <c r="Q47" s="132">
        <f t="shared" si="13"/>
        <v>101.63934426229498</v>
      </c>
    </row>
    <row r="48" spans="1:18" s="125" customFormat="1" x14ac:dyDescent="0.25">
      <c r="A48" s="125">
        <v>3</v>
      </c>
      <c r="B48" s="102" t="s">
        <v>836</v>
      </c>
      <c r="C48" s="127" t="s">
        <v>142</v>
      </c>
      <c r="D48" s="128" t="s">
        <v>50</v>
      </c>
      <c r="E48" s="129">
        <v>1.8892</v>
      </c>
      <c r="F48" s="129">
        <v>1.9601</v>
      </c>
      <c r="G48" s="129">
        <v>1.9188000000000001</v>
      </c>
      <c r="H48" s="129">
        <v>1.9115</v>
      </c>
      <c r="I48" s="129">
        <v>15.1896</v>
      </c>
      <c r="J48" s="129">
        <v>15.2041</v>
      </c>
      <c r="K48" s="112">
        <f t="shared" si="7"/>
        <v>7.0899999999999963E-2</v>
      </c>
      <c r="L48" s="112">
        <f t="shared" si="8"/>
        <v>2.9600000000000071E-2</v>
      </c>
      <c r="M48" s="113">
        <f t="shared" si="9"/>
        <v>7.3000000000000842E-3</v>
      </c>
      <c r="N48" s="112">
        <f t="shared" si="10"/>
        <v>1.4499999999999957E-2</v>
      </c>
      <c r="O48" s="130">
        <f t="shared" si="11"/>
        <v>4.8333333333333188E-3</v>
      </c>
      <c r="P48" s="131">
        <f t="shared" si="12"/>
        <v>124.13793103448315</v>
      </c>
      <c r="Q48" s="132">
        <f t="shared" si="13"/>
        <v>75.862068965516855</v>
      </c>
    </row>
    <row r="49" spans="1:18" x14ac:dyDescent="0.25">
      <c r="A49" s="102">
        <v>3</v>
      </c>
      <c r="B49" s="102" t="s">
        <v>836</v>
      </c>
      <c r="C49" s="127" t="s">
        <v>142</v>
      </c>
      <c r="D49" s="128" t="s">
        <v>51</v>
      </c>
      <c r="E49" s="129">
        <v>1.8813</v>
      </c>
      <c r="F49" s="129">
        <v>1.9717</v>
      </c>
      <c r="G49" s="129">
        <v>1.9206000000000001</v>
      </c>
      <c r="H49" s="129">
        <v>1.9087000000000001</v>
      </c>
      <c r="I49" s="129">
        <v>15.1007</v>
      </c>
      <c r="J49" s="129">
        <v>15.1212</v>
      </c>
      <c r="K49" s="112">
        <f t="shared" si="7"/>
        <v>9.0400000000000036E-2</v>
      </c>
      <c r="L49" s="112">
        <f t="shared" si="8"/>
        <v>3.9300000000000113E-2</v>
      </c>
      <c r="M49" s="113">
        <f t="shared" si="9"/>
        <v>1.1900000000000022E-2</v>
      </c>
      <c r="N49" s="112">
        <f t="shared" si="10"/>
        <v>2.0500000000000185E-2</v>
      </c>
      <c r="O49" s="130">
        <f t="shared" si="11"/>
        <v>6.8333333333333952E-3</v>
      </c>
      <c r="P49" s="131">
        <f t="shared" si="12"/>
        <v>87.804878048779699</v>
      </c>
      <c r="Q49" s="132">
        <f t="shared" si="13"/>
        <v>112.1951219512203</v>
      </c>
      <c r="R49" s="125"/>
    </row>
    <row r="50" spans="1:18" x14ac:dyDescent="0.25">
      <c r="A50" s="102">
        <v>3</v>
      </c>
      <c r="B50" s="102" t="s">
        <v>836</v>
      </c>
      <c r="C50" s="127" t="s">
        <v>142</v>
      </c>
      <c r="D50" s="128" t="s">
        <v>52</v>
      </c>
      <c r="E50" s="129">
        <v>1.8987000000000001</v>
      </c>
      <c r="F50" s="129">
        <v>1.9646999999999999</v>
      </c>
      <c r="G50" s="129">
        <v>1.9269000000000001</v>
      </c>
      <c r="H50" s="129">
        <v>1.9193</v>
      </c>
      <c r="I50" s="129">
        <v>15.045</v>
      </c>
      <c r="J50" s="129">
        <v>15.0594</v>
      </c>
      <c r="K50" s="112">
        <f t="shared" si="7"/>
        <v>6.5999999999999837E-2</v>
      </c>
      <c r="L50" s="112">
        <f t="shared" si="8"/>
        <v>2.8200000000000003E-2</v>
      </c>
      <c r="M50" s="113">
        <f t="shared" si="9"/>
        <v>7.6000000000000512E-3</v>
      </c>
      <c r="N50" s="112">
        <f t="shared" si="10"/>
        <v>1.440000000000019E-2</v>
      </c>
      <c r="O50" s="130">
        <f t="shared" si="11"/>
        <v>4.8000000000000638E-3</v>
      </c>
      <c r="P50" s="131">
        <f t="shared" si="12"/>
        <v>124.99999999999835</v>
      </c>
      <c r="Q50" s="132">
        <f t="shared" si="13"/>
        <v>75.000000000001648</v>
      </c>
      <c r="R50" s="125"/>
    </row>
    <row r="51" spans="1:18" x14ac:dyDescent="0.25">
      <c r="A51" s="102">
        <v>3</v>
      </c>
      <c r="B51" s="102" t="s">
        <v>836</v>
      </c>
      <c r="C51" s="127" t="s">
        <v>142</v>
      </c>
      <c r="D51" s="128" t="s">
        <v>53</v>
      </c>
      <c r="E51" s="129">
        <v>1.8846000000000001</v>
      </c>
      <c r="F51" s="129">
        <v>1.9870000000000001</v>
      </c>
      <c r="G51" s="129">
        <v>1.9274</v>
      </c>
      <c r="H51" s="129">
        <v>1.9121999999999999</v>
      </c>
      <c r="I51" s="129">
        <v>15.1607</v>
      </c>
      <c r="J51" s="129">
        <v>15.181900000000001</v>
      </c>
      <c r="K51" s="112">
        <f t="shared" si="7"/>
        <v>0.10240000000000005</v>
      </c>
      <c r="L51" s="112">
        <f t="shared" si="8"/>
        <v>4.2799999999999949E-2</v>
      </c>
      <c r="M51" s="113">
        <f t="shared" si="9"/>
        <v>1.5200000000000102E-2</v>
      </c>
      <c r="N51" s="112">
        <f t="shared" si="10"/>
        <v>2.120000000000033E-2</v>
      </c>
      <c r="O51" s="130">
        <f t="shared" si="11"/>
        <v>7.0666666666667766E-3</v>
      </c>
      <c r="P51" s="131">
        <f t="shared" si="12"/>
        <v>84.905660377357179</v>
      </c>
      <c r="Q51" s="132">
        <f t="shared" si="13"/>
        <v>115.09433962264282</v>
      </c>
      <c r="R51" s="125"/>
    </row>
    <row r="52" spans="1:18" x14ac:dyDescent="0.25">
      <c r="A52" s="102">
        <v>3</v>
      </c>
      <c r="B52" s="102" t="s">
        <v>837</v>
      </c>
      <c r="C52" s="143"/>
      <c r="D52" s="144" t="s">
        <v>828</v>
      </c>
      <c r="E52" s="143"/>
      <c r="F52" s="143"/>
      <c r="G52" s="143"/>
      <c r="H52" s="143">
        <v>2.0238999999999998</v>
      </c>
      <c r="I52" s="143">
        <v>15.088699999999999</v>
      </c>
      <c r="J52" s="143">
        <v>15.0899</v>
      </c>
      <c r="K52" s="112">
        <f t="shared" si="7"/>
        <v>0</v>
      </c>
      <c r="L52" s="112">
        <f t="shared" si="8"/>
        <v>0</v>
      </c>
      <c r="M52" s="113">
        <f t="shared" si="9"/>
        <v>-2.0238999999999998</v>
      </c>
      <c r="N52" s="112">
        <f t="shared" si="10"/>
        <v>1.200000000000756E-3</v>
      </c>
      <c r="O52" s="130">
        <f t="shared" si="11"/>
        <v>4.0000000000025199E-4</v>
      </c>
      <c r="P52" s="131">
        <f t="shared" si="12"/>
        <v>1499.9999999990553</v>
      </c>
      <c r="Q52" s="132">
        <f t="shared" si="13"/>
        <v>-1299.9999999990553</v>
      </c>
      <c r="R52" s="125"/>
    </row>
    <row r="53" spans="1:18" x14ac:dyDescent="0.25">
      <c r="A53" s="102">
        <v>4</v>
      </c>
      <c r="B53" s="102" t="s">
        <v>836</v>
      </c>
      <c r="C53" s="134" t="s">
        <v>142</v>
      </c>
      <c r="D53" s="135" t="s">
        <v>95</v>
      </c>
      <c r="E53" s="136">
        <v>1.8582000000000001</v>
      </c>
      <c r="F53" s="136">
        <v>1.9841</v>
      </c>
      <c r="G53" s="136">
        <v>1.9080999999999999</v>
      </c>
      <c r="H53" s="136">
        <v>1.8886000000000001</v>
      </c>
      <c r="I53" s="136">
        <v>15.021100000000001</v>
      </c>
      <c r="J53" s="136">
        <v>15.0456</v>
      </c>
      <c r="K53" s="112">
        <f t="shared" si="7"/>
        <v>0.1258999999999999</v>
      </c>
      <c r="L53" s="112">
        <f t="shared" si="8"/>
        <v>4.9899999999999833E-2</v>
      </c>
      <c r="M53" s="113">
        <f t="shared" si="9"/>
        <v>1.9499999999999851E-2</v>
      </c>
      <c r="N53" s="112">
        <f t="shared" si="10"/>
        <v>2.4499999999999744E-2</v>
      </c>
      <c r="O53" s="137">
        <f t="shared" si="11"/>
        <v>8.1666666666665808E-3</v>
      </c>
      <c r="P53" s="138">
        <f t="shared" si="12"/>
        <v>73.469387755102829</v>
      </c>
      <c r="Q53" s="139">
        <f t="shared" si="13"/>
        <v>126.53061224489717</v>
      </c>
      <c r="R53" s="125"/>
    </row>
    <row r="54" spans="1:18" x14ac:dyDescent="0.25">
      <c r="A54" s="102">
        <v>4</v>
      </c>
      <c r="B54" s="102" t="s">
        <v>836</v>
      </c>
      <c r="C54" s="134" t="s">
        <v>142</v>
      </c>
      <c r="D54" s="135" t="s">
        <v>96</v>
      </c>
      <c r="E54" s="136">
        <v>1.8142</v>
      </c>
      <c r="F54" s="136">
        <v>1.8934</v>
      </c>
      <c r="G54" s="136">
        <v>1.8478000000000001</v>
      </c>
      <c r="H54" s="136">
        <v>1.8264</v>
      </c>
      <c r="I54" s="136">
        <v>15.0816</v>
      </c>
      <c r="J54" s="136">
        <v>15.0984</v>
      </c>
      <c r="K54" s="112">
        <f t="shared" si="7"/>
        <v>7.9199999999999937E-2</v>
      </c>
      <c r="L54" s="112">
        <f t="shared" si="8"/>
        <v>3.3600000000000074E-2</v>
      </c>
      <c r="M54" s="113">
        <f t="shared" si="9"/>
        <v>2.1400000000000086E-2</v>
      </c>
      <c r="N54" s="112">
        <f t="shared" si="10"/>
        <v>1.6799999999999926E-2</v>
      </c>
      <c r="O54" s="137">
        <f t="shared" si="11"/>
        <v>5.5999999999999757E-3</v>
      </c>
      <c r="P54" s="138">
        <f t="shared" si="12"/>
        <v>107.14285714285762</v>
      </c>
      <c r="Q54" s="139">
        <f t="shared" si="13"/>
        <v>92.857142857142378</v>
      </c>
      <c r="R54" s="125"/>
    </row>
    <row r="55" spans="1:18" x14ac:dyDescent="0.25">
      <c r="A55" s="102">
        <v>4</v>
      </c>
      <c r="B55" s="102" t="s">
        <v>836</v>
      </c>
      <c r="C55" s="134" t="s">
        <v>142</v>
      </c>
      <c r="D55" s="135" t="s">
        <v>97</v>
      </c>
      <c r="E55" s="136">
        <v>1.8805000000000001</v>
      </c>
      <c r="F55" s="136">
        <v>1.9715</v>
      </c>
      <c r="G55" s="136">
        <v>1.9209000000000001</v>
      </c>
      <c r="H55" s="136">
        <v>1.9051</v>
      </c>
      <c r="I55" s="136">
        <v>14.968299999999999</v>
      </c>
      <c r="J55" s="136">
        <v>14.989100000000001</v>
      </c>
      <c r="K55" s="112">
        <f t="shared" si="7"/>
        <v>9.099999999999997E-2</v>
      </c>
      <c r="L55" s="112">
        <f t="shared" si="8"/>
        <v>4.0399999999999991E-2</v>
      </c>
      <c r="M55" s="113">
        <f t="shared" si="9"/>
        <v>1.5800000000000036E-2</v>
      </c>
      <c r="N55" s="112">
        <f t="shared" si="10"/>
        <v>2.0800000000001262E-2</v>
      </c>
      <c r="O55" s="137">
        <f t="shared" si="11"/>
        <v>6.9333333333337537E-3</v>
      </c>
      <c r="P55" s="138">
        <f t="shared" si="12"/>
        <v>86.538461538456303</v>
      </c>
      <c r="Q55" s="139">
        <f t="shared" si="13"/>
        <v>113.4615384615437</v>
      </c>
      <c r="R55" s="125"/>
    </row>
    <row r="56" spans="1:18" x14ac:dyDescent="0.25">
      <c r="A56" s="102">
        <v>4</v>
      </c>
      <c r="B56" s="102" t="s">
        <v>836</v>
      </c>
      <c r="C56" s="134" t="s">
        <v>142</v>
      </c>
      <c r="D56" s="135" t="s">
        <v>98</v>
      </c>
      <c r="E56" s="136">
        <v>1.863</v>
      </c>
      <c r="F56" s="136">
        <v>1.9366000000000001</v>
      </c>
      <c r="G56" s="136">
        <v>1.8936999999999999</v>
      </c>
      <c r="H56" s="136">
        <v>1.8845000000000001</v>
      </c>
      <c r="I56" s="136">
        <v>15.125299999999999</v>
      </c>
      <c r="J56" s="136">
        <v>15.1404</v>
      </c>
      <c r="K56" s="112">
        <f t="shared" si="7"/>
        <v>7.360000000000011E-2</v>
      </c>
      <c r="L56" s="112">
        <f t="shared" si="8"/>
        <v>3.069999999999995E-2</v>
      </c>
      <c r="M56" s="113">
        <f t="shared" si="9"/>
        <v>9.1999999999998749E-3</v>
      </c>
      <c r="N56" s="112">
        <f t="shared" si="10"/>
        <v>1.5100000000000335E-2</v>
      </c>
      <c r="O56" s="137">
        <f t="shared" si="11"/>
        <v>5.0333333333334451E-3</v>
      </c>
      <c r="P56" s="138">
        <f t="shared" si="12"/>
        <v>119.2052980132424</v>
      </c>
      <c r="Q56" s="139">
        <f t="shared" si="13"/>
        <v>80.794701986757602</v>
      </c>
      <c r="R56" s="125"/>
    </row>
    <row r="57" spans="1:18" x14ac:dyDescent="0.25">
      <c r="A57" s="102">
        <v>4</v>
      </c>
      <c r="B57" s="102" t="s">
        <v>836</v>
      </c>
      <c r="C57" s="134" t="s">
        <v>142</v>
      </c>
      <c r="D57" s="135" t="s">
        <v>99</v>
      </c>
      <c r="E57" s="136">
        <v>1.7885</v>
      </c>
      <c r="F57" s="136">
        <v>1.8649</v>
      </c>
      <c r="G57" s="136">
        <v>1.8211999999999999</v>
      </c>
      <c r="H57" s="136">
        <v>1.8102</v>
      </c>
      <c r="I57" s="136">
        <v>15.2441</v>
      </c>
      <c r="J57" s="136">
        <v>15.2607</v>
      </c>
      <c r="K57" s="112">
        <f t="shared" si="7"/>
        <v>7.6400000000000023E-2</v>
      </c>
      <c r="L57" s="112">
        <f t="shared" si="8"/>
        <v>3.2699999999999951E-2</v>
      </c>
      <c r="M57" s="113">
        <f t="shared" si="9"/>
        <v>1.0999999999999899E-2</v>
      </c>
      <c r="N57" s="112">
        <f t="shared" si="10"/>
        <v>1.6600000000000392E-2</v>
      </c>
      <c r="O57" s="137">
        <f t="shared" si="11"/>
        <v>5.5333333333334638E-3</v>
      </c>
      <c r="P57" s="138">
        <f t="shared" si="12"/>
        <v>108.43373493975649</v>
      </c>
      <c r="Q57" s="139">
        <f t="shared" si="13"/>
        <v>91.566265060243509</v>
      </c>
      <c r="R57" s="125"/>
    </row>
    <row r="58" spans="1:18" x14ac:dyDescent="0.25">
      <c r="A58" s="102">
        <v>4</v>
      </c>
      <c r="B58" s="102" t="s">
        <v>836</v>
      </c>
      <c r="C58" s="134" t="s">
        <v>142</v>
      </c>
      <c r="D58" s="135" t="s">
        <v>100</v>
      </c>
      <c r="E58" s="136">
        <v>2.0487000000000002</v>
      </c>
      <c r="F58" s="136">
        <v>2.1267999999999998</v>
      </c>
      <c r="G58" s="136">
        <v>2.0823999999999998</v>
      </c>
      <c r="H58" s="136">
        <v>2.0722</v>
      </c>
      <c r="I58" s="136">
        <v>15.025600000000001</v>
      </c>
      <c r="J58" s="136">
        <v>15.0425</v>
      </c>
      <c r="K58" s="112">
        <f t="shared" si="7"/>
        <v>7.8099999999999614E-2</v>
      </c>
      <c r="L58" s="112">
        <f t="shared" si="8"/>
        <v>3.3699999999999619E-2</v>
      </c>
      <c r="M58" s="113">
        <f t="shared" si="9"/>
        <v>1.0199999999999765E-2</v>
      </c>
      <c r="N58" s="112">
        <f t="shared" si="10"/>
        <v>1.6899999999999693E-2</v>
      </c>
      <c r="O58" s="137">
        <f t="shared" si="11"/>
        <v>5.6333333333332307E-3</v>
      </c>
      <c r="P58" s="138">
        <f t="shared" si="12"/>
        <v>106.50887573964691</v>
      </c>
      <c r="Q58" s="139">
        <f t="shared" si="13"/>
        <v>93.491124260353089</v>
      </c>
      <c r="R58" s="125"/>
    </row>
    <row r="59" spans="1:18" x14ac:dyDescent="0.25">
      <c r="A59" s="102">
        <v>4</v>
      </c>
      <c r="B59" s="102" t="s">
        <v>836</v>
      </c>
      <c r="C59" s="134" t="s">
        <v>142</v>
      </c>
      <c r="D59" s="135" t="s">
        <v>101</v>
      </c>
      <c r="E59" s="136">
        <v>1.8561000000000001</v>
      </c>
      <c r="F59" s="136">
        <v>1.98</v>
      </c>
      <c r="G59" s="136">
        <v>1.9094</v>
      </c>
      <c r="H59" s="136">
        <v>1.8882000000000001</v>
      </c>
      <c r="I59" s="136">
        <v>15.095000000000001</v>
      </c>
      <c r="J59" s="136">
        <v>15.1211</v>
      </c>
      <c r="K59" s="112">
        <f t="shared" si="7"/>
        <v>0.1238999999999999</v>
      </c>
      <c r="L59" s="112">
        <f t="shared" si="8"/>
        <v>5.3299999999999903E-2</v>
      </c>
      <c r="M59" s="113">
        <f t="shared" si="9"/>
        <v>2.1199999999999886E-2</v>
      </c>
      <c r="N59" s="112">
        <f t="shared" si="10"/>
        <v>2.6099999999999568E-2</v>
      </c>
      <c r="O59" s="137">
        <f t="shared" si="11"/>
        <v>8.6999999999998554E-3</v>
      </c>
      <c r="P59" s="138">
        <f t="shared" si="12"/>
        <v>68.965517241380468</v>
      </c>
      <c r="Q59" s="139">
        <f t="shared" si="13"/>
        <v>131.03448275861953</v>
      </c>
      <c r="R59" s="125"/>
    </row>
    <row r="60" spans="1:18" x14ac:dyDescent="0.25">
      <c r="A60" s="102">
        <v>4</v>
      </c>
      <c r="B60" s="102" t="s">
        <v>836</v>
      </c>
      <c r="C60" s="134" t="s">
        <v>142</v>
      </c>
      <c r="D60" s="135" t="s">
        <v>102</v>
      </c>
      <c r="E60" s="136">
        <v>2.1160999999999999</v>
      </c>
      <c r="F60" s="136">
        <v>2.2035</v>
      </c>
      <c r="G60" s="136">
        <v>2.1547000000000001</v>
      </c>
      <c r="H60" s="136">
        <v>2.1432000000000002</v>
      </c>
      <c r="I60" s="136">
        <v>14.704000000000001</v>
      </c>
      <c r="J60" s="136">
        <v>14.723599999999999</v>
      </c>
      <c r="K60" s="112">
        <f t="shared" si="7"/>
        <v>8.7400000000000144E-2</v>
      </c>
      <c r="L60" s="112">
        <f t="shared" si="8"/>
        <v>3.860000000000019E-2</v>
      </c>
      <c r="M60" s="113">
        <f t="shared" si="9"/>
        <v>1.1499999999999844E-2</v>
      </c>
      <c r="N60" s="112">
        <f t="shared" si="10"/>
        <v>1.959999999999873E-2</v>
      </c>
      <c r="O60" s="137">
        <f t="shared" si="11"/>
        <v>6.5333333333329096E-3</v>
      </c>
      <c r="P60" s="138">
        <f t="shared" si="12"/>
        <v>91.836734693883528</v>
      </c>
      <c r="Q60" s="139">
        <f t="shared" si="13"/>
        <v>108.16326530611647</v>
      </c>
      <c r="R60" s="125"/>
    </row>
    <row r="61" spans="1:18" x14ac:dyDescent="0.25">
      <c r="A61" s="102">
        <v>4</v>
      </c>
      <c r="B61" s="102" t="s">
        <v>836</v>
      </c>
      <c r="C61" s="110" t="s">
        <v>142</v>
      </c>
      <c r="D61" s="111" t="s">
        <v>103</v>
      </c>
      <c r="E61" s="112">
        <v>1.9731000000000001</v>
      </c>
      <c r="F61" s="112">
        <v>2.0985</v>
      </c>
      <c r="G61" s="112">
        <v>2.0261</v>
      </c>
      <c r="H61" s="112">
        <v>2.0051999999999999</v>
      </c>
      <c r="I61" s="112">
        <v>15.274900000000001</v>
      </c>
      <c r="J61" s="112">
        <v>15.301</v>
      </c>
      <c r="K61" s="112">
        <f t="shared" si="7"/>
        <v>0.12539999999999996</v>
      </c>
      <c r="L61" s="112">
        <f t="shared" si="8"/>
        <v>5.2999999999999936E-2</v>
      </c>
      <c r="M61" s="113">
        <f t="shared" si="9"/>
        <v>2.0900000000000141E-2</v>
      </c>
      <c r="N61" s="112">
        <f t="shared" si="10"/>
        <v>2.6099999999999568E-2</v>
      </c>
      <c r="O61" s="113">
        <f t="shared" si="11"/>
        <v>8.6999999999998554E-3</v>
      </c>
      <c r="P61" s="114">
        <f t="shared" si="12"/>
        <v>68.965517241380468</v>
      </c>
      <c r="Q61" s="115">
        <f t="shared" si="13"/>
        <v>131.03448275861953</v>
      </c>
    </row>
    <row r="62" spans="1:18" x14ac:dyDescent="0.25">
      <c r="A62" s="102">
        <v>4</v>
      </c>
      <c r="B62" s="102" t="s">
        <v>836</v>
      </c>
      <c r="C62" s="110" t="s">
        <v>142</v>
      </c>
      <c r="D62" s="111" t="s">
        <v>54</v>
      </c>
      <c r="E62" s="112">
        <v>2.0802</v>
      </c>
      <c r="F62" s="112">
        <v>2.181</v>
      </c>
      <c r="G62" s="112">
        <v>2.1221000000000001</v>
      </c>
      <c r="H62" s="112">
        <v>2.1067</v>
      </c>
      <c r="I62" s="112">
        <v>15.1775</v>
      </c>
      <c r="J62" s="112">
        <v>15.197100000000001</v>
      </c>
      <c r="K62" s="112">
        <f t="shared" si="7"/>
        <v>0.1008</v>
      </c>
      <c r="L62" s="112">
        <f t="shared" si="8"/>
        <v>4.1900000000000048E-2</v>
      </c>
      <c r="M62" s="113">
        <f t="shared" si="9"/>
        <v>1.540000000000008E-2</v>
      </c>
      <c r="N62" s="112">
        <f t="shared" si="10"/>
        <v>1.9600000000000506E-2</v>
      </c>
      <c r="O62" s="113">
        <f t="shared" si="11"/>
        <v>6.533333333333502E-3</v>
      </c>
      <c r="P62" s="114">
        <f t="shared" si="12"/>
        <v>91.836734693875187</v>
      </c>
      <c r="Q62" s="115">
        <f t="shared" si="13"/>
        <v>108.16326530612481</v>
      </c>
      <c r="R62" s="124"/>
    </row>
    <row r="63" spans="1:18" x14ac:dyDescent="0.25">
      <c r="A63" s="102">
        <v>4</v>
      </c>
      <c r="B63" s="102" t="s">
        <v>836</v>
      </c>
      <c r="C63" s="110" t="s">
        <v>142</v>
      </c>
      <c r="D63" s="111" t="s">
        <v>55</v>
      </c>
      <c r="E63" s="112">
        <v>1.9330000000000001</v>
      </c>
      <c r="F63" s="112">
        <v>2.0278</v>
      </c>
      <c r="G63" s="112">
        <v>1.9731000000000001</v>
      </c>
      <c r="H63" s="112">
        <v>1.9569000000000001</v>
      </c>
      <c r="I63" s="112">
        <v>15.0505</v>
      </c>
      <c r="J63" s="112">
        <v>15.071300000000001</v>
      </c>
      <c r="K63" s="112">
        <f t="shared" si="7"/>
        <v>9.4799999999999995E-2</v>
      </c>
      <c r="L63" s="112">
        <f t="shared" si="8"/>
        <v>4.0100000000000025E-2</v>
      </c>
      <c r="M63" s="113">
        <f t="shared" si="9"/>
        <v>1.6199999999999992E-2</v>
      </c>
      <c r="N63" s="112">
        <f t="shared" si="10"/>
        <v>2.0800000000001262E-2</v>
      </c>
      <c r="O63" s="113">
        <f t="shared" si="11"/>
        <v>6.9333333333337537E-3</v>
      </c>
      <c r="P63" s="114">
        <f t="shared" si="12"/>
        <v>86.538461538456303</v>
      </c>
      <c r="Q63" s="115">
        <f t="shared" si="13"/>
        <v>113.4615384615437</v>
      </c>
      <c r="R63" s="124"/>
    </row>
    <row r="64" spans="1:18" x14ac:dyDescent="0.25">
      <c r="A64" s="102">
        <v>4</v>
      </c>
      <c r="B64" s="102" t="s">
        <v>836</v>
      </c>
      <c r="C64" s="110" t="s">
        <v>142</v>
      </c>
      <c r="D64" s="111" t="s">
        <v>56</v>
      </c>
      <c r="E64" s="112">
        <v>1.9520999999999999</v>
      </c>
      <c r="F64" s="112">
        <v>2.0516000000000001</v>
      </c>
      <c r="G64" s="112">
        <v>1.9958</v>
      </c>
      <c r="H64" s="112">
        <v>1.9783999999999999</v>
      </c>
      <c r="I64" s="112">
        <v>14.969900000000001</v>
      </c>
      <c r="J64" s="112">
        <v>14.9917</v>
      </c>
      <c r="K64" s="112">
        <f t="shared" si="7"/>
        <v>9.9500000000000144E-2</v>
      </c>
      <c r="L64" s="112">
        <f t="shared" si="8"/>
        <v>4.3700000000000072E-2</v>
      </c>
      <c r="M64" s="113">
        <f t="shared" si="9"/>
        <v>1.7400000000000082E-2</v>
      </c>
      <c r="N64" s="112">
        <f t="shared" si="10"/>
        <v>2.1799999999998931E-2</v>
      </c>
      <c r="O64" s="113">
        <f t="shared" si="11"/>
        <v>7.2666666666663104E-3</v>
      </c>
      <c r="P64" s="114">
        <f t="shared" si="12"/>
        <v>82.568807339453599</v>
      </c>
      <c r="Q64" s="115">
        <f t="shared" si="13"/>
        <v>117.4311926605464</v>
      </c>
      <c r="R64" s="124"/>
    </row>
    <row r="65" spans="1:18" x14ac:dyDescent="0.25">
      <c r="A65" s="102">
        <v>4</v>
      </c>
      <c r="B65" s="102" t="s">
        <v>836</v>
      </c>
      <c r="C65" s="110" t="s">
        <v>142</v>
      </c>
      <c r="D65" s="111" t="s">
        <v>57</v>
      </c>
      <c r="E65" s="112">
        <v>1.9941</v>
      </c>
      <c r="F65" s="112">
        <v>2.1109</v>
      </c>
      <c r="G65" s="112">
        <v>2.0436999999999999</v>
      </c>
      <c r="H65" s="112">
        <v>2.0228999999999999</v>
      </c>
      <c r="I65" s="112">
        <v>15.234500000000001</v>
      </c>
      <c r="J65" s="112">
        <v>15.260300000000001</v>
      </c>
      <c r="K65" s="112">
        <f t="shared" si="7"/>
        <v>0.11680000000000001</v>
      </c>
      <c r="L65" s="112">
        <f t="shared" si="8"/>
        <v>4.9599999999999866E-2</v>
      </c>
      <c r="M65" s="113">
        <f t="shared" si="9"/>
        <v>2.079999999999993E-2</v>
      </c>
      <c r="N65" s="112">
        <f t="shared" si="10"/>
        <v>2.5800000000000267E-2</v>
      </c>
      <c r="O65" s="113">
        <f t="shared" si="11"/>
        <v>8.6000000000000885E-3</v>
      </c>
      <c r="P65" s="114">
        <f t="shared" si="12"/>
        <v>69.767441860464402</v>
      </c>
      <c r="Q65" s="115">
        <f t="shared" si="13"/>
        <v>130.2325581395356</v>
      </c>
      <c r="R65" s="124"/>
    </row>
    <row r="66" spans="1:18" x14ac:dyDescent="0.25">
      <c r="A66" s="102">
        <v>4</v>
      </c>
      <c r="B66" s="102" t="s">
        <v>836</v>
      </c>
      <c r="C66" s="110" t="s">
        <v>142</v>
      </c>
      <c r="D66" s="111" t="s">
        <v>58</v>
      </c>
      <c r="E66" s="112">
        <v>1.9325000000000001</v>
      </c>
      <c r="F66" s="112">
        <v>2.0470999999999999</v>
      </c>
      <c r="G66" s="112">
        <v>1.9827999999999999</v>
      </c>
      <c r="H66" s="112">
        <v>1.9618</v>
      </c>
      <c r="I66" s="112">
        <v>15.1195</v>
      </c>
      <c r="J66" s="112">
        <v>15.1455</v>
      </c>
      <c r="K66" s="112">
        <f t="shared" ref="K66:K97" si="14">F66-E66</f>
        <v>0.11459999999999981</v>
      </c>
      <c r="L66" s="112">
        <f t="shared" ref="L66:L97" si="15">G66-E66</f>
        <v>5.0299999999999789E-2</v>
      </c>
      <c r="M66" s="113">
        <f t="shared" ref="M66:M97" si="16">G66-H66</f>
        <v>2.0999999999999908E-2</v>
      </c>
      <c r="N66" s="112">
        <f t="shared" ref="N66:N97" si="17">J66-I66</f>
        <v>2.5999999999999801E-2</v>
      </c>
      <c r="O66" s="113">
        <f t="shared" ref="O66:O97" si="18">N66/3</f>
        <v>8.6666666666666003E-3</v>
      </c>
      <c r="P66" s="114">
        <f t="shared" ref="P66:P97" si="19">((0.003*0.2)/O66)*1000</f>
        <v>69.230769230769766</v>
      </c>
      <c r="Q66" s="115">
        <f t="shared" ref="Q66:Q97" si="20">200-P66</f>
        <v>130.76923076923023</v>
      </c>
      <c r="R66" s="124"/>
    </row>
    <row r="67" spans="1:18" x14ac:dyDescent="0.25">
      <c r="A67" s="102">
        <v>4</v>
      </c>
      <c r="B67" s="102" t="s">
        <v>836</v>
      </c>
      <c r="C67" s="110" t="s">
        <v>142</v>
      </c>
      <c r="D67" s="111" t="s">
        <v>59</v>
      </c>
      <c r="E67" s="112">
        <v>1.8596999999999999</v>
      </c>
      <c r="F67" s="112">
        <v>1.9595</v>
      </c>
      <c r="G67" s="112">
        <v>1.9013</v>
      </c>
      <c r="H67" s="112">
        <v>1.8859999999999999</v>
      </c>
      <c r="I67" s="112">
        <v>15.0503</v>
      </c>
      <c r="J67" s="112">
        <v>15.071</v>
      </c>
      <c r="K67" s="112">
        <f t="shared" si="14"/>
        <v>9.9800000000000111E-2</v>
      </c>
      <c r="L67" s="112">
        <f t="shared" si="15"/>
        <v>4.1600000000000081E-2</v>
      </c>
      <c r="M67" s="113">
        <f t="shared" si="16"/>
        <v>1.5300000000000091E-2</v>
      </c>
      <c r="N67" s="112">
        <f t="shared" si="17"/>
        <v>2.0699999999999719E-2</v>
      </c>
      <c r="O67" s="113">
        <f t="shared" si="18"/>
        <v>6.8999999999999062E-3</v>
      </c>
      <c r="P67" s="114">
        <f t="shared" si="19"/>
        <v>86.956521739131631</v>
      </c>
      <c r="Q67" s="115">
        <f t="shared" si="20"/>
        <v>113.04347826086837</v>
      </c>
      <c r="R67" s="124"/>
    </row>
    <row r="68" spans="1:18" x14ac:dyDescent="0.25">
      <c r="A68" s="102">
        <v>5</v>
      </c>
      <c r="B68" s="102" t="s">
        <v>836</v>
      </c>
      <c r="C68" s="116" t="s">
        <v>142</v>
      </c>
      <c r="D68" s="117" t="s">
        <v>60</v>
      </c>
      <c r="E68" s="118">
        <v>1.9052</v>
      </c>
      <c r="F68" s="118">
        <v>1.9905999999999999</v>
      </c>
      <c r="G68" s="118">
        <v>1.9416</v>
      </c>
      <c r="H68" s="118">
        <v>1.9278</v>
      </c>
      <c r="I68" s="118">
        <v>15.069000000000001</v>
      </c>
      <c r="J68" s="118">
        <v>15.0869</v>
      </c>
      <c r="K68" s="112">
        <f t="shared" si="14"/>
        <v>8.539999999999992E-2</v>
      </c>
      <c r="L68" s="112">
        <f t="shared" si="15"/>
        <v>3.6399999999999988E-2</v>
      </c>
      <c r="M68" s="113">
        <f t="shared" si="16"/>
        <v>1.3800000000000034E-2</v>
      </c>
      <c r="N68" s="112">
        <f t="shared" si="17"/>
        <v>1.7899999999999139E-2</v>
      </c>
      <c r="O68" s="119">
        <f t="shared" si="18"/>
        <v>5.9666666666663799E-3</v>
      </c>
      <c r="P68" s="120">
        <f t="shared" si="19"/>
        <v>100.55865921788194</v>
      </c>
      <c r="Q68" s="121">
        <f t="shared" si="20"/>
        <v>99.441340782118061</v>
      </c>
    </row>
    <row r="69" spans="1:18" x14ac:dyDescent="0.25">
      <c r="A69" s="102">
        <v>5</v>
      </c>
      <c r="B69" s="102" t="s">
        <v>836</v>
      </c>
      <c r="C69" s="116" t="s">
        <v>142</v>
      </c>
      <c r="D69" s="117" t="s">
        <v>61</v>
      </c>
      <c r="E69" s="118">
        <v>1.8441000000000001</v>
      </c>
      <c r="F69" s="118">
        <v>1.9193</v>
      </c>
      <c r="G69" s="118">
        <v>1.8769</v>
      </c>
      <c r="H69" s="118">
        <v>1.8651</v>
      </c>
      <c r="I69" s="118">
        <v>15.1548</v>
      </c>
      <c r="J69" s="118">
        <v>15.171200000000001</v>
      </c>
      <c r="K69" s="112">
        <f t="shared" si="14"/>
        <v>7.5199999999999934E-2</v>
      </c>
      <c r="L69" s="112">
        <f t="shared" si="15"/>
        <v>3.279999999999994E-2</v>
      </c>
      <c r="M69" s="113">
        <f t="shared" si="16"/>
        <v>1.1800000000000033E-2</v>
      </c>
      <c r="N69" s="112">
        <f t="shared" si="17"/>
        <v>1.6400000000000858E-2</v>
      </c>
      <c r="O69" s="119">
        <f t="shared" si="18"/>
        <v>5.4666666666669528E-3</v>
      </c>
      <c r="P69" s="120">
        <f t="shared" si="19"/>
        <v>109.75609756096988</v>
      </c>
      <c r="Q69" s="121">
        <f t="shared" si="20"/>
        <v>90.243902439030123</v>
      </c>
    </row>
    <row r="70" spans="1:18" x14ac:dyDescent="0.25">
      <c r="A70" s="102">
        <v>5</v>
      </c>
      <c r="B70" s="102" t="s">
        <v>836</v>
      </c>
      <c r="C70" s="116" t="s">
        <v>142</v>
      </c>
      <c r="D70" s="117" t="s">
        <v>62</v>
      </c>
      <c r="E70" s="118">
        <v>1.9081999999999999</v>
      </c>
      <c r="F70" s="118">
        <v>1.9802</v>
      </c>
      <c r="G70" s="118">
        <v>1.9396</v>
      </c>
      <c r="H70" s="118">
        <v>1.9289000000000001</v>
      </c>
      <c r="I70" s="118">
        <v>15.0663</v>
      </c>
      <c r="J70" s="118">
        <v>15.0815</v>
      </c>
      <c r="K70" s="112">
        <f t="shared" si="14"/>
        <v>7.2000000000000064E-2</v>
      </c>
      <c r="L70" s="112">
        <f t="shared" si="15"/>
        <v>3.1400000000000095E-2</v>
      </c>
      <c r="M70" s="113">
        <f t="shared" si="16"/>
        <v>1.0699999999999932E-2</v>
      </c>
      <c r="N70" s="112">
        <f t="shared" si="17"/>
        <v>1.5200000000000102E-2</v>
      </c>
      <c r="O70" s="119">
        <f t="shared" si="18"/>
        <v>5.0666666666667011E-3</v>
      </c>
      <c r="P70" s="120">
        <f t="shared" si="19"/>
        <v>118.42105263157815</v>
      </c>
      <c r="Q70" s="121">
        <f t="shared" si="20"/>
        <v>81.578947368421851</v>
      </c>
    </row>
    <row r="71" spans="1:18" x14ac:dyDescent="0.25">
      <c r="A71" s="102">
        <v>5</v>
      </c>
      <c r="B71" s="102" t="s">
        <v>836</v>
      </c>
      <c r="C71" s="116" t="s">
        <v>142</v>
      </c>
      <c r="D71" s="117" t="s">
        <v>63</v>
      </c>
      <c r="E71" s="118">
        <v>1.8567</v>
      </c>
      <c r="F71" s="118">
        <v>1.9153</v>
      </c>
      <c r="G71" s="118">
        <v>1.8821000000000001</v>
      </c>
      <c r="H71" s="118">
        <v>1.8751</v>
      </c>
      <c r="I71" s="118">
        <v>15.1058</v>
      </c>
      <c r="J71" s="118">
        <v>15.1188</v>
      </c>
      <c r="K71" s="112">
        <f t="shared" si="14"/>
        <v>5.8599999999999985E-2</v>
      </c>
      <c r="L71" s="112">
        <f t="shared" si="15"/>
        <v>2.5400000000000089E-2</v>
      </c>
      <c r="M71" s="113">
        <f t="shared" si="16"/>
        <v>7.0000000000001172E-3</v>
      </c>
      <c r="N71" s="112">
        <f t="shared" si="17"/>
        <v>1.2999999999999901E-2</v>
      </c>
      <c r="O71" s="119">
        <f t="shared" si="18"/>
        <v>4.3333333333333002E-3</v>
      </c>
      <c r="P71" s="120">
        <f t="shared" si="19"/>
        <v>138.46153846153953</v>
      </c>
      <c r="Q71" s="121">
        <f t="shared" si="20"/>
        <v>61.538461538460467</v>
      </c>
    </row>
    <row r="72" spans="1:18" x14ac:dyDescent="0.25">
      <c r="A72" s="102">
        <v>5</v>
      </c>
      <c r="B72" s="102" t="s">
        <v>837</v>
      </c>
      <c r="C72" s="110"/>
      <c r="D72" s="111" t="s">
        <v>829</v>
      </c>
      <c r="E72" s="112">
        <v>1.9338</v>
      </c>
      <c r="F72" s="112">
        <v>1.9338</v>
      </c>
      <c r="G72" s="112">
        <v>1.9338</v>
      </c>
      <c r="H72" s="112">
        <v>1.9389000000000001</v>
      </c>
      <c r="I72" s="112">
        <v>15.108700000000001</v>
      </c>
      <c r="J72" s="112">
        <v>15.1099</v>
      </c>
      <c r="K72" s="112">
        <f t="shared" si="14"/>
        <v>0</v>
      </c>
      <c r="L72" s="112">
        <f t="shared" si="15"/>
        <v>0</v>
      </c>
      <c r="M72" s="113">
        <f t="shared" si="16"/>
        <v>-5.1000000000001044E-3</v>
      </c>
      <c r="N72" s="112">
        <f t="shared" si="17"/>
        <v>1.1999999999989797E-3</v>
      </c>
      <c r="O72" s="113">
        <f t="shared" si="18"/>
        <v>3.999999999996599E-4</v>
      </c>
      <c r="P72" s="114">
        <f t="shared" si="19"/>
        <v>1500.0000000012753</v>
      </c>
      <c r="Q72" s="115">
        <f t="shared" si="20"/>
        <v>-1300.0000000012753</v>
      </c>
    </row>
    <row r="73" spans="1:18" x14ac:dyDescent="0.25">
      <c r="A73" s="102">
        <v>5</v>
      </c>
      <c r="B73" s="102" t="s">
        <v>837</v>
      </c>
      <c r="C73" s="116"/>
      <c r="D73" s="117" t="s">
        <v>830</v>
      </c>
      <c r="E73" s="118">
        <v>1.9073</v>
      </c>
      <c r="F73" s="118">
        <v>1.9073</v>
      </c>
      <c r="G73" s="118">
        <v>1.9073</v>
      </c>
      <c r="H73" s="118">
        <v>1.9117999999999999</v>
      </c>
      <c r="I73" s="118">
        <v>14.945499999999999</v>
      </c>
      <c r="J73" s="118">
        <v>14.946099999999999</v>
      </c>
      <c r="K73" s="112">
        <f t="shared" si="14"/>
        <v>0</v>
      </c>
      <c r="L73" s="112">
        <f t="shared" si="15"/>
        <v>0</v>
      </c>
      <c r="M73" s="113">
        <f t="shared" si="16"/>
        <v>-4.4999999999999485E-3</v>
      </c>
      <c r="N73" s="112">
        <f t="shared" si="17"/>
        <v>6.0000000000037801E-4</v>
      </c>
      <c r="O73" s="119">
        <f t="shared" si="18"/>
        <v>2.0000000000012599E-4</v>
      </c>
      <c r="P73" s="120">
        <f t="shared" si="19"/>
        <v>2999.9999999981105</v>
      </c>
      <c r="Q73" s="121">
        <f t="shared" si="20"/>
        <v>-2799.9999999981105</v>
      </c>
    </row>
    <row r="74" spans="1:18" x14ac:dyDescent="0.25">
      <c r="A74" s="102">
        <v>6</v>
      </c>
      <c r="B74" s="102" t="s">
        <v>836</v>
      </c>
      <c r="C74" s="110" t="s">
        <v>142</v>
      </c>
      <c r="D74" s="111" t="s">
        <v>6</v>
      </c>
      <c r="E74" s="112">
        <v>1.9638</v>
      </c>
      <c r="F74" s="112">
        <v>2.0653999999999999</v>
      </c>
      <c r="G74" s="112">
        <v>2.0084</v>
      </c>
      <c r="H74" s="112">
        <v>1.9944</v>
      </c>
      <c r="I74" s="112">
        <v>15.1137</v>
      </c>
      <c r="J74" s="112">
        <v>15.1408</v>
      </c>
      <c r="K74" s="112">
        <f t="shared" si="14"/>
        <v>0.10159999999999991</v>
      </c>
      <c r="L74" s="112">
        <f t="shared" si="15"/>
        <v>4.4599999999999973E-2</v>
      </c>
      <c r="M74" s="113">
        <f t="shared" si="16"/>
        <v>1.4000000000000012E-2</v>
      </c>
      <c r="N74" s="112">
        <f t="shared" si="17"/>
        <v>2.710000000000079E-2</v>
      </c>
      <c r="O74" s="113">
        <f t="shared" si="18"/>
        <v>9.0333333333335961E-3</v>
      </c>
      <c r="P74" s="114">
        <f t="shared" si="19"/>
        <v>66.42066420664014</v>
      </c>
      <c r="Q74" s="115">
        <f t="shared" si="20"/>
        <v>133.57933579335986</v>
      </c>
    </row>
    <row r="75" spans="1:18" x14ac:dyDescent="0.25">
      <c r="A75" s="102">
        <v>6</v>
      </c>
      <c r="B75" s="102" t="s">
        <v>836</v>
      </c>
      <c r="C75" s="110" t="s">
        <v>142</v>
      </c>
      <c r="D75" s="111" t="s">
        <v>7</v>
      </c>
      <c r="E75" s="112">
        <v>1.9207000000000001</v>
      </c>
      <c r="F75" s="112">
        <v>1.9923</v>
      </c>
      <c r="G75" s="112">
        <v>1.9519</v>
      </c>
      <c r="H75" s="112">
        <v>1.9457</v>
      </c>
      <c r="I75" s="112">
        <v>15.034000000000001</v>
      </c>
      <c r="J75" s="112">
        <v>15.080299999999999</v>
      </c>
      <c r="K75" s="112">
        <f t="shared" si="14"/>
        <v>7.1599999999999886E-2</v>
      </c>
      <c r="L75" s="112">
        <f t="shared" si="15"/>
        <v>3.1199999999999894E-2</v>
      </c>
      <c r="M75" s="113">
        <f t="shared" si="16"/>
        <v>6.1999999999999833E-3</v>
      </c>
      <c r="N75" s="112">
        <f t="shared" si="17"/>
        <v>4.6299999999998676E-2</v>
      </c>
      <c r="O75" s="113">
        <f t="shared" si="18"/>
        <v>1.5433333333332891E-2</v>
      </c>
      <c r="P75" s="114">
        <f t="shared" si="19"/>
        <v>38.876889848813214</v>
      </c>
      <c r="Q75" s="115">
        <f t="shared" si="20"/>
        <v>161.12311015118678</v>
      </c>
      <c r="R75" s="124"/>
    </row>
    <row r="76" spans="1:18" x14ac:dyDescent="0.25">
      <c r="A76" s="102">
        <v>6</v>
      </c>
      <c r="B76" s="102" t="s">
        <v>836</v>
      </c>
      <c r="C76" s="110" t="s">
        <v>142</v>
      </c>
      <c r="D76" s="111" t="s">
        <v>8</v>
      </c>
      <c r="E76" s="112">
        <v>2.0264000000000002</v>
      </c>
      <c r="F76" s="112">
        <v>2.0947</v>
      </c>
      <c r="G76" s="112">
        <v>2.0569000000000002</v>
      </c>
      <c r="H76" s="112">
        <v>2.0503999999999998</v>
      </c>
      <c r="I76" s="112">
        <v>15.1159</v>
      </c>
      <c r="J76" s="112">
        <v>15.158899999999999</v>
      </c>
      <c r="K76" s="112">
        <f t="shared" si="14"/>
        <v>6.8299999999999805E-2</v>
      </c>
      <c r="L76" s="112">
        <f t="shared" si="15"/>
        <v>3.0499999999999972E-2</v>
      </c>
      <c r="M76" s="113">
        <f t="shared" si="16"/>
        <v>6.5000000000003944E-3</v>
      </c>
      <c r="N76" s="112">
        <f t="shared" si="17"/>
        <v>4.2999999999999261E-2</v>
      </c>
      <c r="O76" s="113">
        <f t="shared" si="18"/>
        <v>1.4333333333333087E-2</v>
      </c>
      <c r="P76" s="114">
        <f t="shared" si="19"/>
        <v>41.860465116279791</v>
      </c>
      <c r="Q76" s="115">
        <f t="shared" si="20"/>
        <v>158.13953488372022</v>
      </c>
      <c r="R76" s="124"/>
    </row>
    <row r="77" spans="1:18" x14ac:dyDescent="0.25">
      <c r="A77" s="102">
        <v>6</v>
      </c>
      <c r="B77" s="102" t="s">
        <v>836</v>
      </c>
      <c r="C77" s="110" t="s">
        <v>142</v>
      </c>
      <c r="D77" s="111" t="s">
        <v>9</v>
      </c>
      <c r="E77" s="112">
        <v>1.8816999999999999</v>
      </c>
      <c r="F77" s="112">
        <v>1.9529000000000001</v>
      </c>
      <c r="G77" s="112">
        <v>1.9128000000000001</v>
      </c>
      <c r="H77" s="112">
        <v>1.9064000000000001</v>
      </c>
      <c r="I77" s="112">
        <v>15.245900000000001</v>
      </c>
      <c r="J77" s="112">
        <v>15.2875</v>
      </c>
      <c r="K77" s="112">
        <f t="shared" si="14"/>
        <v>7.1200000000000152E-2</v>
      </c>
      <c r="L77" s="112">
        <f t="shared" si="15"/>
        <v>3.1100000000000128E-2</v>
      </c>
      <c r="M77" s="113">
        <f t="shared" si="16"/>
        <v>6.3999999999999613E-3</v>
      </c>
      <c r="N77" s="112">
        <f t="shared" si="17"/>
        <v>4.1599999999998971E-2</v>
      </c>
      <c r="O77" s="113">
        <f t="shared" si="18"/>
        <v>1.3866666666666324E-2</v>
      </c>
      <c r="P77" s="114">
        <f t="shared" si="19"/>
        <v>43.269230769231847</v>
      </c>
      <c r="Q77" s="115">
        <f t="shared" si="20"/>
        <v>156.73076923076815</v>
      </c>
    </row>
    <row r="78" spans="1:18" x14ac:dyDescent="0.25">
      <c r="A78" s="102">
        <v>6</v>
      </c>
      <c r="B78" s="102" t="s">
        <v>836</v>
      </c>
      <c r="C78" s="110" t="s">
        <v>142</v>
      </c>
      <c r="D78" s="111" t="s">
        <v>10</v>
      </c>
      <c r="E78" s="112">
        <v>2.0038999999999998</v>
      </c>
      <c r="F78" s="112">
        <v>2.0905</v>
      </c>
      <c r="G78" s="112">
        <v>2.0419</v>
      </c>
      <c r="H78" s="112">
        <v>2.0304000000000002</v>
      </c>
      <c r="I78" s="112">
        <v>15.2195</v>
      </c>
      <c r="J78" s="112">
        <v>15.266999999999999</v>
      </c>
      <c r="K78" s="112">
        <f t="shared" si="14"/>
        <v>8.6600000000000232E-2</v>
      </c>
      <c r="L78" s="112">
        <f t="shared" si="15"/>
        <v>3.8000000000000256E-2</v>
      </c>
      <c r="M78" s="113">
        <f t="shared" si="16"/>
        <v>1.1499999999999844E-2</v>
      </c>
      <c r="N78" s="112">
        <f t="shared" si="17"/>
        <v>4.7499999999999432E-2</v>
      </c>
      <c r="O78" s="113">
        <f t="shared" si="18"/>
        <v>1.5833333333333144E-2</v>
      </c>
      <c r="P78" s="114">
        <f t="shared" si="19"/>
        <v>37.894736842105715</v>
      </c>
      <c r="Q78" s="115">
        <f t="shared" si="20"/>
        <v>162.10526315789429</v>
      </c>
    </row>
    <row r="79" spans="1:18" x14ac:dyDescent="0.25">
      <c r="A79" s="102">
        <v>6</v>
      </c>
      <c r="B79" s="102" t="s">
        <v>836</v>
      </c>
      <c r="C79" s="110" t="s">
        <v>142</v>
      </c>
      <c r="D79" s="111" t="s">
        <v>11</v>
      </c>
      <c r="E79" s="112">
        <v>1.8781000000000001</v>
      </c>
      <c r="F79" s="112">
        <v>1.9769000000000001</v>
      </c>
      <c r="G79" s="112">
        <v>1.9213</v>
      </c>
      <c r="H79" s="112">
        <v>1.9077</v>
      </c>
      <c r="I79" s="112">
        <v>15.2165</v>
      </c>
      <c r="J79" s="112">
        <v>15.2422</v>
      </c>
      <c r="K79" s="112">
        <f t="shared" si="14"/>
        <v>9.8799999999999999E-2</v>
      </c>
      <c r="L79" s="112">
        <f t="shared" si="15"/>
        <v>4.3199999999999905E-2</v>
      </c>
      <c r="M79" s="113">
        <f t="shared" si="16"/>
        <v>1.3600000000000056E-2</v>
      </c>
      <c r="N79" s="112">
        <f t="shared" si="17"/>
        <v>2.57000000000005E-2</v>
      </c>
      <c r="O79" s="113">
        <f t="shared" si="18"/>
        <v>8.5666666666668334E-3</v>
      </c>
      <c r="P79" s="114">
        <f t="shared" si="19"/>
        <v>70.038910505835219</v>
      </c>
      <c r="Q79" s="115">
        <f t="shared" si="20"/>
        <v>129.96108949416478</v>
      </c>
    </row>
    <row r="80" spans="1:18" x14ac:dyDescent="0.25">
      <c r="A80" s="102">
        <v>6</v>
      </c>
      <c r="B80" s="102" t="s">
        <v>836</v>
      </c>
      <c r="C80" s="110" t="s">
        <v>142</v>
      </c>
      <c r="D80" s="111" t="s">
        <v>12</v>
      </c>
      <c r="E80" s="112">
        <v>2.0390999999999999</v>
      </c>
      <c r="F80" s="112">
        <v>2.1417999999999999</v>
      </c>
      <c r="G80" s="112">
        <v>2.085</v>
      </c>
      <c r="H80" s="112">
        <v>2.0714000000000001</v>
      </c>
      <c r="I80" s="112">
        <v>15.253500000000001</v>
      </c>
      <c r="J80" s="112">
        <v>15.298</v>
      </c>
      <c r="K80" s="112">
        <f t="shared" si="14"/>
        <v>0.10270000000000001</v>
      </c>
      <c r="L80" s="112">
        <f t="shared" si="15"/>
        <v>4.5900000000000052E-2</v>
      </c>
      <c r="M80" s="113">
        <f t="shared" si="16"/>
        <v>1.3599999999999834E-2</v>
      </c>
      <c r="N80" s="112">
        <f t="shared" si="17"/>
        <v>4.4499999999999318E-2</v>
      </c>
      <c r="O80" s="113">
        <f t="shared" si="18"/>
        <v>1.4833333333333107E-2</v>
      </c>
      <c r="P80" s="114">
        <f t="shared" si="19"/>
        <v>40.449438202247812</v>
      </c>
      <c r="Q80" s="115">
        <f t="shared" si="20"/>
        <v>159.55056179775218</v>
      </c>
    </row>
    <row r="81" spans="1:17" x14ac:dyDescent="0.25">
      <c r="A81" s="102">
        <v>6</v>
      </c>
      <c r="B81" s="102" t="s">
        <v>837</v>
      </c>
      <c r="C81" s="110"/>
      <c r="D81" s="111" t="s">
        <v>831</v>
      </c>
      <c r="E81" s="112">
        <v>1.9427000000000001</v>
      </c>
      <c r="F81" s="112">
        <v>1.9427000000000001</v>
      </c>
      <c r="G81" s="112">
        <v>1.9427000000000001</v>
      </c>
      <c r="H81" s="112">
        <v>1.9512</v>
      </c>
      <c r="I81" s="112">
        <v>15.1105</v>
      </c>
      <c r="J81" s="112">
        <v>15.1137</v>
      </c>
      <c r="K81" s="112">
        <f t="shared" si="14"/>
        <v>0</v>
      </c>
      <c r="L81" s="112">
        <f t="shared" si="15"/>
        <v>0</v>
      </c>
      <c r="M81" s="113">
        <f t="shared" si="16"/>
        <v>-8.499999999999952E-3</v>
      </c>
      <c r="N81" s="112">
        <f t="shared" si="17"/>
        <v>3.1999999999996476E-3</v>
      </c>
      <c r="O81" s="113">
        <f t="shared" si="18"/>
        <v>1.0666666666665492E-3</v>
      </c>
      <c r="P81" s="114">
        <f t="shared" si="19"/>
        <v>562.50000000006196</v>
      </c>
      <c r="Q81" s="115">
        <f t="shared" si="20"/>
        <v>-362.50000000006196</v>
      </c>
    </row>
    <row r="82" spans="1:17" x14ac:dyDescent="0.25">
      <c r="A82" s="102">
        <v>7</v>
      </c>
      <c r="B82" s="102" t="s">
        <v>836</v>
      </c>
      <c r="C82" s="116" t="s">
        <v>576</v>
      </c>
      <c r="D82" s="117" t="s">
        <v>110</v>
      </c>
      <c r="E82" s="116">
        <v>2.0366</v>
      </c>
      <c r="F82" s="116">
        <v>2.1073</v>
      </c>
      <c r="G82" s="116">
        <v>2.0640000000000001</v>
      </c>
      <c r="H82" s="116">
        <v>2.0535999999999999</v>
      </c>
      <c r="I82" s="116">
        <v>15.501300000000001</v>
      </c>
      <c r="J82" s="116">
        <v>15.517899999999999</v>
      </c>
      <c r="K82" s="112">
        <f t="shared" si="14"/>
        <v>7.0699999999999985E-2</v>
      </c>
      <c r="L82" s="112">
        <f t="shared" si="15"/>
        <v>2.7400000000000091E-2</v>
      </c>
      <c r="M82" s="113">
        <f t="shared" si="16"/>
        <v>1.0400000000000187E-2</v>
      </c>
      <c r="N82" s="112">
        <f t="shared" si="17"/>
        <v>1.6599999999998616E-2</v>
      </c>
      <c r="O82" s="119">
        <f t="shared" si="18"/>
        <v>5.5333333333328722E-3</v>
      </c>
      <c r="P82" s="120">
        <f t="shared" si="19"/>
        <v>108.43373493976809</v>
      </c>
      <c r="Q82" s="121">
        <f t="shared" si="20"/>
        <v>91.566265060231913</v>
      </c>
    </row>
    <row r="83" spans="1:17" x14ac:dyDescent="0.25">
      <c r="A83" s="102">
        <v>7</v>
      </c>
      <c r="B83" s="102" t="s">
        <v>836</v>
      </c>
      <c r="C83" s="116" t="s">
        <v>576</v>
      </c>
      <c r="D83" s="117" t="s">
        <v>111</v>
      </c>
      <c r="E83" s="116">
        <v>2.0112999999999999</v>
      </c>
      <c r="F83" s="116">
        <v>2.0771999999999999</v>
      </c>
      <c r="G83" s="116">
        <v>2.0352999999999999</v>
      </c>
      <c r="H83" s="116">
        <v>2.0286</v>
      </c>
      <c r="I83" s="116">
        <v>14.773400000000001</v>
      </c>
      <c r="J83" s="116">
        <v>14.7873</v>
      </c>
      <c r="K83" s="112">
        <f t="shared" si="14"/>
        <v>6.590000000000007E-2</v>
      </c>
      <c r="L83" s="112">
        <f t="shared" si="15"/>
        <v>2.4000000000000021E-2</v>
      </c>
      <c r="M83" s="113">
        <f t="shared" si="16"/>
        <v>6.6999999999999282E-3</v>
      </c>
      <c r="N83" s="112">
        <f t="shared" si="17"/>
        <v>1.3899999999999579E-2</v>
      </c>
      <c r="O83" s="119">
        <f t="shared" si="18"/>
        <v>4.6333333333331934E-3</v>
      </c>
      <c r="P83" s="120">
        <f t="shared" si="19"/>
        <v>129.49640287770177</v>
      </c>
      <c r="Q83" s="121">
        <f t="shared" si="20"/>
        <v>70.503597122298231</v>
      </c>
    </row>
    <row r="84" spans="1:17" x14ac:dyDescent="0.25">
      <c r="A84" s="102">
        <v>7</v>
      </c>
      <c r="B84" s="102" t="s">
        <v>836</v>
      </c>
      <c r="C84" s="116" t="s">
        <v>576</v>
      </c>
      <c r="D84" s="117" t="s">
        <v>112</v>
      </c>
      <c r="E84" s="116">
        <v>1.9966999999999999</v>
      </c>
      <c r="F84" s="116">
        <v>2.0459000000000001</v>
      </c>
      <c r="G84" s="116">
        <v>2.0141</v>
      </c>
      <c r="H84" s="116">
        <v>2.0116999999999998</v>
      </c>
      <c r="I84" s="116">
        <v>14.887</v>
      </c>
      <c r="J84" s="116">
        <v>14.896800000000001</v>
      </c>
      <c r="K84" s="112">
        <f t="shared" si="14"/>
        <v>4.9200000000000133E-2</v>
      </c>
      <c r="L84" s="112">
        <f t="shared" si="15"/>
        <v>1.7400000000000082E-2</v>
      </c>
      <c r="M84" s="113">
        <f t="shared" si="16"/>
        <v>2.4000000000001798E-3</v>
      </c>
      <c r="N84" s="112">
        <f t="shared" si="17"/>
        <v>9.800000000000253E-3</v>
      </c>
      <c r="O84" s="119">
        <f t="shared" si="18"/>
        <v>3.266666666666751E-3</v>
      </c>
      <c r="P84" s="120">
        <f t="shared" si="19"/>
        <v>183.67346938775037</v>
      </c>
      <c r="Q84" s="121">
        <f t="shared" si="20"/>
        <v>16.326530612249627</v>
      </c>
    </row>
    <row r="85" spans="1:17" x14ac:dyDescent="0.25">
      <c r="A85" s="102">
        <v>7</v>
      </c>
      <c r="B85" s="102" t="s">
        <v>836</v>
      </c>
      <c r="C85" s="116" t="s">
        <v>576</v>
      </c>
      <c r="D85" s="116" t="s">
        <v>113</v>
      </c>
      <c r="E85" s="116">
        <v>2.3601000000000001</v>
      </c>
      <c r="F85" s="116">
        <v>2.4405000000000001</v>
      </c>
      <c r="G85" s="116">
        <v>2.3929999999999998</v>
      </c>
      <c r="H85" s="116">
        <v>2.3807999999999998</v>
      </c>
      <c r="I85" s="116">
        <v>14.8935</v>
      </c>
      <c r="J85" s="116">
        <v>14.912599999999999</v>
      </c>
      <c r="K85" s="112">
        <f t="shared" si="14"/>
        <v>8.0400000000000027E-2</v>
      </c>
      <c r="L85" s="112">
        <f t="shared" si="15"/>
        <v>3.2899999999999707E-2</v>
      </c>
      <c r="M85" s="113">
        <f t="shared" si="16"/>
        <v>1.2199999999999989E-2</v>
      </c>
      <c r="N85" s="112">
        <f t="shared" si="17"/>
        <v>1.9099999999999895E-2</v>
      </c>
      <c r="O85" s="119">
        <f t="shared" si="18"/>
        <v>6.3666666666666316E-3</v>
      </c>
      <c r="P85" s="120">
        <f t="shared" si="19"/>
        <v>94.240837696335603</v>
      </c>
      <c r="Q85" s="121">
        <f t="shared" si="20"/>
        <v>105.7591623036644</v>
      </c>
    </row>
    <row r="86" spans="1:17" x14ac:dyDescent="0.25">
      <c r="A86" s="102">
        <v>7</v>
      </c>
      <c r="B86" s="102" t="s">
        <v>836</v>
      </c>
      <c r="C86" s="116" t="s">
        <v>576</v>
      </c>
      <c r="D86" s="117" t="s">
        <v>114</v>
      </c>
      <c r="E86" s="116">
        <v>2.3435000000000001</v>
      </c>
      <c r="F86" s="116">
        <v>2.3965000000000001</v>
      </c>
      <c r="G86" s="116">
        <v>2.3622999999999998</v>
      </c>
      <c r="H86" s="116">
        <v>2.359</v>
      </c>
      <c r="I86" s="116">
        <v>15.548999999999999</v>
      </c>
      <c r="J86" s="116">
        <v>15.5595</v>
      </c>
      <c r="K86" s="112">
        <f t="shared" si="14"/>
        <v>5.2999999999999936E-2</v>
      </c>
      <c r="L86" s="112">
        <f t="shared" si="15"/>
        <v>1.8799999999999706E-2</v>
      </c>
      <c r="M86" s="113">
        <f t="shared" si="16"/>
        <v>3.2999999999998586E-3</v>
      </c>
      <c r="N86" s="112">
        <f t="shared" si="17"/>
        <v>1.0500000000000398E-2</v>
      </c>
      <c r="O86" s="119">
        <f t="shared" si="18"/>
        <v>3.5000000000001328E-3</v>
      </c>
      <c r="P86" s="120">
        <f t="shared" si="19"/>
        <v>171.42857142856494</v>
      </c>
      <c r="Q86" s="121">
        <f t="shared" si="20"/>
        <v>28.571428571435064</v>
      </c>
    </row>
    <row r="87" spans="1:17" x14ac:dyDescent="0.25">
      <c r="A87" s="102">
        <v>7</v>
      </c>
      <c r="B87" s="102" t="s">
        <v>836</v>
      </c>
      <c r="C87" s="116" t="s">
        <v>576</v>
      </c>
      <c r="D87" s="117" t="s">
        <v>115</v>
      </c>
      <c r="E87" s="116">
        <v>1.9673</v>
      </c>
      <c r="F87" s="116">
        <v>2.0295000000000001</v>
      </c>
      <c r="G87" s="116">
        <v>1.9910000000000001</v>
      </c>
      <c r="H87" s="116">
        <v>1.9850000000000001</v>
      </c>
      <c r="I87" s="116">
        <v>14.864699999999999</v>
      </c>
      <c r="J87" s="116">
        <v>14.8775</v>
      </c>
      <c r="K87" s="112">
        <f t="shared" si="14"/>
        <v>6.2200000000000033E-2</v>
      </c>
      <c r="L87" s="112">
        <f t="shared" si="15"/>
        <v>2.3700000000000054E-2</v>
      </c>
      <c r="M87" s="113">
        <f t="shared" si="16"/>
        <v>6.0000000000000053E-3</v>
      </c>
      <c r="N87" s="112">
        <f t="shared" si="17"/>
        <v>1.2800000000000367E-2</v>
      </c>
      <c r="O87" s="119">
        <f t="shared" si="18"/>
        <v>4.2666666666667892E-3</v>
      </c>
      <c r="P87" s="120">
        <f t="shared" si="19"/>
        <v>140.62499999999596</v>
      </c>
      <c r="Q87" s="121">
        <f t="shared" si="20"/>
        <v>59.375000000004036</v>
      </c>
    </row>
    <row r="88" spans="1:17" x14ac:dyDescent="0.25">
      <c r="A88" s="102">
        <v>7</v>
      </c>
      <c r="B88" s="102" t="s">
        <v>836</v>
      </c>
      <c r="C88" s="116" t="s">
        <v>576</v>
      </c>
      <c r="D88" s="117" t="s">
        <v>116</v>
      </c>
      <c r="E88" s="116">
        <v>2.3525999999999998</v>
      </c>
      <c r="F88" s="116">
        <v>2.4104000000000001</v>
      </c>
      <c r="G88" s="116">
        <v>2.3742999999999999</v>
      </c>
      <c r="H88" s="116">
        <v>2.3693</v>
      </c>
      <c r="I88" s="116">
        <v>14.805099999999999</v>
      </c>
      <c r="J88" s="116">
        <v>14.817600000000001</v>
      </c>
      <c r="K88" s="112">
        <f t="shared" si="14"/>
        <v>5.7800000000000296E-2</v>
      </c>
      <c r="L88" s="112">
        <f t="shared" si="15"/>
        <v>2.1700000000000053E-2</v>
      </c>
      <c r="M88" s="113">
        <f t="shared" si="16"/>
        <v>4.9999999999998934E-3</v>
      </c>
      <c r="N88" s="112">
        <f t="shared" si="17"/>
        <v>1.2500000000001066E-2</v>
      </c>
      <c r="O88" s="119">
        <f t="shared" si="18"/>
        <v>4.1666666666670222E-3</v>
      </c>
      <c r="P88" s="120">
        <f t="shared" si="19"/>
        <v>143.99999999998772</v>
      </c>
      <c r="Q88" s="121">
        <f t="shared" si="20"/>
        <v>56.000000000012278</v>
      </c>
    </row>
    <row r="89" spans="1:17" x14ac:dyDescent="0.25">
      <c r="A89" s="102">
        <v>7</v>
      </c>
      <c r="B89" s="102" t="s">
        <v>836</v>
      </c>
      <c r="C89" s="116" t="s">
        <v>576</v>
      </c>
      <c r="D89" s="117" t="s">
        <v>117</v>
      </c>
      <c r="E89" s="116">
        <v>2.3359000000000001</v>
      </c>
      <c r="F89" s="116">
        <v>2.3839999999999999</v>
      </c>
      <c r="G89" s="116">
        <v>2.3527999999999998</v>
      </c>
      <c r="H89" s="116">
        <v>2.3509000000000002</v>
      </c>
      <c r="I89" s="116">
        <v>15.078200000000001</v>
      </c>
      <c r="J89" s="116">
        <v>15.087899999999999</v>
      </c>
      <c r="K89" s="112">
        <f t="shared" si="14"/>
        <v>4.809999999999981E-2</v>
      </c>
      <c r="L89" s="112">
        <f t="shared" si="15"/>
        <v>1.6899999999999693E-2</v>
      </c>
      <c r="M89" s="113">
        <f t="shared" si="16"/>
        <v>1.8999999999995687E-3</v>
      </c>
      <c r="N89" s="112">
        <f t="shared" si="17"/>
        <v>9.6999999999987097E-3</v>
      </c>
      <c r="O89" s="119">
        <f t="shared" si="18"/>
        <v>3.2333333333329031E-3</v>
      </c>
      <c r="P89" s="120">
        <f t="shared" si="19"/>
        <v>185.56701030930307</v>
      </c>
      <c r="Q89" s="121">
        <f t="shared" si="20"/>
        <v>14.432989690696928</v>
      </c>
    </row>
    <row r="90" spans="1:17" x14ac:dyDescent="0.25">
      <c r="A90" s="102">
        <v>7</v>
      </c>
      <c r="B90" s="102" t="s">
        <v>836</v>
      </c>
      <c r="C90" s="116" t="s">
        <v>576</v>
      </c>
      <c r="D90" s="117" t="s">
        <v>118</v>
      </c>
      <c r="E90" s="116">
        <v>1.9752000000000001</v>
      </c>
      <c r="F90" s="116">
        <v>2.0310000000000001</v>
      </c>
      <c r="G90" s="116">
        <v>1.9964</v>
      </c>
      <c r="H90" s="116">
        <v>1.9908999999999999</v>
      </c>
      <c r="I90" s="116">
        <v>14.9978</v>
      </c>
      <c r="J90" s="116">
        <v>15.009499999999999</v>
      </c>
      <c r="K90" s="112">
        <f t="shared" si="14"/>
        <v>5.5800000000000072E-2</v>
      </c>
      <c r="L90" s="112">
        <f t="shared" si="15"/>
        <v>2.1199999999999886E-2</v>
      </c>
      <c r="M90" s="113">
        <f t="shared" si="16"/>
        <v>5.5000000000000604E-3</v>
      </c>
      <c r="N90" s="112">
        <f t="shared" si="17"/>
        <v>1.1699999999999378E-2</v>
      </c>
      <c r="O90" s="119">
        <f t="shared" si="18"/>
        <v>3.8999999999997925E-3</v>
      </c>
      <c r="P90" s="120">
        <f t="shared" si="19"/>
        <v>153.84615384616205</v>
      </c>
      <c r="Q90" s="121">
        <f t="shared" si="20"/>
        <v>46.153846153837947</v>
      </c>
    </row>
    <row r="91" spans="1:17" x14ac:dyDescent="0.25">
      <c r="A91" s="102">
        <v>7</v>
      </c>
      <c r="B91" s="102" t="s">
        <v>836</v>
      </c>
      <c r="C91" s="116" t="s">
        <v>576</v>
      </c>
      <c r="D91" s="117" t="s">
        <v>67</v>
      </c>
      <c r="E91" s="116">
        <v>2.3368000000000002</v>
      </c>
      <c r="F91" s="116">
        <v>2.403</v>
      </c>
      <c r="G91" s="116">
        <v>2.3603000000000001</v>
      </c>
      <c r="H91" s="116">
        <v>2.3544</v>
      </c>
      <c r="I91" s="116">
        <v>14.9016</v>
      </c>
      <c r="J91" s="116">
        <v>14.9137</v>
      </c>
      <c r="K91" s="112">
        <f t="shared" si="14"/>
        <v>6.6199999999999815E-2</v>
      </c>
      <c r="L91" s="112">
        <f t="shared" si="15"/>
        <v>2.3499999999999854E-2</v>
      </c>
      <c r="M91" s="113">
        <f t="shared" si="16"/>
        <v>5.9000000000000163E-3</v>
      </c>
      <c r="N91" s="112">
        <f t="shared" si="17"/>
        <v>1.2100000000000222E-2</v>
      </c>
      <c r="O91" s="119">
        <f t="shared" si="18"/>
        <v>4.0333333333334069E-3</v>
      </c>
      <c r="P91" s="120">
        <f t="shared" si="19"/>
        <v>148.76033057850969</v>
      </c>
      <c r="Q91" s="121">
        <f t="shared" si="20"/>
        <v>51.239669421490305</v>
      </c>
    </row>
    <row r="92" spans="1:17" x14ac:dyDescent="0.25">
      <c r="A92" s="102">
        <v>7</v>
      </c>
      <c r="B92" s="102" t="s">
        <v>836</v>
      </c>
      <c r="C92" s="116" t="s">
        <v>576</v>
      </c>
      <c r="D92" s="117" t="s">
        <v>66</v>
      </c>
      <c r="E92" s="116">
        <v>2.3424</v>
      </c>
      <c r="F92" s="116">
        <v>2.4116</v>
      </c>
      <c r="G92" s="116">
        <v>2.3698999999999999</v>
      </c>
      <c r="H92" s="116">
        <v>2.3607</v>
      </c>
      <c r="I92" s="116">
        <v>14.949199999999999</v>
      </c>
      <c r="J92" s="116">
        <v>14.9648</v>
      </c>
      <c r="K92" s="112">
        <f t="shared" si="14"/>
        <v>6.9199999999999928E-2</v>
      </c>
      <c r="L92" s="112">
        <f t="shared" si="15"/>
        <v>2.7499999999999858E-2</v>
      </c>
      <c r="M92" s="113">
        <f t="shared" si="16"/>
        <v>9.1999999999998749E-3</v>
      </c>
      <c r="N92" s="112">
        <f t="shared" si="17"/>
        <v>1.5600000000000946E-2</v>
      </c>
      <c r="O92" s="119">
        <f t="shared" si="18"/>
        <v>5.2000000000003155E-3</v>
      </c>
      <c r="P92" s="120">
        <f t="shared" si="19"/>
        <v>115.3846153846084</v>
      </c>
      <c r="Q92" s="121">
        <f t="shared" si="20"/>
        <v>84.615384615391605</v>
      </c>
    </row>
    <row r="93" spans="1:17" x14ac:dyDescent="0.25">
      <c r="A93" s="102">
        <v>7</v>
      </c>
      <c r="B93" s="102" t="s">
        <v>837</v>
      </c>
      <c r="C93" s="116"/>
      <c r="D93" s="117" t="s">
        <v>832</v>
      </c>
      <c r="E93" s="116">
        <v>1.7065999999999999</v>
      </c>
      <c r="F93" s="116">
        <v>1.7065999999999999</v>
      </c>
      <c r="G93" s="116">
        <v>1.7065999999999999</v>
      </c>
      <c r="H93" s="116">
        <v>1.7096</v>
      </c>
      <c r="I93" s="116">
        <v>14.866400000000001</v>
      </c>
      <c r="J93" s="116">
        <v>14.869400000000001</v>
      </c>
      <c r="K93" s="112">
        <f t="shared" si="14"/>
        <v>0</v>
      </c>
      <c r="L93" s="112">
        <f t="shared" si="15"/>
        <v>0</v>
      </c>
      <c r="M93" s="113">
        <f t="shared" si="16"/>
        <v>-3.0000000000001137E-3</v>
      </c>
      <c r="N93" s="112">
        <f t="shared" si="17"/>
        <v>3.0000000000001137E-3</v>
      </c>
      <c r="O93" s="119">
        <f t="shared" si="18"/>
        <v>1.000000000000038E-3</v>
      </c>
      <c r="P93" s="120">
        <f t="shared" si="19"/>
        <v>599.99999999997738</v>
      </c>
      <c r="Q93" s="121">
        <f t="shared" si="20"/>
        <v>-399.99999999997738</v>
      </c>
    </row>
    <row r="94" spans="1:17" x14ac:dyDescent="0.25">
      <c r="A94" s="102">
        <v>8</v>
      </c>
      <c r="B94" s="102" t="s">
        <v>836</v>
      </c>
      <c r="C94" s="110" t="s">
        <v>576</v>
      </c>
      <c r="D94" s="111" t="s">
        <v>321</v>
      </c>
      <c r="E94" s="110">
        <v>2.3439999999999999</v>
      </c>
      <c r="F94" s="110">
        <v>2.4409000000000001</v>
      </c>
      <c r="G94" s="110">
        <v>2.3801999999999999</v>
      </c>
      <c r="H94" s="110">
        <v>2.3672</v>
      </c>
      <c r="I94" s="110">
        <v>14.9659</v>
      </c>
      <c r="J94" s="110">
        <v>14.9861</v>
      </c>
      <c r="K94" s="112">
        <f t="shared" si="14"/>
        <v>9.6900000000000208E-2</v>
      </c>
      <c r="L94" s="112">
        <f t="shared" si="15"/>
        <v>3.620000000000001E-2</v>
      </c>
      <c r="M94" s="113">
        <f t="shared" si="16"/>
        <v>1.2999999999999901E-2</v>
      </c>
      <c r="N94" s="112">
        <f t="shared" si="17"/>
        <v>2.0200000000000884E-2</v>
      </c>
      <c r="O94" s="113">
        <f t="shared" si="18"/>
        <v>6.7333333333336283E-3</v>
      </c>
      <c r="P94" s="114">
        <f t="shared" si="19"/>
        <v>89.108910891085216</v>
      </c>
      <c r="Q94" s="115">
        <f t="shared" si="20"/>
        <v>110.89108910891478</v>
      </c>
    </row>
    <row r="95" spans="1:17" x14ac:dyDescent="0.25">
      <c r="A95" s="102">
        <v>8</v>
      </c>
      <c r="B95" s="102" t="s">
        <v>836</v>
      </c>
      <c r="C95" s="110" t="s">
        <v>576</v>
      </c>
      <c r="D95" s="111" t="s">
        <v>119</v>
      </c>
      <c r="E95" s="110">
        <v>2.3660000000000001</v>
      </c>
      <c r="F95" s="110">
        <v>2.4438</v>
      </c>
      <c r="G95" s="110">
        <v>2.3976000000000002</v>
      </c>
      <c r="H95" s="110">
        <v>2.3853</v>
      </c>
      <c r="I95" s="110">
        <v>14.8111</v>
      </c>
      <c r="J95" s="110">
        <v>14.8292</v>
      </c>
      <c r="K95" s="112">
        <f t="shared" si="14"/>
        <v>7.7799999999999869E-2</v>
      </c>
      <c r="L95" s="112">
        <f t="shared" si="15"/>
        <v>3.1600000000000072E-2</v>
      </c>
      <c r="M95" s="113">
        <f t="shared" si="16"/>
        <v>1.23000000000002E-2</v>
      </c>
      <c r="N95" s="112">
        <f t="shared" si="17"/>
        <v>1.8100000000000449E-2</v>
      </c>
      <c r="O95" s="113">
        <f t="shared" si="18"/>
        <v>6.0333333333334833E-3</v>
      </c>
      <c r="P95" s="114">
        <f t="shared" si="19"/>
        <v>99.447513812152238</v>
      </c>
      <c r="Q95" s="115">
        <f t="shared" si="20"/>
        <v>100.55248618784776</v>
      </c>
    </row>
    <row r="96" spans="1:17" x14ac:dyDescent="0.25">
      <c r="A96" s="102">
        <v>8</v>
      </c>
      <c r="B96" s="102" t="s">
        <v>836</v>
      </c>
      <c r="C96" s="110" t="s">
        <v>576</v>
      </c>
      <c r="D96" s="111" t="s">
        <v>120</v>
      </c>
      <c r="E96" s="110">
        <v>1.9998</v>
      </c>
      <c r="F96" s="110">
        <v>2.0709</v>
      </c>
      <c r="G96" s="110">
        <v>2.0272000000000001</v>
      </c>
      <c r="H96" s="110">
        <v>2.0184000000000002</v>
      </c>
      <c r="I96" s="110">
        <v>15.058</v>
      </c>
      <c r="J96" s="110">
        <v>15.0725</v>
      </c>
      <c r="K96" s="112">
        <f t="shared" si="14"/>
        <v>7.1099999999999941E-2</v>
      </c>
      <c r="L96" s="112">
        <f t="shared" si="15"/>
        <v>2.7400000000000091E-2</v>
      </c>
      <c r="M96" s="113">
        <f t="shared" si="16"/>
        <v>8.799999999999919E-3</v>
      </c>
      <c r="N96" s="112">
        <f t="shared" si="17"/>
        <v>1.4499999999999957E-2</v>
      </c>
      <c r="O96" s="113">
        <f t="shared" si="18"/>
        <v>4.8333333333333188E-3</v>
      </c>
      <c r="P96" s="114">
        <f t="shared" si="19"/>
        <v>124.13793103448315</v>
      </c>
      <c r="Q96" s="115">
        <f t="shared" si="20"/>
        <v>75.862068965516855</v>
      </c>
    </row>
    <row r="97" spans="1:18" x14ac:dyDescent="0.25">
      <c r="A97" s="102">
        <v>8</v>
      </c>
      <c r="B97" s="102" t="s">
        <v>836</v>
      </c>
      <c r="C97" s="110" t="s">
        <v>576</v>
      </c>
      <c r="D97" s="111" t="s">
        <v>121</v>
      </c>
      <c r="E97" s="110">
        <v>1.7576000000000001</v>
      </c>
      <c r="F97" s="110">
        <v>1.8404</v>
      </c>
      <c r="G97" s="110">
        <v>1.7904</v>
      </c>
      <c r="H97" s="110">
        <v>1.7784</v>
      </c>
      <c r="I97" s="110">
        <v>14.917899999999999</v>
      </c>
      <c r="J97" s="110">
        <v>14.9351</v>
      </c>
      <c r="K97" s="112">
        <f t="shared" si="14"/>
        <v>8.2799999999999985E-2</v>
      </c>
      <c r="L97" s="112">
        <f t="shared" si="15"/>
        <v>3.279999999999994E-2</v>
      </c>
      <c r="M97" s="113">
        <f t="shared" si="16"/>
        <v>1.2000000000000011E-2</v>
      </c>
      <c r="N97" s="112">
        <f t="shared" si="17"/>
        <v>1.720000000000077E-2</v>
      </c>
      <c r="O97" s="113">
        <f t="shared" si="18"/>
        <v>5.7333333333335901E-3</v>
      </c>
      <c r="P97" s="114">
        <f t="shared" si="19"/>
        <v>104.65116279069301</v>
      </c>
      <c r="Q97" s="115">
        <f t="shared" si="20"/>
        <v>95.348837209306993</v>
      </c>
    </row>
    <row r="98" spans="1:18" x14ac:dyDescent="0.25">
      <c r="A98" s="102">
        <v>8</v>
      </c>
      <c r="B98" s="102" t="s">
        <v>836</v>
      </c>
      <c r="C98" s="110" t="s">
        <v>576</v>
      </c>
      <c r="D98" s="111" t="s">
        <v>122</v>
      </c>
      <c r="E98" s="110">
        <v>1.7695000000000001</v>
      </c>
      <c r="F98" s="110">
        <v>1.8542000000000001</v>
      </c>
      <c r="G98" s="110">
        <v>1.8032999999999999</v>
      </c>
      <c r="H98" s="110">
        <v>1.7894000000000001</v>
      </c>
      <c r="I98" s="110">
        <v>14.9581</v>
      </c>
      <c r="J98" s="110">
        <v>14.976599999999999</v>
      </c>
      <c r="K98" s="112">
        <f t="shared" ref="K98:K125" si="21">F98-E98</f>
        <v>8.4699999999999998E-2</v>
      </c>
      <c r="L98" s="112">
        <f t="shared" ref="L98:L125" si="22">G98-E98</f>
        <v>3.379999999999983E-2</v>
      </c>
      <c r="M98" s="113">
        <f t="shared" ref="M98:M125" si="23">G98-H98</f>
        <v>1.3899999999999801E-2</v>
      </c>
      <c r="N98" s="112">
        <f t="shared" ref="N98:N125" si="24">J98-I98</f>
        <v>1.8499999999999517E-2</v>
      </c>
      <c r="O98" s="113">
        <f t="shared" ref="O98:O125" si="25">N98/3</f>
        <v>6.1666666666665053E-3</v>
      </c>
      <c r="P98" s="114">
        <f t="shared" ref="P98:P125" si="26">((0.003*0.2)/O98)*1000</f>
        <v>97.297297297299849</v>
      </c>
      <c r="Q98" s="115">
        <f t="shared" ref="Q98:Q125" si="27">200-P98</f>
        <v>102.70270270270015</v>
      </c>
      <c r="R98" s="124"/>
    </row>
    <row r="99" spans="1:18" x14ac:dyDescent="0.25">
      <c r="A99" s="102">
        <v>8</v>
      </c>
      <c r="B99" s="102" t="s">
        <v>837</v>
      </c>
      <c r="C99" s="110"/>
      <c r="D99" s="111" t="s">
        <v>833</v>
      </c>
      <c r="E99" s="110">
        <v>1.8488</v>
      </c>
      <c r="F99" s="110">
        <v>1.8488</v>
      </c>
      <c r="G99" s="110">
        <v>1.8488</v>
      </c>
      <c r="H99" s="110">
        <v>1.8528</v>
      </c>
      <c r="I99" s="110">
        <v>14.8786</v>
      </c>
      <c r="J99" s="110">
        <v>14.880599999999999</v>
      </c>
      <c r="K99" s="112">
        <f t="shared" si="21"/>
        <v>0</v>
      </c>
      <c r="L99" s="112">
        <f t="shared" si="22"/>
        <v>0</v>
      </c>
      <c r="M99" s="113">
        <f t="shared" si="23"/>
        <v>-4.0000000000000036E-3</v>
      </c>
      <c r="N99" s="112">
        <f t="shared" si="24"/>
        <v>1.9999999999988916E-3</v>
      </c>
      <c r="O99" s="113">
        <f t="shared" si="25"/>
        <v>6.6666666666629715E-4</v>
      </c>
      <c r="P99" s="114">
        <f t="shared" si="26"/>
        <v>900.00000000049897</v>
      </c>
      <c r="Q99" s="115">
        <f t="shared" si="27"/>
        <v>-700.00000000049897</v>
      </c>
      <c r="R99" s="124"/>
    </row>
    <row r="100" spans="1:18" x14ac:dyDescent="0.25">
      <c r="A100" s="102">
        <v>9</v>
      </c>
      <c r="B100" s="102" t="s">
        <v>836</v>
      </c>
      <c r="C100" s="110" t="s">
        <v>576</v>
      </c>
      <c r="D100" s="111" t="s">
        <v>123</v>
      </c>
      <c r="E100" s="110">
        <v>1.7485999999999999</v>
      </c>
      <c r="F100" s="110">
        <v>1.8210999999999999</v>
      </c>
      <c r="G100" s="110">
        <v>1.7759</v>
      </c>
      <c r="H100" s="110">
        <v>1.7678</v>
      </c>
      <c r="I100" s="110">
        <v>14.3795</v>
      </c>
      <c r="J100" s="110">
        <v>14.393700000000001</v>
      </c>
      <c r="K100" s="112">
        <f t="shared" si="21"/>
        <v>7.2500000000000009E-2</v>
      </c>
      <c r="L100" s="112">
        <f t="shared" si="22"/>
        <v>2.7300000000000102E-2</v>
      </c>
      <c r="M100" s="113">
        <f t="shared" si="23"/>
        <v>8.0999999999999961E-3</v>
      </c>
      <c r="N100" s="112">
        <f t="shared" si="24"/>
        <v>1.4200000000000657E-2</v>
      </c>
      <c r="O100" s="113">
        <f t="shared" si="25"/>
        <v>4.7333333333335519E-3</v>
      </c>
      <c r="P100" s="114">
        <f t="shared" si="26"/>
        <v>126.76056338027585</v>
      </c>
      <c r="Q100" s="115">
        <f t="shared" si="27"/>
        <v>73.239436619724145</v>
      </c>
      <c r="R100" s="124"/>
    </row>
    <row r="101" spans="1:18" x14ac:dyDescent="0.25">
      <c r="A101" s="102">
        <v>9</v>
      </c>
      <c r="B101" s="102" t="s">
        <v>836</v>
      </c>
      <c r="C101" s="110" t="s">
        <v>576</v>
      </c>
      <c r="D101" s="122" t="s">
        <v>124</v>
      </c>
      <c r="E101" s="123">
        <v>1.9306000000000001</v>
      </c>
      <c r="F101" s="123">
        <v>2.0104000000000002</v>
      </c>
      <c r="G101" s="123">
        <v>1.9612000000000001</v>
      </c>
      <c r="H101" s="123">
        <v>1.9511000000000001</v>
      </c>
      <c r="I101" s="123">
        <v>14.7685</v>
      </c>
      <c r="J101" s="123">
        <v>14.785500000000001</v>
      </c>
      <c r="K101" s="112">
        <f t="shared" si="21"/>
        <v>7.9800000000000093E-2</v>
      </c>
      <c r="L101" s="112">
        <f t="shared" si="22"/>
        <v>3.0599999999999961E-2</v>
      </c>
      <c r="M101" s="113">
        <f t="shared" si="23"/>
        <v>1.0099999999999998E-2</v>
      </c>
      <c r="N101" s="112">
        <f t="shared" si="24"/>
        <v>1.7000000000001236E-2</v>
      </c>
      <c r="O101" s="113">
        <f t="shared" si="25"/>
        <v>5.6666666666670791E-3</v>
      </c>
      <c r="P101" s="114">
        <f t="shared" si="26"/>
        <v>105.88235294116878</v>
      </c>
      <c r="Q101" s="115">
        <f t="shared" si="27"/>
        <v>94.117647058831224</v>
      </c>
    </row>
    <row r="102" spans="1:18" x14ac:dyDescent="0.25">
      <c r="A102" s="102">
        <v>9</v>
      </c>
      <c r="B102" s="102" t="s">
        <v>836</v>
      </c>
      <c r="C102" s="116" t="s">
        <v>575</v>
      </c>
      <c r="D102" s="141" t="s">
        <v>128</v>
      </c>
      <c r="E102" s="126">
        <v>1.8692</v>
      </c>
      <c r="F102" s="126">
        <v>1.9512</v>
      </c>
      <c r="G102" s="126">
        <v>1.9033</v>
      </c>
      <c r="H102" s="126">
        <v>1.8906000000000001</v>
      </c>
      <c r="I102" s="126">
        <v>15.397399999999999</v>
      </c>
      <c r="J102" s="126">
        <v>15.4208</v>
      </c>
      <c r="K102" s="112">
        <f t="shared" si="21"/>
        <v>8.2000000000000073E-2</v>
      </c>
      <c r="L102" s="112">
        <f t="shared" si="22"/>
        <v>3.4100000000000019E-2</v>
      </c>
      <c r="M102" s="113">
        <f t="shared" si="23"/>
        <v>1.2699999999999934E-2</v>
      </c>
      <c r="N102" s="112">
        <f t="shared" si="24"/>
        <v>2.3400000000000531E-2</v>
      </c>
      <c r="O102" s="119">
        <f t="shared" si="25"/>
        <v>7.8000000000001775E-3</v>
      </c>
      <c r="P102" s="120">
        <f t="shared" si="26"/>
        <v>76.923076923075172</v>
      </c>
      <c r="Q102" s="121">
        <f t="shared" si="27"/>
        <v>123.07692307692483</v>
      </c>
    </row>
    <row r="103" spans="1:18" x14ac:dyDescent="0.25">
      <c r="A103" s="102">
        <v>9</v>
      </c>
      <c r="B103" s="102" t="s">
        <v>836</v>
      </c>
      <c r="C103" s="116" t="s">
        <v>575</v>
      </c>
      <c r="D103" s="117" t="s">
        <v>129</v>
      </c>
      <c r="E103" s="116">
        <v>1.8807</v>
      </c>
      <c r="F103" s="116">
        <v>1.9560999999999999</v>
      </c>
      <c r="G103" s="116">
        <v>1.913</v>
      </c>
      <c r="H103" s="116">
        <v>1.8903000000000001</v>
      </c>
      <c r="I103" s="116">
        <v>15.1355</v>
      </c>
      <c r="J103" s="116">
        <v>15.160299999999999</v>
      </c>
      <c r="K103" s="112">
        <f t="shared" si="21"/>
        <v>7.5399999999999912E-2</v>
      </c>
      <c r="L103" s="112">
        <f t="shared" si="22"/>
        <v>3.2299999999999995E-2</v>
      </c>
      <c r="M103" s="113">
        <f t="shared" si="23"/>
        <v>2.2699999999999942E-2</v>
      </c>
      <c r="N103" s="112">
        <f t="shared" si="24"/>
        <v>2.4799999999999045E-2</v>
      </c>
      <c r="O103" s="119">
        <f t="shared" si="25"/>
        <v>8.2666666666663478E-3</v>
      </c>
      <c r="P103" s="120">
        <f t="shared" si="26"/>
        <v>72.580645161293134</v>
      </c>
      <c r="Q103" s="121">
        <f t="shared" si="27"/>
        <v>127.41935483870687</v>
      </c>
    </row>
    <row r="104" spans="1:18" x14ac:dyDescent="0.25">
      <c r="A104" s="102">
        <v>9</v>
      </c>
      <c r="B104" s="102" t="s">
        <v>836</v>
      </c>
      <c r="C104" s="116" t="s">
        <v>575</v>
      </c>
      <c r="D104" s="141" t="s">
        <v>130</v>
      </c>
      <c r="E104" s="126">
        <v>1.8571</v>
      </c>
      <c r="F104" s="126">
        <v>1.9468000000000001</v>
      </c>
      <c r="G104" s="126">
        <v>1.8935999999999999</v>
      </c>
      <c r="H104" s="126">
        <v>1.8793</v>
      </c>
      <c r="I104" s="126">
        <v>15.229799999999999</v>
      </c>
      <c r="J104" s="126">
        <v>15.2522</v>
      </c>
      <c r="K104" s="112">
        <f t="shared" si="21"/>
        <v>8.9700000000000113E-2</v>
      </c>
      <c r="L104" s="112">
        <f t="shared" si="22"/>
        <v>3.6499999999999977E-2</v>
      </c>
      <c r="M104" s="113">
        <f t="shared" si="23"/>
        <v>1.4299999999999979E-2</v>
      </c>
      <c r="N104" s="112">
        <f t="shared" si="24"/>
        <v>2.2400000000001086E-2</v>
      </c>
      <c r="O104" s="119">
        <f t="shared" si="25"/>
        <v>7.4666666666670283E-3</v>
      </c>
      <c r="P104" s="120">
        <f t="shared" si="26"/>
        <v>80.357142857138982</v>
      </c>
      <c r="Q104" s="121">
        <f t="shared" si="27"/>
        <v>119.64285714286102</v>
      </c>
    </row>
    <row r="105" spans="1:18" x14ac:dyDescent="0.25">
      <c r="A105" s="102">
        <v>9</v>
      </c>
      <c r="B105" s="102" t="s">
        <v>836</v>
      </c>
      <c r="C105" s="116" t="s">
        <v>575</v>
      </c>
      <c r="D105" s="117" t="s">
        <v>131</v>
      </c>
      <c r="E105" s="116">
        <v>1.7806999999999999</v>
      </c>
      <c r="F105" s="116">
        <v>1.8492999999999999</v>
      </c>
      <c r="G105" s="116">
        <v>1.8104</v>
      </c>
      <c r="H105" s="116">
        <v>1.8012999999999999</v>
      </c>
      <c r="I105" s="116">
        <v>15.3103</v>
      </c>
      <c r="J105" s="116">
        <v>15.333399999999999</v>
      </c>
      <c r="K105" s="112">
        <f t="shared" si="21"/>
        <v>6.8599999999999994E-2</v>
      </c>
      <c r="L105" s="112">
        <f t="shared" si="22"/>
        <v>2.970000000000006E-2</v>
      </c>
      <c r="M105" s="113">
        <f t="shared" si="23"/>
        <v>9.100000000000108E-3</v>
      </c>
      <c r="N105" s="112">
        <f t="shared" si="24"/>
        <v>2.3099999999999454E-2</v>
      </c>
      <c r="O105" s="119">
        <f t="shared" si="25"/>
        <v>7.6999999999998181E-3</v>
      </c>
      <c r="P105" s="120">
        <f t="shared" si="26"/>
        <v>77.922077922079765</v>
      </c>
      <c r="Q105" s="121">
        <f t="shared" si="27"/>
        <v>122.07792207792023</v>
      </c>
    </row>
    <row r="106" spans="1:18" x14ac:dyDescent="0.25">
      <c r="A106" s="102">
        <v>9</v>
      </c>
      <c r="B106" s="102" t="s">
        <v>836</v>
      </c>
      <c r="C106" s="116" t="s">
        <v>575</v>
      </c>
      <c r="D106" s="141" t="s">
        <v>65</v>
      </c>
      <c r="E106" s="126">
        <v>1.7777000000000001</v>
      </c>
      <c r="F106" s="126">
        <v>1.8480000000000001</v>
      </c>
      <c r="G106" s="126">
        <v>1.8068</v>
      </c>
      <c r="H106" s="126">
        <v>1.7907999999999999</v>
      </c>
      <c r="I106" s="126">
        <v>15.250500000000001</v>
      </c>
      <c r="J106" s="126">
        <v>15.268700000000001</v>
      </c>
      <c r="K106" s="112">
        <f t="shared" si="21"/>
        <v>7.0300000000000029E-2</v>
      </c>
      <c r="L106" s="112">
        <f t="shared" si="22"/>
        <v>2.9099999999999904E-2</v>
      </c>
      <c r="M106" s="113">
        <f t="shared" si="23"/>
        <v>1.6000000000000014E-2</v>
      </c>
      <c r="N106" s="112">
        <f t="shared" si="24"/>
        <v>1.8200000000000216E-2</v>
      </c>
      <c r="O106" s="119">
        <f t="shared" si="25"/>
        <v>6.0666666666667384E-3</v>
      </c>
      <c r="P106" s="120">
        <f t="shared" si="26"/>
        <v>98.90109890109774</v>
      </c>
      <c r="Q106" s="121">
        <f t="shared" si="27"/>
        <v>101.09890109890226</v>
      </c>
    </row>
    <row r="107" spans="1:18" x14ac:dyDescent="0.25">
      <c r="A107" s="102">
        <v>9</v>
      </c>
      <c r="B107" s="102" t="s">
        <v>836</v>
      </c>
      <c r="C107" s="116" t="s">
        <v>575</v>
      </c>
      <c r="D107" s="117" t="s">
        <v>64</v>
      </c>
      <c r="E107" s="116">
        <v>1.8380000000000001</v>
      </c>
      <c r="F107" s="116">
        <v>1.9346000000000001</v>
      </c>
      <c r="G107" s="116">
        <v>1.8767</v>
      </c>
      <c r="H107" s="116">
        <v>1.8594999999999999</v>
      </c>
      <c r="I107" s="116">
        <v>15.5463</v>
      </c>
      <c r="J107" s="116">
        <v>15.5733</v>
      </c>
      <c r="K107" s="112">
        <f t="shared" si="21"/>
        <v>9.6600000000000019E-2</v>
      </c>
      <c r="L107" s="112">
        <f t="shared" si="22"/>
        <v>3.8699999999999957E-2</v>
      </c>
      <c r="M107" s="113">
        <f t="shared" si="23"/>
        <v>1.7200000000000104E-2</v>
      </c>
      <c r="N107" s="112">
        <f t="shared" si="24"/>
        <v>2.6999999999999247E-2</v>
      </c>
      <c r="O107" s="119">
        <f t="shared" si="25"/>
        <v>8.9999999999997495E-3</v>
      </c>
      <c r="P107" s="120">
        <f t="shared" si="26"/>
        <v>66.666666666668519</v>
      </c>
      <c r="Q107" s="121">
        <f t="shared" si="27"/>
        <v>133.3333333333315</v>
      </c>
    </row>
    <row r="108" spans="1:18" x14ac:dyDescent="0.25">
      <c r="A108" s="102">
        <v>10</v>
      </c>
      <c r="B108" s="102" t="s">
        <v>836</v>
      </c>
      <c r="C108" s="110" t="s">
        <v>575</v>
      </c>
      <c r="D108" s="111" t="s">
        <v>322</v>
      </c>
      <c r="E108" s="110">
        <v>2.1760000000000002</v>
      </c>
      <c r="F108" s="110">
        <v>2.2294999999999998</v>
      </c>
      <c r="G108" s="110">
        <v>2.1976</v>
      </c>
      <c r="H108" s="110">
        <v>2.1918000000000002</v>
      </c>
      <c r="I108" s="110">
        <v>15.1175</v>
      </c>
      <c r="J108" s="110">
        <v>15.1305</v>
      </c>
      <c r="K108" s="112">
        <f t="shared" si="21"/>
        <v>5.3499999999999659E-2</v>
      </c>
      <c r="L108" s="112">
        <f t="shared" si="22"/>
        <v>2.1599999999999842E-2</v>
      </c>
      <c r="M108" s="113">
        <f t="shared" si="23"/>
        <v>5.7999999999998053E-3</v>
      </c>
      <c r="N108" s="112">
        <f t="shared" si="24"/>
        <v>1.2999999999999901E-2</v>
      </c>
      <c r="O108" s="113">
        <f t="shared" si="25"/>
        <v>4.3333333333333002E-3</v>
      </c>
      <c r="P108" s="114">
        <f t="shared" si="26"/>
        <v>138.46153846153953</v>
      </c>
      <c r="Q108" s="115">
        <f t="shared" si="27"/>
        <v>61.538461538460467</v>
      </c>
    </row>
    <row r="109" spans="1:18" x14ac:dyDescent="0.25">
      <c r="A109" s="102">
        <v>10</v>
      </c>
      <c r="B109" s="102" t="s">
        <v>836</v>
      </c>
      <c r="C109" s="110" t="s">
        <v>575</v>
      </c>
      <c r="D109" s="111" t="s">
        <v>323</v>
      </c>
      <c r="E109" s="110">
        <v>1.8153999999999999</v>
      </c>
      <c r="F109" s="110">
        <v>1.8913</v>
      </c>
      <c r="G109" s="110">
        <v>1.8473999999999999</v>
      </c>
      <c r="H109" s="110">
        <v>1.8382000000000001</v>
      </c>
      <c r="I109" s="110">
        <v>14.9488</v>
      </c>
      <c r="J109" s="110">
        <v>14.964499999999999</v>
      </c>
      <c r="K109" s="112">
        <f t="shared" si="21"/>
        <v>7.5900000000000079E-2</v>
      </c>
      <c r="L109" s="112">
        <f t="shared" si="22"/>
        <v>3.2000000000000028E-2</v>
      </c>
      <c r="M109" s="113">
        <f t="shared" si="23"/>
        <v>9.1999999999998749E-3</v>
      </c>
      <c r="N109" s="112">
        <f t="shared" si="24"/>
        <v>1.5699999999998937E-2</v>
      </c>
      <c r="O109" s="113">
        <f t="shared" si="25"/>
        <v>5.233333333332979E-3</v>
      </c>
      <c r="P109" s="114">
        <f t="shared" si="26"/>
        <v>114.6496815286702</v>
      </c>
      <c r="Q109" s="115">
        <f t="shared" si="27"/>
        <v>85.3503184713298</v>
      </c>
    </row>
    <row r="110" spans="1:18" x14ac:dyDescent="0.25">
      <c r="A110" s="102">
        <v>10</v>
      </c>
      <c r="B110" s="102" t="s">
        <v>836</v>
      </c>
      <c r="C110" s="110" t="s">
        <v>575</v>
      </c>
      <c r="D110" s="111" t="s">
        <v>324</v>
      </c>
      <c r="E110" s="110">
        <v>1.8937999999999999</v>
      </c>
      <c r="F110" s="110">
        <v>1.9669000000000001</v>
      </c>
      <c r="G110" s="110">
        <v>1.9268000000000001</v>
      </c>
      <c r="H110" s="110">
        <v>1.9167000000000001</v>
      </c>
      <c r="I110" s="110">
        <v>15.170400000000001</v>
      </c>
      <c r="J110" s="110">
        <v>15.187099999999999</v>
      </c>
      <c r="K110" s="112">
        <f t="shared" si="21"/>
        <v>7.3100000000000165E-2</v>
      </c>
      <c r="L110" s="112">
        <f t="shared" si="22"/>
        <v>3.300000000000014E-2</v>
      </c>
      <c r="M110" s="113">
        <f t="shared" si="23"/>
        <v>1.0099999999999998E-2</v>
      </c>
      <c r="N110" s="112">
        <f t="shared" si="24"/>
        <v>1.6699999999998383E-2</v>
      </c>
      <c r="O110" s="113">
        <f t="shared" si="25"/>
        <v>5.5666666666661273E-3</v>
      </c>
      <c r="P110" s="114">
        <f t="shared" si="26"/>
        <v>107.784431137735</v>
      </c>
      <c r="Q110" s="115">
        <f t="shared" si="27"/>
        <v>92.215568862265002</v>
      </c>
    </row>
    <row r="111" spans="1:18" x14ac:dyDescent="0.25">
      <c r="A111" s="102">
        <v>10</v>
      </c>
      <c r="B111" s="102" t="s">
        <v>836</v>
      </c>
      <c r="C111" s="110" t="s">
        <v>575</v>
      </c>
      <c r="D111" s="111" t="s">
        <v>325</v>
      </c>
      <c r="E111" s="110">
        <v>1.8011999999999999</v>
      </c>
      <c r="F111" s="110">
        <v>1.8822000000000001</v>
      </c>
      <c r="G111" s="110">
        <v>1.8372999999999999</v>
      </c>
      <c r="H111" s="110">
        <v>1.8269</v>
      </c>
      <c r="I111" s="110">
        <v>15.2395</v>
      </c>
      <c r="J111" s="110">
        <v>15.261100000000001</v>
      </c>
      <c r="K111" s="112">
        <f t="shared" si="21"/>
        <v>8.1000000000000183E-2</v>
      </c>
      <c r="L111" s="112">
        <f t="shared" si="22"/>
        <v>3.6100000000000021E-2</v>
      </c>
      <c r="M111" s="113">
        <f t="shared" si="23"/>
        <v>1.0399999999999965E-2</v>
      </c>
      <c r="N111" s="112">
        <f t="shared" si="24"/>
        <v>2.1600000000001174E-2</v>
      </c>
      <c r="O111" s="113">
        <f t="shared" si="25"/>
        <v>7.200000000000391E-3</v>
      </c>
      <c r="P111" s="114">
        <f t="shared" si="26"/>
        <v>83.333333333328824</v>
      </c>
      <c r="Q111" s="115">
        <f t="shared" si="27"/>
        <v>116.66666666667118</v>
      </c>
    </row>
    <row r="112" spans="1:18" x14ac:dyDescent="0.25">
      <c r="A112" s="102">
        <v>10</v>
      </c>
      <c r="B112" s="102" t="s">
        <v>836</v>
      </c>
      <c r="C112" s="110" t="s">
        <v>575</v>
      </c>
      <c r="D112" s="111" t="s">
        <v>326</v>
      </c>
      <c r="E112" s="110">
        <v>1.7735000000000001</v>
      </c>
      <c r="F112" s="110">
        <v>1.8486</v>
      </c>
      <c r="G112" s="110">
        <v>1.8063</v>
      </c>
      <c r="H112" s="110">
        <v>1.7976000000000001</v>
      </c>
      <c r="I112" s="110">
        <v>15.1541</v>
      </c>
      <c r="J112" s="110">
        <v>15.1713</v>
      </c>
      <c r="K112" s="112">
        <f t="shared" si="21"/>
        <v>7.5099999999999945E-2</v>
      </c>
      <c r="L112" s="112">
        <f t="shared" si="22"/>
        <v>3.279999999999994E-2</v>
      </c>
      <c r="M112" s="113">
        <f t="shared" si="23"/>
        <v>8.69999999999993E-3</v>
      </c>
      <c r="N112" s="112">
        <f t="shared" si="24"/>
        <v>1.720000000000077E-2</v>
      </c>
      <c r="O112" s="113">
        <f t="shared" si="25"/>
        <v>5.7333333333335901E-3</v>
      </c>
      <c r="P112" s="114">
        <f t="shared" si="26"/>
        <v>104.65116279069301</v>
      </c>
      <c r="Q112" s="115">
        <f t="shared" si="27"/>
        <v>95.348837209306993</v>
      </c>
    </row>
    <row r="113" spans="1:17" x14ac:dyDescent="0.25">
      <c r="A113" s="102">
        <v>10</v>
      </c>
      <c r="B113" s="102" t="s">
        <v>836</v>
      </c>
      <c r="C113" s="110" t="s">
        <v>575</v>
      </c>
      <c r="D113" s="111" t="s">
        <v>327</v>
      </c>
      <c r="E113" s="110">
        <v>1.8084</v>
      </c>
      <c r="F113" s="110">
        <v>1.8864000000000001</v>
      </c>
      <c r="G113" s="110">
        <v>1.8416999999999999</v>
      </c>
      <c r="H113" s="110">
        <v>1.8295999999999999</v>
      </c>
      <c r="I113" s="110">
        <v>15.1252</v>
      </c>
      <c r="J113" s="110">
        <v>15.143000000000001</v>
      </c>
      <c r="K113" s="112">
        <f t="shared" si="21"/>
        <v>7.8000000000000069E-2</v>
      </c>
      <c r="L113" s="112">
        <f t="shared" si="22"/>
        <v>3.3299999999999885E-2</v>
      </c>
      <c r="M113" s="113">
        <f t="shared" si="23"/>
        <v>1.21E-2</v>
      </c>
      <c r="N113" s="112">
        <f t="shared" si="24"/>
        <v>1.7800000000001148E-2</v>
      </c>
      <c r="O113" s="113">
        <f t="shared" si="25"/>
        <v>5.9333333333337164E-3</v>
      </c>
      <c r="P113" s="114">
        <f t="shared" si="26"/>
        <v>101.12359550561145</v>
      </c>
      <c r="Q113" s="115">
        <f t="shared" si="27"/>
        <v>98.876404494388552</v>
      </c>
    </row>
    <row r="114" spans="1:17" x14ac:dyDescent="0.25">
      <c r="A114" s="102">
        <v>10</v>
      </c>
      <c r="B114" s="102" t="s">
        <v>836</v>
      </c>
      <c r="C114" s="110" t="s">
        <v>575</v>
      </c>
      <c r="D114" s="111" t="s">
        <v>328</v>
      </c>
      <c r="E114" s="110">
        <v>1.855</v>
      </c>
      <c r="F114" s="110">
        <v>1.9440999999999999</v>
      </c>
      <c r="G114" s="110">
        <v>1.8960999999999999</v>
      </c>
      <c r="H114" s="110">
        <v>1.8804000000000001</v>
      </c>
      <c r="I114" s="110">
        <v>15.037599999999999</v>
      </c>
      <c r="J114" s="110">
        <v>15.059900000000001</v>
      </c>
      <c r="K114" s="112">
        <f t="shared" si="21"/>
        <v>8.9099999999999957E-2</v>
      </c>
      <c r="L114" s="112">
        <f t="shared" si="22"/>
        <v>4.1099999999999914E-2</v>
      </c>
      <c r="M114" s="113">
        <f t="shared" si="23"/>
        <v>1.5699999999999825E-2</v>
      </c>
      <c r="N114" s="112">
        <f t="shared" si="24"/>
        <v>2.2300000000001319E-2</v>
      </c>
      <c r="O114" s="113">
        <f t="shared" si="25"/>
        <v>7.4333333333337732E-3</v>
      </c>
      <c r="P114" s="114">
        <f t="shared" si="26"/>
        <v>80.717488789232902</v>
      </c>
      <c r="Q114" s="115">
        <f t="shared" si="27"/>
        <v>119.2825112107671</v>
      </c>
    </row>
    <row r="115" spans="1:17" x14ac:dyDescent="0.25">
      <c r="A115" s="102">
        <v>10</v>
      </c>
      <c r="B115" s="102" t="s">
        <v>836</v>
      </c>
      <c r="C115" s="110" t="s">
        <v>575</v>
      </c>
      <c r="D115" s="111" t="s">
        <v>329</v>
      </c>
      <c r="E115" s="110">
        <v>1.8634999999999999</v>
      </c>
      <c r="F115" s="110">
        <v>1.9436</v>
      </c>
      <c r="G115" s="110">
        <v>1.8998999999999999</v>
      </c>
      <c r="H115" s="110">
        <v>1.875</v>
      </c>
      <c r="I115" s="110">
        <v>15.095700000000001</v>
      </c>
      <c r="J115" s="110">
        <v>15.115</v>
      </c>
      <c r="K115" s="112">
        <f t="shared" si="21"/>
        <v>8.010000000000006E-2</v>
      </c>
      <c r="L115" s="112">
        <f t="shared" si="22"/>
        <v>3.6399999999999988E-2</v>
      </c>
      <c r="M115" s="113">
        <f t="shared" si="23"/>
        <v>2.4899999999999922E-2</v>
      </c>
      <c r="N115" s="112">
        <f t="shared" si="24"/>
        <v>1.9299999999999429E-2</v>
      </c>
      <c r="O115" s="113">
        <f t="shared" si="25"/>
        <v>6.4333333333331426E-3</v>
      </c>
      <c r="P115" s="114">
        <f t="shared" si="26"/>
        <v>93.264248704665988</v>
      </c>
      <c r="Q115" s="115">
        <f t="shared" si="27"/>
        <v>106.73575129533401</v>
      </c>
    </row>
    <row r="116" spans="1:17" x14ac:dyDescent="0.25">
      <c r="A116" s="102">
        <v>10</v>
      </c>
      <c r="B116" s="102" t="s">
        <v>836</v>
      </c>
      <c r="C116" s="110" t="s">
        <v>575</v>
      </c>
      <c r="D116" s="111" t="s">
        <v>330</v>
      </c>
      <c r="E116" s="110">
        <v>1.9079999999999999</v>
      </c>
      <c r="F116" s="110">
        <v>2.0055000000000001</v>
      </c>
      <c r="G116" s="110">
        <v>1.9510000000000001</v>
      </c>
      <c r="H116" s="110">
        <v>1.9354</v>
      </c>
      <c r="I116" s="110">
        <v>15.0153</v>
      </c>
      <c r="J116" s="110">
        <v>5.0377999999999998</v>
      </c>
      <c r="K116" s="112">
        <f t="shared" si="21"/>
        <v>9.7500000000000142E-2</v>
      </c>
      <c r="L116" s="112">
        <f t="shared" si="22"/>
        <v>4.3000000000000149E-2</v>
      </c>
      <c r="M116" s="113">
        <f t="shared" si="23"/>
        <v>1.5600000000000058E-2</v>
      </c>
      <c r="N116" s="112">
        <f t="shared" si="24"/>
        <v>-9.9774999999999991</v>
      </c>
      <c r="O116" s="113">
        <f t="shared" si="25"/>
        <v>-3.3258333333333332</v>
      </c>
      <c r="P116" s="114">
        <f t="shared" si="26"/>
        <v>-0.18040591330493611</v>
      </c>
      <c r="Q116" s="115">
        <f t="shared" si="27"/>
        <v>200.18040591330492</v>
      </c>
    </row>
    <row r="117" spans="1:17" x14ac:dyDescent="0.25">
      <c r="A117" s="102">
        <v>10</v>
      </c>
      <c r="B117" s="102" t="s">
        <v>836</v>
      </c>
      <c r="C117" s="110" t="s">
        <v>575</v>
      </c>
      <c r="D117" s="111" t="s">
        <v>331</v>
      </c>
      <c r="E117" s="110">
        <v>1.8481000000000001</v>
      </c>
      <c r="F117" s="110">
        <v>1.9528000000000001</v>
      </c>
      <c r="G117" s="110">
        <v>1.8945000000000001</v>
      </c>
      <c r="H117" s="110">
        <v>1.8775999999999999</v>
      </c>
      <c r="I117" s="110">
        <v>15.2156</v>
      </c>
      <c r="J117" s="110">
        <v>15.239599999999999</v>
      </c>
      <c r="K117" s="112">
        <f t="shared" si="21"/>
        <v>0.10470000000000002</v>
      </c>
      <c r="L117" s="112">
        <f t="shared" si="22"/>
        <v>4.6399999999999997E-2</v>
      </c>
      <c r="M117" s="113">
        <f t="shared" si="23"/>
        <v>1.6900000000000137E-2</v>
      </c>
      <c r="N117" s="112">
        <f t="shared" si="24"/>
        <v>2.3999999999999133E-2</v>
      </c>
      <c r="O117" s="113">
        <f t="shared" si="25"/>
        <v>7.9999999999997105E-3</v>
      </c>
      <c r="P117" s="114">
        <f t="shared" si="26"/>
        <v>75.000000000002714</v>
      </c>
      <c r="Q117" s="115">
        <f t="shared" si="27"/>
        <v>124.99999999999729</v>
      </c>
    </row>
    <row r="118" spans="1:17" x14ac:dyDescent="0.25">
      <c r="A118" s="102">
        <v>10</v>
      </c>
      <c r="B118" s="102" t="s">
        <v>836</v>
      </c>
      <c r="C118" s="110" t="s">
        <v>575</v>
      </c>
      <c r="D118" s="111" t="s">
        <v>332</v>
      </c>
      <c r="E118" s="110">
        <v>1.9442999999999999</v>
      </c>
      <c r="F118" s="110">
        <v>2.0381999999999998</v>
      </c>
      <c r="G118" s="110">
        <v>1.9863</v>
      </c>
      <c r="H118" s="110">
        <v>1.9685999999999999</v>
      </c>
      <c r="I118" s="110">
        <v>15.1477</v>
      </c>
      <c r="J118" s="110">
        <v>15.170500000000001</v>
      </c>
      <c r="K118" s="112">
        <f t="shared" si="21"/>
        <v>9.3899999999999872E-2</v>
      </c>
      <c r="L118" s="112">
        <f t="shared" si="22"/>
        <v>4.2000000000000037E-2</v>
      </c>
      <c r="M118" s="113">
        <f t="shared" si="23"/>
        <v>1.7700000000000049E-2</v>
      </c>
      <c r="N118" s="112">
        <f t="shared" si="24"/>
        <v>2.2800000000000153E-2</v>
      </c>
      <c r="O118" s="113">
        <f t="shared" si="25"/>
        <v>7.6000000000000512E-3</v>
      </c>
      <c r="P118" s="114">
        <f t="shared" si="26"/>
        <v>78.947368421052118</v>
      </c>
      <c r="Q118" s="115">
        <f t="shared" si="27"/>
        <v>121.05263157894788</v>
      </c>
    </row>
    <row r="119" spans="1:17" x14ac:dyDescent="0.25">
      <c r="A119" s="102">
        <v>10</v>
      </c>
      <c r="B119" s="102" t="s">
        <v>837</v>
      </c>
      <c r="C119" s="110" t="s">
        <v>575</v>
      </c>
      <c r="D119" s="111" t="s">
        <v>333</v>
      </c>
      <c r="E119" s="110">
        <v>1.8905000000000001</v>
      </c>
      <c r="F119" s="110">
        <v>1.9759</v>
      </c>
      <c r="G119" s="110">
        <v>1.9286000000000001</v>
      </c>
      <c r="H119" s="110">
        <v>1.9160999999999999</v>
      </c>
      <c r="I119" s="110">
        <v>15.040900000000001</v>
      </c>
      <c r="J119" s="110">
        <v>15.0793</v>
      </c>
      <c r="K119" s="112">
        <f t="shared" si="21"/>
        <v>8.539999999999992E-2</v>
      </c>
      <c r="L119" s="112">
        <f t="shared" si="22"/>
        <v>3.8100000000000023E-2</v>
      </c>
      <c r="M119" s="113">
        <f t="shared" si="23"/>
        <v>1.2500000000000178E-2</v>
      </c>
      <c r="N119" s="112">
        <f t="shared" si="24"/>
        <v>3.8399999999999324E-2</v>
      </c>
      <c r="O119" s="113">
        <f t="shared" si="25"/>
        <v>1.2799999999999775E-2</v>
      </c>
      <c r="P119" s="114">
        <f t="shared" si="26"/>
        <v>46.875000000000824</v>
      </c>
      <c r="Q119" s="115">
        <f t="shared" si="27"/>
        <v>153.12499999999918</v>
      </c>
    </row>
    <row r="120" spans="1:17" x14ac:dyDescent="0.25">
      <c r="A120" s="102">
        <v>10</v>
      </c>
      <c r="B120" s="102" t="s">
        <v>837</v>
      </c>
      <c r="C120" s="110" t="s">
        <v>575</v>
      </c>
      <c r="D120" s="111" t="s">
        <v>334</v>
      </c>
      <c r="E120" s="110">
        <v>1.8773</v>
      </c>
      <c r="F120" s="110">
        <v>1.9754</v>
      </c>
      <c r="G120" s="110">
        <v>1.9218999999999999</v>
      </c>
      <c r="H120" s="110">
        <v>1.9013</v>
      </c>
      <c r="I120" s="110">
        <v>15.5396</v>
      </c>
      <c r="J120" s="110">
        <v>15.566000000000001</v>
      </c>
      <c r="K120" s="112">
        <f t="shared" si="21"/>
        <v>9.8100000000000076E-2</v>
      </c>
      <c r="L120" s="112">
        <f t="shared" si="22"/>
        <v>4.4599999999999973E-2</v>
      </c>
      <c r="M120" s="113">
        <f t="shared" si="23"/>
        <v>2.0599999999999952E-2</v>
      </c>
      <c r="N120" s="112">
        <f t="shared" si="24"/>
        <v>2.6400000000000645E-2</v>
      </c>
      <c r="O120" s="113">
        <f t="shared" si="25"/>
        <v>8.8000000000002156E-3</v>
      </c>
      <c r="P120" s="114">
        <f t="shared" si="26"/>
        <v>68.18181818181651</v>
      </c>
      <c r="Q120" s="115">
        <f t="shared" si="27"/>
        <v>131.81818181818349</v>
      </c>
    </row>
    <row r="121" spans="1:17" x14ac:dyDescent="0.25">
      <c r="A121" s="102">
        <v>10</v>
      </c>
      <c r="B121" s="102" t="s">
        <v>837</v>
      </c>
      <c r="C121" s="110" t="s">
        <v>575</v>
      </c>
      <c r="D121" s="111" t="s">
        <v>335</v>
      </c>
      <c r="E121" s="110">
        <v>1.7805</v>
      </c>
      <c r="F121" s="110">
        <v>1.8746</v>
      </c>
      <c r="G121" s="110">
        <v>1.8236000000000001</v>
      </c>
      <c r="H121" s="110">
        <v>1.802</v>
      </c>
      <c r="I121" s="110">
        <v>15.4115</v>
      </c>
      <c r="J121" s="110">
        <v>15.439</v>
      </c>
      <c r="K121" s="112">
        <f t="shared" si="21"/>
        <v>9.4100000000000072E-2</v>
      </c>
      <c r="L121" s="112">
        <f t="shared" si="22"/>
        <v>4.3100000000000138E-2</v>
      </c>
      <c r="M121" s="113">
        <f t="shared" si="23"/>
        <v>2.1600000000000064E-2</v>
      </c>
      <c r="N121" s="112">
        <f t="shared" si="24"/>
        <v>2.7499999999999858E-2</v>
      </c>
      <c r="O121" s="113">
        <f t="shared" si="25"/>
        <v>9.1666666666666199E-3</v>
      </c>
      <c r="P121" s="114">
        <f t="shared" si="26"/>
        <v>65.454545454545794</v>
      </c>
      <c r="Q121" s="115">
        <f t="shared" si="27"/>
        <v>134.54545454545422</v>
      </c>
    </row>
    <row r="122" spans="1:17" x14ac:dyDescent="0.25">
      <c r="A122" s="102">
        <v>10</v>
      </c>
      <c r="B122" s="102" t="s">
        <v>837</v>
      </c>
      <c r="C122" s="110" t="s">
        <v>575</v>
      </c>
      <c r="D122" s="111" t="s">
        <v>336</v>
      </c>
      <c r="E122" s="110">
        <v>1.9343999999999999</v>
      </c>
      <c r="F122" s="110">
        <v>2.0396000000000001</v>
      </c>
      <c r="G122" s="110">
        <v>1.9813000000000001</v>
      </c>
      <c r="H122" s="110">
        <v>1.9633</v>
      </c>
      <c r="I122" s="110">
        <v>15.3391</v>
      </c>
      <c r="J122" s="110">
        <v>15.366099999999999</v>
      </c>
      <c r="K122" s="112">
        <f t="shared" si="21"/>
        <v>0.10520000000000018</v>
      </c>
      <c r="L122" s="112">
        <f t="shared" si="22"/>
        <v>4.6900000000000164E-2</v>
      </c>
      <c r="M122" s="113">
        <f t="shared" si="23"/>
        <v>1.8000000000000016E-2</v>
      </c>
      <c r="N122" s="112">
        <f t="shared" si="24"/>
        <v>2.6999999999999247E-2</v>
      </c>
      <c r="O122" s="113">
        <f t="shared" si="25"/>
        <v>8.9999999999997495E-3</v>
      </c>
      <c r="P122" s="114">
        <f t="shared" si="26"/>
        <v>66.666666666668519</v>
      </c>
      <c r="Q122" s="115">
        <f t="shared" si="27"/>
        <v>133.3333333333315</v>
      </c>
    </row>
    <row r="123" spans="1:17" x14ac:dyDescent="0.25">
      <c r="A123" s="102">
        <v>10</v>
      </c>
      <c r="B123" s="102" t="s">
        <v>837</v>
      </c>
      <c r="C123" s="110" t="s">
        <v>575</v>
      </c>
      <c r="D123" s="111" t="s">
        <v>337</v>
      </c>
      <c r="E123" s="110">
        <v>1.8079000000000001</v>
      </c>
      <c r="F123" s="110">
        <v>1.8794999999999999</v>
      </c>
      <c r="G123" s="110">
        <v>1.84</v>
      </c>
      <c r="H123" s="110">
        <v>1.8387</v>
      </c>
      <c r="I123" s="110">
        <v>15.4308</v>
      </c>
      <c r="J123" s="110">
        <v>15.451700000000001</v>
      </c>
      <c r="K123" s="112">
        <f t="shared" si="21"/>
        <v>7.1599999999999886E-2</v>
      </c>
      <c r="L123" s="112">
        <f t="shared" si="22"/>
        <v>3.2100000000000017E-2</v>
      </c>
      <c r="M123" s="113">
        <f t="shared" si="23"/>
        <v>1.3000000000000789E-3</v>
      </c>
      <c r="N123" s="112">
        <f t="shared" si="24"/>
        <v>2.0900000000001029E-2</v>
      </c>
      <c r="O123" s="113">
        <f t="shared" si="25"/>
        <v>6.9666666666670096E-3</v>
      </c>
      <c r="P123" s="114">
        <f t="shared" si="26"/>
        <v>86.124401913871367</v>
      </c>
      <c r="Q123" s="115">
        <f t="shared" si="27"/>
        <v>113.87559808612863</v>
      </c>
    </row>
    <row r="124" spans="1:17" x14ac:dyDescent="0.25">
      <c r="A124" s="102">
        <v>10</v>
      </c>
      <c r="B124" s="102" t="s">
        <v>837</v>
      </c>
      <c r="C124" s="110" t="s">
        <v>575</v>
      </c>
      <c r="D124" s="111" t="s">
        <v>338</v>
      </c>
      <c r="E124" s="110">
        <v>1.7790999999999999</v>
      </c>
      <c r="F124" s="110">
        <v>1.8592</v>
      </c>
      <c r="G124" s="110">
        <v>1.8122</v>
      </c>
      <c r="H124" s="110">
        <v>1.7985</v>
      </c>
      <c r="I124" s="110">
        <v>15.494199999999999</v>
      </c>
      <c r="J124" s="110">
        <v>15.5159</v>
      </c>
      <c r="K124" s="112">
        <f t="shared" si="21"/>
        <v>8.010000000000006E-2</v>
      </c>
      <c r="L124" s="112">
        <f t="shared" si="22"/>
        <v>3.3100000000000129E-2</v>
      </c>
      <c r="M124" s="113">
        <f t="shared" si="23"/>
        <v>1.3700000000000045E-2</v>
      </c>
      <c r="N124" s="112">
        <f t="shared" si="24"/>
        <v>2.1700000000000941E-2</v>
      </c>
      <c r="O124" s="113">
        <f t="shared" si="25"/>
        <v>7.2333333333336469E-3</v>
      </c>
      <c r="P124" s="114">
        <f t="shared" si="26"/>
        <v>82.949308755756775</v>
      </c>
      <c r="Q124" s="115">
        <f t="shared" si="27"/>
        <v>117.05069124424323</v>
      </c>
    </row>
    <row r="125" spans="1:17" x14ac:dyDescent="0.25">
      <c r="A125" s="102">
        <v>10</v>
      </c>
      <c r="B125" s="102" t="s">
        <v>837</v>
      </c>
      <c r="C125" s="110" t="s">
        <v>575</v>
      </c>
      <c r="D125" s="111" t="s">
        <v>339</v>
      </c>
      <c r="E125" s="110">
        <v>1.7722</v>
      </c>
      <c r="F125" s="110">
        <v>1.8594999999999999</v>
      </c>
      <c r="G125" s="110">
        <v>1.8099000000000001</v>
      </c>
      <c r="H125" s="110">
        <v>1.7816000000000001</v>
      </c>
      <c r="I125" s="110">
        <v>15.343299999999999</v>
      </c>
      <c r="J125" s="110">
        <v>15.3673</v>
      </c>
      <c r="K125" s="112">
        <f t="shared" si="21"/>
        <v>8.7299999999999933E-2</v>
      </c>
      <c r="L125" s="112">
        <f t="shared" si="22"/>
        <v>3.7700000000000067E-2</v>
      </c>
      <c r="M125" s="113">
        <f t="shared" si="23"/>
        <v>2.8299999999999992E-2</v>
      </c>
      <c r="N125" s="112">
        <f t="shared" si="24"/>
        <v>2.4000000000000909E-2</v>
      </c>
      <c r="O125" s="112">
        <f t="shared" si="25"/>
        <v>8.0000000000003037E-3</v>
      </c>
      <c r="P125" s="114">
        <f t="shared" si="26"/>
        <v>74.999999999997172</v>
      </c>
      <c r="Q125" s="114">
        <f t="shared" si="27"/>
        <v>125.00000000000283</v>
      </c>
    </row>
  </sheetData>
  <autoFilter ref="C1:Q125">
    <sortState ref="C2:Q125">
      <sortCondition ref="D1:D125"/>
    </sortState>
  </autoFilter>
  <sortState ref="C2:S148">
    <sortCondition ref="D2:D148"/>
  </sortState>
  <pageMargins left="0.7" right="0.7" top="0.75" bottom="0.75" header="0.3" footer="0.3"/>
  <pageSetup scale="31" orientation="landscape" r:id="rId1"/>
  <rowBreaks count="2" manualBreakCount="2">
    <brk id="14" max="16383" man="1"/>
    <brk id="73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2"/>
  <sheetViews>
    <sheetView zoomScale="90" zoomScaleNormal="90" zoomScalePageLayoutView="90" workbookViewId="0">
      <pane ySplit="1" topLeftCell="A97" activePane="bottomLeft" state="frozen"/>
      <selection pane="bottomLeft" activeCell="L114" sqref="L114"/>
    </sheetView>
  </sheetViews>
  <sheetFormatPr baseColWidth="10" defaultColWidth="27.5" defaultRowHeight="21" x14ac:dyDescent="0.25"/>
  <cols>
    <col min="1" max="1" width="9.33203125" style="105" bestFit="1" customWidth="1"/>
    <col min="2" max="2" width="11.5" style="59" bestFit="1" customWidth="1"/>
    <col min="3" max="3" width="19.1640625" style="59" bestFit="1" customWidth="1"/>
    <col min="4" max="4" width="27.33203125" style="59" bestFit="1" customWidth="1"/>
    <col min="5" max="5" width="26.6640625" style="59" bestFit="1" customWidth="1"/>
    <col min="6" max="6" width="22.33203125" style="59" bestFit="1" customWidth="1"/>
    <col min="7" max="7" width="23.83203125" style="59" bestFit="1" customWidth="1"/>
    <col min="8" max="8" width="14.1640625" style="59" bestFit="1" customWidth="1"/>
    <col min="9" max="9" width="21.5" style="59" bestFit="1" customWidth="1"/>
    <col min="10" max="10" width="18.83203125" style="59" bestFit="1" customWidth="1"/>
    <col min="11" max="11" width="18" style="59" bestFit="1" customWidth="1"/>
    <col min="12" max="13" width="19.5" style="59" bestFit="1" customWidth="1"/>
    <col min="14" max="14" width="29.33203125" style="59" bestFit="1" customWidth="1"/>
    <col min="15" max="16384" width="27.5" style="59"/>
  </cols>
  <sheetData>
    <row r="1" spans="1:14" ht="43" thickBot="1" x14ac:dyDescent="0.3">
      <c r="A1" s="147" t="s">
        <v>826</v>
      </c>
      <c r="B1" s="106" t="s">
        <v>821</v>
      </c>
      <c r="C1" s="107" t="s">
        <v>834</v>
      </c>
      <c r="D1" s="86" t="s">
        <v>1</v>
      </c>
      <c r="E1" s="86" t="s">
        <v>2</v>
      </c>
      <c r="F1" s="86" t="s">
        <v>3</v>
      </c>
      <c r="G1" s="86" t="s">
        <v>572</v>
      </c>
      <c r="H1" s="86" t="s">
        <v>4</v>
      </c>
      <c r="I1" s="86" t="s">
        <v>5</v>
      </c>
      <c r="J1" s="108" t="s">
        <v>822</v>
      </c>
      <c r="K1" s="108" t="s">
        <v>823</v>
      </c>
      <c r="L1" s="108" t="s">
        <v>824</v>
      </c>
      <c r="M1" s="108" t="s">
        <v>825</v>
      </c>
      <c r="N1" s="109" t="s">
        <v>574</v>
      </c>
    </row>
    <row r="2" spans="1:14" x14ac:dyDescent="0.25">
      <c r="A2" s="148">
        <v>1</v>
      </c>
      <c r="B2" s="153" t="s">
        <v>575</v>
      </c>
      <c r="C2" s="153" t="s">
        <v>435</v>
      </c>
      <c r="D2" s="153">
        <v>2.1008</v>
      </c>
      <c r="E2" s="153">
        <v>2.1427999999999998</v>
      </c>
      <c r="F2" s="153">
        <v>2.1118000000000001</v>
      </c>
      <c r="G2" s="153">
        <v>2.1053999999999999</v>
      </c>
      <c r="H2" s="153">
        <v>15.4658</v>
      </c>
      <c r="I2" s="153">
        <v>15.473599999999999</v>
      </c>
      <c r="J2" s="149">
        <f>E2-D2</f>
        <v>4.1999999999999815E-2</v>
      </c>
      <c r="K2" s="149">
        <f>F2-D2</f>
        <v>1.1000000000000121E-2</v>
      </c>
      <c r="L2" s="149">
        <f>G2-D2</f>
        <v>4.5999999999999375E-3</v>
      </c>
      <c r="M2" s="113">
        <f>I2-H2</f>
        <v>7.799999999999585E-3</v>
      </c>
      <c r="N2" s="149">
        <f t="shared" ref="N2:N33" si="0">M2/4</f>
        <v>1.9499999999998963E-3</v>
      </c>
    </row>
    <row r="3" spans="1:14" x14ac:dyDescent="0.25">
      <c r="A3" s="148">
        <v>1</v>
      </c>
      <c r="B3" s="150" t="s">
        <v>576</v>
      </c>
      <c r="C3" s="150" t="s">
        <v>372</v>
      </c>
      <c r="D3" s="150">
        <v>2.1516000000000002</v>
      </c>
      <c r="E3" s="150">
        <v>2.2044999999999999</v>
      </c>
      <c r="F3" s="150">
        <v>2.1684999999999999</v>
      </c>
      <c r="G3" s="150">
        <v>2.1614</v>
      </c>
      <c r="H3" s="150">
        <v>14.860200000000001</v>
      </c>
      <c r="I3" s="150">
        <v>14.8743</v>
      </c>
      <c r="J3" s="149">
        <f t="shared" ref="J3:J66" si="1">E3-D3</f>
        <v>5.2899999999999725E-2</v>
      </c>
      <c r="K3" s="149">
        <f t="shared" ref="K3:K66" si="2">F3-D3</f>
        <v>1.6899999999999693E-2</v>
      </c>
      <c r="L3" s="149">
        <f t="shared" ref="L3:L66" si="3">G3-D3</f>
        <v>9.7999999999998089E-3</v>
      </c>
      <c r="M3" s="113">
        <f t="shared" ref="M3:M66" si="4">I3-H3</f>
        <v>1.4099999999999113E-2</v>
      </c>
      <c r="N3" s="149">
        <f t="shared" si="0"/>
        <v>3.5249999999997783E-3</v>
      </c>
    </row>
    <row r="4" spans="1:14" x14ac:dyDescent="0.25">
      <c r="A4" s="148">
        <v>1</v>
      </c>
      <c r="B4" s="150" t="s">
        <v>575</v>
      </c>
      <c r="C4" s="150" t="s">
        <v>433</v>
      </c>
      <c r="D4" s="150">
        <v>1.9894000000000001</v>
      </c>
      <c r="E4" s="150">
        <v>2.0272999999999999</v>
      </c>
      <c r="F4" s="150">
        <v>1.9997</v>
      </c>
      <c r="G4" s="150">
        <v>1.9996</v>
      </c>
      <c r="H4" s="150">
        <v>14.7906</v>
      </c>
      <c r="I4" s="150">
        <v>14.7979</v>
      </c>
      <c r="J4" s="149">
        <f t="shared" si="1"/>
        <v>3.7899999999999823E-2</v>
      </c>
      <c r="K4" s="149">
        <f t="shared" si="2"/>
        <v>1.0299999999999976E-2</v>
      </c>
      <c r="L4" s="149">
        <f t="shared" si="3"/>
        <v>1.0199999999999987E-2</v>
      </c>
      <c r="M4" s="113">
        <f t="shared" si="4"/>
        <v>7.3000000000007503E-3</v>
      </c>
      <c r="N4" s="149">
        <f t="shared" si="0"/>
        <v>1.8250000000001876E-3</v>
      </c>
    </row>
    <row r="5" spans="1:14" x14ac:dyDescent="0.25">
      <c r="A5" s="148">
        <v>1</v>
      </c>
      <c r="B5" s="150" t="s">
        <v>576</v>
      </c>
      <c r="C5" s="150" t="s">
        <v>371</v>
      </c>
      <c r="D5" s="150">
        <v>2.1175000000000002</v>
      </c>
      <c r="E5" s="150">
        <v>2.1791</v>
      </c>
      <c r="F5" s="150">
        <v>2.1391</v>
      </c>
      <c r="G5" s="150">
        <v>2.1295999999999999</v>
      </c>
      <c r="H5" s="150">
        <v>14.7751</v>
      </c>
      <c r="I5" s="150">
        <v>14.7935</v>
      </c>
      <c r="J5" s="149">
        <f t="shared" si="1"/>
        <v>6.1599999999999877E-2</v>
      </c>
      <c r="K5" s="149">
        <f t="shared" si="2"/>
        <v>2.1599999999999842E-2</v>
      </c>
      <c r="L5" s="149">
        <f t="shared" si="3"/>
        <v>1.2099999999999778E-2</v>
      </c>
      <c r="M5" s="113">
        <f t="shared" si="4"/>
        <v>1.839999999999975E-2</v>
      </c>
      <c r="N5" s="149">
        <f t="shared" si="0"/>
        <v>4.5999999999999375E-3</v>
      </c>
    </row>
    <row r="6" spans="1:14" x14ac:dyDescent="0.25">
      <c r="A6" s="148">
        <v>1</v>
      </c>
      <c r="B6" s="150" t="s">
        <v>575</v>
      </c>
      <c r="C6" s="150" t="s">
        <v>432</v>
      </c>
      <c r="D6" s="150">
        <v>2.0327999999999999</v>
      </c>
      <c r="E6" s="150">
        <v>2.0828000000000002</v>
      </c>
      <c r="F6" s="150">
        <v>2.0472000000000001</v>
      </c>
      <c r="G6" s="150">
        <v>2.0451999999999999</v>
      </c>
      <c r="H6" s="150">
        <v>15.491199999999999</v>
      </c>
      <c r="I6" s="150">
        <v>15.4999</v>
      </c>
      <c r="J6" s="149">
        <f t="shared" si="1"/>
        <v>5.0000000000000266E-2</v>
      </c>
      <c r="K6" s="149">
        <f t="shared" si="2"/>
        <v>1.440000000000019E-2</v>
      </c>
      <c r="L6" s="149">
        <f t="shared" si="3"/>
        <v>1.2399999999999967E-2</v>
      </c>
      <c r="M6" s="113">
        <f t="shared" si="4"/>
        <v>8.7000000000010402E-3</v>
      </c>
      <c r="N6" s="149">
        <f t="shared" si="0"/>
        <v>2.1750000000002601E-3</v>
      </c>
    </row>
    <row r="7" spans="1:14" x14ac:dyDescent="0.25">
      <c r="A7" s="148">
        <v>1</v>
      </c>
      <c r="B7" s="122" t="s">
        <v>219</v>
      </c>
      <c r="C7" s="122" t="s">
        <v>343</v>
      </c>
      <c r="D7" s="122">
        <v>2.4014000000000002</v>
      </c>
      <c r="E7" s="122">
        <v>2.4687999999999999</v>
      </c>
      <c r="F7" s="122">
        <v>2.4251</v>
      </c>
      <c r="G7" s="122">
        <v>2.4157999999999999</v>
      </c>
      <c r="H7" s="122">
        <v>15.1708</v>
      </c>
      <c r="I7" s="122">
        <v>15.1875</v>
      </c>
      <c r="J7" s="149">
        <f t="shared" si="1"/>
        <v>6.7399999999999682E-2</v>
      </c>
      <c r="K7" s="149">
        <f t="shared" si="2"/>
        <v>2.3699999999999832E-2</v>
      </c>
      <c r="L7" s="149">
        <f t="shared" si="3"/>
        <v>1.4399999999999746E-2</v>
      </c>
      <c r="M7" s="113">
        <f t="shared" si="4"/>
        <v>1.6700000000000159E-2</v>
      </c>
      <c r="N7" s="113">
        <f t="shared" si="0"/>
        <v>4.1750000000000398E-3</v>
      </c>
    </row>
    <row r="8" spans="1:14" x14ac:dyDescent="0.25">
      <c r="A8" s="148">
        <v>1</v>
      </c>
      <c r="B8" s="122" t="s">
        <v>142</v>
      </c>
      <c r="C8" s="122" t="s">
        <v>383</v>
      </c>
      <c r="D8" s="122">
        <v>2.2599999999999998</v>
      </c>
      <c r="E8" s="122">
        <v>2.3319999999999999</v>
      </c>
      <c r="F8" s="122">
        <v>2.2873999999999999</v>
      </c>
      <c r="G8" s="122">
        <v>2.2776999999999998</v>
      </c>
      <c r="H8" s="122">
        <v>15.2782</v>
      </c>
      <c r="I8" s="122">
        <v>15.295400000000001</v>
      </c>
      <c r="J8" s="149">
        <f t="shared" si="1"/>
        <v>7.2000000000000064E-2</v>
      </c>
      <c r="K8" s="149">
        <f t="shared" si="2"/>
        <v>2.7400000000000091E-2</v>
      </c>
      <c r="L8" s="149">
        <f t="shared" si="3"/>
        <v>1.7700000000000049E-2</v>
      </c>
      <c r="M8" s="113">
        <f t="shared" si="4"/>
        <v>1.720000000000077E-2</v>
      </c>
      <c r="N8" s="113">
        <f t="shared" si="0"/>
        <v>4.3000000000001926E-3</v>
      </c>
    </row>
    <row r="9" spans="1:14" x14ac:dyDescent="0.25">
      <c r="A9" s="148">
        <v>1</v>
      </c>
      <c r="B9" s="122" t="s">
        <v>219</v>
      </c>
      <c r="C9" s="122" t="s">
        <v>342</v>
      </c>
      <c r="D9" s="122">
        <v>2.4253999999999998</v>
      </c>
      <c r="E9" s="122">
        <v>2.5095000000000001</v>
      </c>
      <c r="F9" s="122">
        <v>2.4565999999999999</v>
      </c>
      <c r="G9" s="122">
        <v>2.4434999999999998</v>
      </c>
      <c r="H9" s="122">
        <v>14.737299999999999</v>
      </c>
      <c r="I9" s="122">
        <v>14.757899999999999</v>
      </c>
      <c r="J9" s="149">
        <f t="shared" si="1"/>
        <v>8.4100000000000286E-2</v>
      </c>
      <c r="K9" s="149">
        <f t="shared" si="2"/>
        <v>3.1200000000000117E-2</v>
      </c>
      <c r="L9" s="149">
        <f t="shared" si="3"/>
        <v>1.8100000000000005E-2</v>
      </c>
      <c r="M9" s="113">
        <f t="shared" si="4"/>
        <v>2.0599999999999952E-2</v>
      </c>
      <c r="N9" s="113">
        <f t="shared" si="0"/>
        <v>5.1499999999999879E-3</v>
      </c>
    </row>
    <row r="10" spans="1:14" x14ac:dyDescent="0.25">
      <c r="A10" s="148">
        <v>1</v>
      </c>
      <c r="B10" s="122" t="s">
        <v>142</v>
      </c>
      <c r="C10" s="122" t="s">
        <v>384</v>
      </c>
      <c r="D10" s="122">
        <v>1.9990000000000001</v>
      </c>
      <c r="E10" s="122">
        <v>2.0716000000000001</v>
      </c>
      <c r="F10" s="122">
        <v>2.0306000000000002</v>
      </c>
      <c r="G10" s="122">
        <v>2.0173000000000001</v>
      </c>
      <c r="H10" s="122">
        <v>15.0016</v>
      </c>
      <c r="I10" s="122">
        <v>15.0214</v>
      </c>
      <c r="J10" s="149">
        <f t="shared" si="1"/>
        <v>7.2599999999999998E-2</v>
      </c>
      <c r="K10" s="149">
        <f t="shared" si="2"/>
        <v>3.1600000000000072E-2</v>
      </c>
      <c r="L10" s="149">
        <f t="shared" si="3"/>
        <v>1.8299999999999983E-2</v>
      </c>
      <c r="M10" s="113">
        <f t="shared" si="4"/>
        <v>1.980000000000004E-2</v>
      </c>
      <c r="N10" s="113">
        <f t="shared" si="0"/>
        <v>4.9500000000000099E-3</v>
      </c>
    </row>
    <row r="11" spans="1:14" x14ac:dyDescent="0.25">
      <c r="A11" s="148">
        <v>1</v>
      </c>
      <c r="B11" s="150" t="s">
        <v>576</v>
      </c>
      <c r="C11" s="150" t="s">
        <v>373</v>
      </c>
      <c r="D11" s="150">
        <v>2.1928999999999998</v>
      </c>
      <c r="E11" s="150">
        <v>2.2574999999999998</v>
      </c>
      <c r="F11" s="150">
        <v>2.2155999999999998</v>
      </c>
      <c r="G11" s="150">
        <v>2.2118000000000002</v>
      </c>
      <c r="H11" s="150">
        <v>14.83</v>
      </c>
      <c r="I11" s="150">
        <v>14.847899999999999</v>
      </c>
      <c r="J11" s="149">
        <f t="shared" si="1"/>
        <v>6.4599999999999991E-2</v>
      </c>
      <c r="K11" s="149">
        <f t="shared" si="2"/>
        <v>2.2699999999999942E-2</v>
      </c>
      <c r="L11" s="149">
        <f t="shared" si="3"/>
        <v>1.8900000000000361E-2</v>
      </c>
      <c r="M11" s="113">
        <f t="shared" si="4"/>
        <v>1.7899999999999139E-2</v>
      </c>
      <c r="N11" s="149">
        <f t="shared" si="0"/>
        <v>4.4749999999997847E-3</v>
      </c>
    </row>
    <row r="12" spans="1:14" x14ac:dyDescent="0.25">
      <c r="A12" s="148">
        <v>1</v>
      </c>
      <c r="B12" s="122" t="s">
        <v>142</v>
      </c>
      <c r="C12" s="122" t="s">
        <v>378</v>
      </c>
      <c r="D12" s="122">
        <v>2.1048</v>
      </c>
      <c r="E12" s="122">
        <v>2.1818</v>
      </c>
      <c r="F12" s="122">
        <v>2.1394000000000002</v>
      </c>
      <c r="G12" s="122">
        <v>2.1248</v>
      </c>
      <c r="H12" s="122">
        <v>14.7582</v>
      </c>
      <c r="I12" s="122">
        <v>14.7781</v>
      </c>
      <c r="J12" s="149">
        <f t="shared" si="1"/>
        <v>7.6999999999999957E-2</v>
      </c>
      <c r="K12" s="149">
        <f t="shared" si="2"/>
        <v>3.4600000000000186E-2</v>
      </c>
      <c r="L12" s="149">
        <f t="shared" si="3"/>
        <v>2.0000000000000018E-2</v>
      </c>
      <c r="M12" s="113">
        <f t="shared" si="4"/>
        <v>1.9899999999999807E-2</v>
      </c>
      <c r="N12" s="113">
        <f t="shared" si="0"/>
        <v>4.9749999999999517E-3</v>
      </c>
    </row>
    <row r="13" spans="1:14" x14ac:dyDescent="0.25">
      <c r="A13" s="148">
        <v>1</v>
      </c>
      <c r="B13" s="150" t="s">
        <v>575</v>
      </c>
      <c r="C13" s="150" t="s">
        <v>434</v>
      </c>
      <c r="D13" s="150">
        <v>2.2200000000000002</v>
      </c>
      <c r="E13" s="150">
        <v>2.2721</v>
      </c>
      <c r="F13" s="150">
        <v>2.2372000000000001</v>
      </c>
      <c r="G13" s="150">
        <v>2.2400000000000002</v>
      </c>
      <c r="H13" s="150">
        <v>15.4438</v>
      </c>
      <c r="I13" s="150">
        <v>15.456099999999999</v>
      </c>
      <c r="J13" s="149">
        <f t="shared" si="1"/>
        <v>5.2099999999999813E-2</v>
      </c>
      <c r="K13" s="149">
        <f t="shared" si="2"/>
        <v>1.7199999999999882E-2</v>
      </c>
      <c r="L13" s="149">
        <f t="shared" si="3"/>
        <v>2.0000000000000018E-2</v>
      </c>
      <c r="M13" s="113">
        <f t="shared" si="4"/>
        <v>1.2299999999999756E-2</v>
      </c>
      <c r="N13" s="149">
        <f t="shared" si="0"/>
        <v>3.0749999999999389E-3</v>
      </c>
    </row>
    <row r="14" spans="1:14" x14ac:dyDescent="0.25">
      <c r="A14" s="148">
        <v>1</v>
      </c>
      <c r="B14" s="122" t="s">
        <v>219</v>
      </c>
      <c r="C14" s="122" t="s">
        <v>341</v>
      </c>
      <c r="D14" s="122">
        <v>2.2526000000000002</v>
      </c>
      <c r="E14" s="122">
        <v>2.3411</v>
      </c>
      <c r="F14" s="122">
        <v>2.2858000000000001</v>
      </c>
      <c r="G14" s="122">
        <v>2.2728000000000002</v>
      </c>
      <c r="H14" s="122">
        <v>15.2522</v>
      </c>
      <c r="I14" s="122">
        <v>15.2736</v>
      </c>
      <c r="J14" s="149">
        <f t="shared" si="1"/>
        <v>8.8499999999999801E-2</v>
      </c>
      <c r="K14" s="149">
        <f t="shared" si="2"/>
        <v>3.3199999999999896E-2</v>
      </c>
      <c r="L14" s="149">
        <f t="shared" si="3"/>
        <v>2.0199999999999996E-2</v>
      </c>
      <c r="M14" s="113">
        <f t="shared" si="4"/>
        <v>2.1399999999999864E-2</v>
      </c>
      <c r="N14" s="113">
        <f t="shared" si="0"/>
        <v>5.3499999999999659E-3</v>
      </c>
    </row>
    <row r="15" spans="1:14" x14ac:dyDescent="0.25">
      <c r="A15" s="148">
        <v>1</v>
      </c>
      <c r="B15" s="150" t="s">
        <v>576</v>
      </c>
      <c r="C15" s="150" t="s">
        <v>374</v>
      </c>
      <c r="D15" s="150">
        <v>2.3853</v>
      </c>
      <c r="E15" s="150">
        <v>2.4659</v>
      </c>
      <c r="F15" s="150">
        <v>2.4131999999999998</v>
      </c>
      <c r="G15" s="150">
        <v>2.4060999999999999</v>
      </c>
      <c r="H15" s="150">
        <v>15.183999999999999</v>
      </c>
      <c r="I15" s="150">
        <v>15.2014</v>
      </c>
      <c r="J15" s="149">
        <f t="shared" si="1"/>
        <v>8.0600000000000005E-2</v>
      </c>
      <c r="K15" s="149">
        <f t="shared" si="2"/>
        <v>2.7899999999999814E-2</v>
      </c>
      <c r="L15" s="149">
        <f t="shared" si="3"/>
        <v>2.079999999999993E-2</v>
      </c>
      <c r="M15" s="113">
        <f t="shared" si="4"/>
        <v>1.7400000000000304E-2</v>
      </c>
      <c r="N15" s="149">
        <f t="shared" si="0"/>
        <v>4.350000000000076E-3</v>
      </c>
    </row>
    <row r="16" spans="1:14" x14ac:dyDescent="0.25">
      <c r="A16" s="148">
        <v>1</v>
      </c>
      <c r="B16" s="122" t="s">
        <v>219</v>
      </c>
      <c r="C16" s="122" t="s">
        <v>340</v>
      </c>
      <c r="D16" s="122">
        <v>2.0112999999999999</v>
      </c>
      <c r="E16" s="122">
        <v>2.1118999999999999</v>
      </c>
      <c r="F16" s="122">
        <v>2.0499000000000001</v>
      </c>
      <c r="G16" s="122">
        <v>2.0344000000000002</v>
      </c>
      <c r="H16" s="122">
        <v>14.711</v>
      </c>
      <c r="I16" s="122">
        <v>14.7362</v>
      </c>
      <c r="J16" s="149">
        <f t="shared" si="1"/>
        <v>0.10060000000000002</v>
      </c>
      <c r="K16" s="149">
        <f t="shared" si="2"/>
        <v>3.860000000000019E-2</v>
      </c>
      <c r="L16" s="149">
        <f t="shared" si="3"/>
        <v>2.3100000000000342E-2</v>
      </c>
      <c r="M16" s="113">
        <f t="shared" si="4"/>
        <v>2.5199999999999889E-2</v>
      </c>
      <c r="N16" s="113">
        <f t="shared" si="0"/>
        <v>6.2999999999999723E-3</v>
      </c>
    </row>
    <row r="17" spans="1:14" x14ac:dyDescent="0.25">
      <c r="A17" s="148">
        <v>1</v>
      </c>
      <c r="B17" s="122" t="s">
        <v>142</v>
      </c>
      <c r="C17" s="122" t="s">
        <v>379</v>
      </c>
      <c r="D17" s="122">
        <v>2.0200999999999998</v>
      </c>
      <c r="E17" s="122">
        <v>2.1004999999999998</v>
      </c>
      <c r="F17" s="122">
        <v>2.0569999999999999</v>
      </c>
      <c r="G17" s="122">
        <v>2.0455999999999999</v>
      </c>
      <c r="H17" s="122">
        <v>14.744899999999999</v>
      </c>
      <c r="I17" s="122">
        <v>14.7675</v>
      </c>
      <c r="J17" s="149">
        <f t="shared" si="1"/>
        <v>8.0400000000000027E-2</v>
      </c>
      <c r="K17" s="149">
        <f t="shared" si="2"/>
        <v>3.6900000000000155E-2</v>
      </c>
      <c r="L17" s="149">
        <f t="shared" si="3"/>
        <v>2.5500000000000078E-2</v>
      </c>
      <c r="M17" s="113">
        <f t="shared" si="4"/>
        <v>2.260000000000062E-2</v>
      </c>
      <c r="N17" s="113">
        <f t="shared" si="0"/>
        <v>5.6500000000001549E-3</v>
      </c>
    </row>
    <row r="18" spans="1:14" x14ac:dyDescent="0.25">
      <c r="A18" s="148">
        <v>2</v>
      </c>
      <c r="B18" s="150" t="s">
        <v>575</v>
      </c>
      <c r="C18" s="150" t="s">
        <v>439</v>
      </c>
      <c r="D18" s="150">
        <v>1.8525</v>
      </c>
      <c r="E18" s="150">
        <v>1.8997999999999999</v>
      </c>
      <c r="F18" s="150">
        <v>1.8649</v>
      </c>
      <c r="G18" s="150"/>
      <c r="H18" s="150">
        <v>14.329599999999999</v>
      </c>
      <c r="I18" s="150">
        <v>14.3344</v>
      </c>
      <c r="J18" s="149">
        <f t="shared" si="1"/>
        <v>4.7299999999999898E-2</v>
      </c>
      <c r="K18" s="149">
        <f t="shared" si="2"/>
        <v>1.2399999999999967E-2</v>
      </c>
      <c r="L18" s="149">
        <f t="shared" si="3"/>
        <v>-1.8525</v>
      </c>
      <c r="M18" s="113">
        <f t="shared" si="4"/>
        <v>4.8000000000012477E-3</v>
      </c>
      <c r="N18" s="149">
        <f t="shared" si="0"/>
        <v>1.2000000000003119E-3</v>
      </c>
    </row>
    <row r="19" spans="1:14" x14ac:dyDescent="0.25">
      <c r="A19" s="148">
        <v>2</v>
      </c>
      <c r="B19" s="150" t="s">
        <v>575</v>
      </c>
      <c r="C19" s="150" t="s">
        <v>436</v>
      </c>
      <c r="D19" s="150">
        <v>1.9813000000000001</v>
      </c>
      <c r="E19" s="150">
        <v>2.0076000000000001</v>
      </c>
      <c r="F19" s="150">
        <v>1.9874000000000001</v>
      </c>
      <c r="G19" s="150">
        <v>1.9903</v>
      </c>
      <c r="H19" s="150">
        <v>14.7675</v>
      </c>
      <c r="I19" s="150">
        <v>14.773099999999999</v>
      </c>
      <c r="J19" s="149">
        <f t="shared" si="1"/>
        <v>2.629999999999999E-2</v>
      </c>
      <c r="K19" s="149">
        <f t="shared" si="2"/>
        <v>6.0999999999999943E-3</v>
      </c>
      <c r="L19" s="149">
        <f t="shared" si="3"/>
        <v>8.999999999999897E-3</v>
      </c>
      <c r="M19" s="113">
        <f t="shared" si="4"/>
        <v>5.5999999999993832E-3</v>
      </c>
      <c r="N19" s="149">
        <f t="shared" si="0"/>
        <v>1.3999999999998458E-3</v>
      </c>
    </row>
    <row r="20" spans="1:14" x14ac:dyDescent="0.25">
      <c r="A20" s="148">
        <v>2</v>
      </c>
      <c r="B20" s="150" t="s">
        <v>575</v>
      </c>
      <c r="C20" s="150" t="s">
        <v>437</v>
      </c>
      <c r="D20" s="150">
        <v>2.1280999999999999</v>
      </c>
      <c r="E20" s="150">
        <v>2.1732</v>
      </c>
      <c r="F20" s="150">
        <v>2.1392000000000002</v>
      </c>
      <c r="G20" s="150">
        <v>2.1379999999999999</v>
      </c>
      <c r="H20" s="150">
        <v>14.6241</v>
      </c>
      <c r="I20" s="150">
        <v>14.629</v>
      </c>
      <c r="J20" s="149">
        <f t="shared" si="1"/>
        <v>4.510000000000014E-2</v>
      </c>
      <c r="K20" s="149">
        <f t="shared" si="2"/>
        <v>1.1100000000000332E-2</v>
      </c>
      <c r="L20" s="149">
        <f t="shared" si="3"/>
        <v>9.9000000000000199E-3</v>
      </c>
      <c r="M20" s="113">
        <f t="shared" si="4"/>
        <v>4.8999999999992383E-3</v>
      </c>
      <c r="N20" s="149">
        <f t="shared" si="0"/>
        <v>1.2249999999998096E-3</v>
      </c>
    </row>
    <row r="21" spans="1:14" x14ac:dyDescent="0.25">
      <c r="A21" s="148">
        <v>2</v>
      </c>
      <c r="B21" s="150" t="s">
        <v>576</v>
      </c>
      <c r="C21" s="150" t="s">
        <v>376</v>
      </c>
      <c r="D21" s="150">
        <v>2.1217999999999999</v>
      </c>
      <c r="E21" s="150">
        <v>2.1785000000000001</v>
      </c>
      <c r="F21" s="150">
        <v>2.1413000000000002</v>
      </c>
      <c r="G21" s="150">
        <v>2.1335000000000002</v>
      </c>
      <c r="H21" s="150">
        <v>15.168100000000001</v>
      </c>
      <c r="I21" s="150">
        <v>15.181800000000001</v>
      </c>
      <c r="J21" s="149">
        <f t="shared" si="1"/>
        <v>5.6700000000000195E-2</v>
      </c>
      <c r="K21" s="149">
        <f t="shared" si="2"/>
        <v>1.9500000000000295E-2</v>
      </c>
      <c r="L21" s="149">
        <f t="shared" si="3"/>
        <v>1.1700000000000266E-2</v>
      </c>
      <c r="M21" s="113">
        <f t="shared" si="4"/>
        <v>1.3700000000000045E-2</v>
      </c>
      <c r="N21" s="149">
        <f t="shared" si="0"/>
        <v>3.4250000000000114E-3</v>
      </c>
    </row>
    <row r="22" spans="1:14" x14ac:dyDescent="0.25">
      <c r="A22" s="148">
        <v>2</v>
      </c>
      <c r="B22" s="150" t="s">
        <v>576</v>
      </c>
      <c r="C22" s="150" t="s">
        <v>380</v>
      </c>
      <c r="D22" s="150">
        <v>2.0741999999999998</v>
      </c>
      <c r="E22" s="150">
        <v>2.1480000000000001</v>
      </c>
      <c r="F22" s="150">
        <v>2.1015999999999999</v>
      </c>
      <c r="G22" s="150">
        <v>2.0872000000000002</v>
      </c>
      <c r="H22" s="150">
        <v>15.040699999999999</v>
      </c>
      <c r="I22" s="150">
        <v>15.058400000000001</v>
      </c>
      <c r="J22" s="149">
        <f t="shared" si="1"/>
        <v>7.380000000000031E-2</v>
      </c>
      <c r="K22" s="149">
        <f t="shared" si="2"/>
        <v>2.7400000000000091E-2</v>
      </c>
      <c r="L22" s="149">
        <f t="shared" si="3"/>
        <v>1.3000000000000345E-2</v>
      </c>
      <c r="M22" s="113">
        <f t="shared" si="4"/>
        <v>1.7700000000001381E-2</v>
      </c>
      <c r="N22" s="149">
        <f t="shared" si="0"/>
        <v>4.4250000000003453E-3</v>
      </c>
    </row>
    <row r="23" spans="1:14" x14ac:dyDescent="0.25">
      <c r="A23" s="148">
        <v>2</v>
      </c>
      <c r="B23" s="150" t="s">
        <v>576</v>
      </c>
      <c r="C23" s="150" t="s">
        <v>377</v>
      </c>
      <c r="D23" s="150">
        <v>2.2547000000000001</v>
      </c>
      <c r="E23" s="150"/>
      <c r="F23" s="150">
        <v>2.2804000000000002</v>
      </c>
      <c r="G23" s="150">
        <v>2.2677999999999998</v>
      </c>
      <c r="H23" s="150">
        <v>14.9884</v>
      </c>
      <c r="I23" s="150">
        <v>15.0101</v>
      </c>
      <c r="J23" s="149">
        <f t="shared" si="1"/>
        <v>-2.2547000000000001</v>
      </c>
      <c r="K23" s="149">
        <f t="shared" si="2"/>
        <v>2.5700000000000056E-2</v>
      </c>
      <c r="L23" s="149">
        <f t="shared" si="3"/>
        <v>1.3099999999999667E-2</v>
      </c>
      <c r="M23" s="113">
        <f t="shared" si="4"/>
        <v>2.1699999999999164E-2</v>
      </c>
      <c r="N23" s="149">
        <f t="shared" si="0"/>
        <v>5.4249999999997911E-3</v>
      </c>
    </row>
    <row r="24" spans="1:14" x14ac:dyDescent="0.25">
      <c r="A24" s="148">
        <v>2</v>
      </c>
      <c r="B24" s="122" t="s">
        <v>219</v>
      </c>
      <c r="C24" s="122" t="s">
        <v>345</v>
      </c>
      <c r="D24" s="122">
        <v>2.1532</v>
      </c>
      <c r="E24" s="122">
        <v>2.2170999999999998</v>
      </c>
      <c r="F24" s="122">
        <v>2.1739999999999999</v>
      </c>
      <c r="G24" s="122">
        <v>2.1665999999999999</v>
      </c>
      <c r="H24" s="122">
        <v>15.2019</v>
      </c>
      <c r="I24" s="122">
        <v>15.2179</v>
      </c>
      <c r="J24" s="149">
        <f t="shared" si="1"/>
        <v>6.3899999999999846E-2</v>
      </c>
      <c r="K24" s="149">
        <f t="shared" si="2"/>
        <v>2.079999999999993E-2</v>
      </c>
      <c r="L24" s="149">
        <f t="shared" si="3"/>
        <v>1.3399999999999856E-2</v>
      </c>
      <c r="M24" s="113">
        <f t="shared" si="4"/>
        <v>1.6000000000000014E-2</v>
      </c>
      <c r="N24" s="113">
        <f t="shared" si="0"/>
        <v>4.0000000000000036E-3</v>
      </c>
    </row>
    <row r="25" spans="1:14" x14ac:dyDescent="0.25">
      <c r="A25" s="148">
        <v>2</v>
      </c>
      <c r="B25" s="122" t="s">
        <v>219</v>
      </c>
      <c r="C25" s="122" t="s">
        <v>347</v>
      </c>
      <c r="D25" s="122">
        <v>2.2570000000000001</v>
      </c>
      <c r="E25" s="122">
        <v>2.327</v>
      </c>
      <c r="F25" s="122">
        <v>2.2823000000000002</v>
      </c>
      <c r="G25" s="122">
        <v>2.2709000000000001</v>
      </c>
      <c r="H25" s="122">
        <v>15.086399999999999</v>
      </c>
      <c r="I25" s="122">
        <v>15.1043</v>
      </c>
      <c r="J25" s="149">
        <f t="shared" si="1"/>
        <v>6.999999999999984E-2</v>
      </c>
      <c r="K25" s="149">
        <f t="shared" si="2"/>
        <v>2.53000000000001E-2</v>
      </c>
      <c r="L25" s="149">
        <f t="shared" si="3"/>
        <v>1.3900000000000023E-2</v>
      </c>
      <c r="M25" s="113">
        <f t="shared" si="4"/>
        <v>1.7900000000000915E-2</v>
      </c>
      <c r="N25" s="113">
        <f t="shared" si="0"/>
        <v>4.4750000000002288E-3</v>
      </c>
    </row>
    <row r="26" spans="1:14" x14ac:dyDescent="0.25">
      <c r="A26" s="148">
        <v>2</v>
      </c>
      <c r="B26" s="150" t="s">
        <v>575</v>
      </c>
      <c r="C26" s="150" t="s">
        <v>438</v>
      </c>
      <c r="D26" s="150">
        <v>2.0764999999999998</v>
      </c>
      <c r="E26" s="150">
        <v>2.1280999999999999</v>
      </c>
      <c r="F26" s="150">
        <v>2.0918000000000001</v>
      </c>
      <c r="G26" s="150">
        <v>2.0911</v>
      </c>
      <c r="H26" s="150">
        <v>14.3736</v>
      </c>
      <c r="I26" s="150">
        <v>14.379</v>
      </c>
      <c r="J26" s="149">
        <f t="shared" si="1"/>
        <v>5.160000000000009E-2</v>
      </c>
      <c r="K26" s="149">
        <f t="shared" si="2"/>
        <v>1.5300000000000313E-2</v>
      </c>
      <c r="L26" s="149">
        <f t="shared" si="3"/>
        <v>1.4600000000000168E-2</v>
      </c>
      <c r="M26" s="113">
        <f t="shared" si="4"/>
        <v>5.3999999999998494E-3</v>
      </c>
      <c r="N26" s="149">
        <f t="shared" si="0"/>
        <v>1.3499999999999623E-3</v>
      </c>
    </row>
    <row r="27" spans="1:14" x14ac:dyDescent="0.25">
      <c r="A27" s="148">
        <v>2</v>
      </c>
      <c r="B27" s="122" t="s">
        <v>219</v>
      </c>
      <c r="C27" s="122" t="s">
        <v>346</v>
      </c>
      <c r="D27" s="122">
        <v>2.2363</v>
      </c>
      <c r="E27" s="122">
        <v>2.3161999999999998</v>
      </c>
      <c r="F27" s="122">
        <v>2.2652000000000001</v>
      </c>
      <c r="G27" s="122">
        <v>2.2530999999999999</v>
      </c>
      <c r="H27" s="122">
        <v>15.0861</v>
      </c>
      <c r="I27" s="122">
        <v>15.1037</v>
      </c>
      <c r="J27" s="149">
        <f t="shared" si="1"/>
        <v>7.989999999999986E-2</v>
      </c>
      <c r="K27" s="149">
        <f t="shared" si="2"/>
        <v>2.8900000000000148E-2</v>
      </c>
      <c r="L27" s="149">
        <f t="shared" si="3"/>
        <v>1.6799999999999926E-2</v>
      </c>
      <c r="M27" s="113">
        <f t="shared" si="4"/>
        <v>1.7599999999999838E-2</v>
      </c>
      <c r="N27" s="113">
        <f t="shared" si="0"/>
        <v>4.3999999999999595E-3</v>
      </c>
    </row>
    <row r="28" spans="1:14" x14ac:dyDescent="0.25">
      <c r="A28" s="148">
        <v>2</v>
      </c>
      <c r="B28" s="150" t="s">
        <v>576</v>
      </c>
      <c r="C28" s="150" t="s">
        <v>375</v>
      </c>
      <c r="D28" s="150">
        <v>2.3738000000000001</v>
      </c>
      <c r="E28" s="150">
        <v>2.4499</v>
      </c>
      <c r="F28" s="150">
        <v>2.4003000000000001</v>
      </c>
      <c r="G28" s="150">
        <v>2.391</v>
      </c>
      <c r="H28" s="150">
        <v>15.1534</v>
      </c>
      <c r="I28" s="150"/>
      <c r="J28" s="149">
        <f t="shared" si="1"/>
        <v>7.6099999999999834E-2</v>
      </c>
      <c r="K28" s="149">
        <f t="shared" si="2"/>
        <v>2.6499999999999968E-2</v>
      </c>
      <c r="L28" s="149">
        <f t="shared" si="3"/>
        <v>1.7199999999999882E-2</v>
      </c>
      <c r="M28" s="113">
        <f t="shared" si="4"/>
        <v>-15.1534</v>
      </c>
      <c r="N28" s="149">
        <f t="shared" si="0"/>
        <v>-3.7883499999999999</v>
      </c>
    </row>
    <row r="29" spans="1:14" x14ac:dyDescent="0.25">
      <c r="A29" s="148">
        <v>2</v>
      </c>
      <c r="B29" s="122" t="s">
        <v>142</v>
      </c>
      <c r="C29" s="122" t="s">
        <v>386</v>
      </c>
      <c r="D29" s="122">
        <v>2.0392000000000001</v>
      </c>
      <c r="E29" s="122">
        <v>2.1171000000000002</v>
      </c>
      <c r="F29" s="122">
        <v>2.0718999999999999</v>
      </c>
      <c r="G29" s="122">
        <v>2.0569000000000002</v>
      </c>
      <c r="H29" s="122">
        <v>15.0053</v>
      </c>
      <c r="I29" s="122">
        <v>15.026899999999999</v>
      </c>
      <c r="J29" s="149">
        <f t="shared" si="1"/>
        <v>7.790000000000008E-2</v>
      </c>
      <c r="K29" s="149">
        <f t="shared" si="2"/>
        <v>3.2699999999999729E-2</v>
      </c>
      <c r="L29" s="149">
        <f t="shared" si="3"/>
        <v>1.7700000000000049E-2</v>
      </c>
      <c r="M29" s="113">
        <f t="shared" si="4"/>
        <v>2.1599999999999397E-2</v>
      </c>
      <c r="N29" s="113">
        <f t="shared" si="0"/>
        <v>5.3999999999998494E-3</v>
      </c>
    </row>
    <row r="30" spans="1:14" x14ac:dyDescent="0.25">
      <c r="A30" s="148">
        <v>2</v>
      </c>
      <c r="B30" s="122" t="s">
        <v>142</v>
      </c>
      <c r="C30" s="122" t="s">
        <v>387</v>
      </c>
      <c r="D30" s="122">
        <v>2.1956000000000002</v>
      </c>
      <c r="E30" s="122">
        <v>2.2705000000000002</v>
      </c>
      <c r="F30" s="122">
        <v>2.2273000000000001</v>
      </c>
      <c r="G30" s="122">
        <v>2.2143999999999999</v>
      </c>
      <c r="H30" s="122">
        <v>15.0395</v>
      </c>
      <c r="I30" s="122">
        <v>15.0586</v>
      </c>
      <c r="J30" s="149">
        <f t="shared" si="1"/>
        <v>7.4899999999999967E-2</v>
      </c>
      <c r="K30" s="149">
        <f t="shared" si="2"/>
        <v>3.1699999999999839E-2</v>
      </c>
      <c r="L30" s="149">
        <f t="shared" si="3"/>
        <v>1.8799999999999706E-2</v>
      </c>
      <c r="M30" s="113">
        <f t="shared" si="4"/>
        <v>1.9099999999999895E-2</v>
      </c>
      <c r="N30" s="113">
        <f t="shared" si="0"/>
        <v>4.7749999999999737E-3</v>
      </c>
    </row>
    <row r="31" spans="1:14" x14ac:dyDescent="0.25">
      <c r="A31" s="148">
        <v>2</v>
      </c>
      <c r="B31" s="122" t="s">
        <v>142</v>
      </c>
      <c r="C31" s="122" t="s">
        <v>385</v>
      </c>
      <c r="D31" s="122">
        <v>2.1715</v>
      </c>
      <c r="E31" s="122">
        <v>2.2534999999999998</v>
      </c>
      <c r="F31" s="122">
        <v>2.2040000000000002</v>
      </c>
      <c r="G31" s="122">
        <v>2.1905000000000001</v>
      </c>
      <c r="H31" s="122">
        <v>15.0373</v>
      </c>
      <c r="I31" s="122">
        <v>15.055899999999999</v>
      </c>
      <c r="J31" s="149">
        <f t="shared" si="1"/>
        <v>8.1999999999999851E-2</v>
      </c>
      <c r="K31" s="149">
        <f t="shared" si="2"/>
        <v>3.2500000000000195E-2</v>
      </c>
      <c r="L31" s="149">
        <f t="shared" si="3"/>
        <v>1.9000000000000128E-2</v>
      </c>
      <c r="M31" s="113">
        <f t="shared" si="4"/>
        <v>1.8599999999999284E-2</v>
      </c>
      <c r="N31" s="113">
        <f t="shared" si="0"/>
        <v>4.6499999999998209E-3</v>
      </c>
    </row>
    <row r="32" spans="1:14" x14ac:dyDescent="0.25">
      <c r="A32" s="148">
        <v>2</v>
      </c>
      <c r="B32" s="150" t="s">
        <v>142</v>
      </c>
      <c r="C32" s="150" t="s">
        <v>410</v>
      </c>
      <c r="D32" s="150">
        <v>1.9668000000000001</v>
      </c>
      <c r="E32" s="150">
        <v>2.0449999999999999</v>
      </c>
      <c r="F32" s="150">
        <v>1.9959</v>
      </c>
      <c r="G32" s="150">
        <v>1.9861</v>
      </c>
      <c r="H32" s="150">
        <v>15.085800000000001</v>
      </c>
      <c r="I32" s="150">
        <v>15.1015</v>
      </c>
      <c r="J32" s="149">
        <f t="shared" si="1"/>
        <v>7.8199999999999825E-2</v>
      </c>
      <c r="K32" s="149">
        <f t="shared" si="2"/>
        <v>2.9099999999999904E-2</v>
      </c>
      <c r="L32" s="149">
        <f t="shared" si="3"/>
        <v>1.9299999999999873E-2</v>
      </c>
      <c r="M32" s="113">
        <f t="shared" si="4"/>
        <v>1.5699999999998937E-2</v>
      </c>
      <c r="N32" s="149">
        <f t="shared" si="0"/>
        <v>3.9249999999997343E-3</v>
      </c>
    </row>
    <row r="33" spans="1:14" x14ac:dyDescent="0.25">
      <c r="A33" s="148">
        <v>2</v>
      </c>
      <c r="B33" s="122" t="s">
        <v>219</v>
      </c>
      <c r="C33" s="122" t="s">
        <v>344</v>
      </c>
      <c r="D33" s="122">
        <v>2.2092000000000001</v>
      </c>
      <c r="E33" s="122">
        <v>2.3033999999999999</v>
      </c>
      <c r="F33" s="122">
        <v>2.2450999999999999</v>
      </c>
      <c r="G33" s="122">
        <v>2.2296</v>
      </c>
      <c r="H33" s="122">
        <v>15.387</v>
      </c>
      <c r="I33" s="122">
        <v>15.1038</v>
      </c>
      <c r="J33" s="149">
        <f t="shared" si="1"/>
        <v>9.4199999999999839E-2</v>
      </c>
      <c r="K33" s="149">
        <f t="shared" si="2"/>
        <v>3.5899999999999821E-2</v>
      </c>
      <c r="L33" s="149">
        <f t="shared" si="3"/>
        <v>2.0399999999999974E-2</v>
      </c>
      <c r="M33" s="113">
        <f t="shared" si="4"/>
        <v>-0.28320000000000078</v>
      </c>
      <c r="N33" s="113">
        <f t="shared" si="0"/>
        <v>-7.0800000000000196E-2</v>
      </c>
    </row>
    <row r="34" spans="1:14" x14ac:dyDescent="0.25">
      <c r="A34" s="148">
        <v>3</v>
      </c>
      <c r="B34" s="150" t="s">
        <v>142</v>
      </c>
      <c r="C34" s="150" t="s">
        <v>412</v>
      </c>
      <c r="D34" s="150">
        <v>1.891</v>
      </c>
      <c r="E34" s="150">
        <v>1.9521999999999999</v>
      </c>
      <c r="F34" s="150">
        <v>1.9023000000000001</v>
      </c>
      <c r="G34" s="150">
        <v>1.9024000000000001</v>
      </c>
      <c r="H34" s="150">
        <v>14.273</v>
      </c>
      <c r="I34" s="150">
        <v>14.276899999999999</v>
      </c>
      <c r="J34" s="149">
        <f t="shared" si="1"/>
        <v>6.1199999999999921E-2</v>
      </c>
      <c r="K34" s="149">
        <f t="shared" si="2"/>
        <v>1.1300000000000088E-2</v>
      </c>
      <c r="L34" s="149">
        <f t="shared" si="3"/>
        <v>1.1400000000000077E-2</v>
      </c>
      <c r="M34" s="113">
        <f t="shared" si="4"/>
        <v>3.8999999999997925E-3</v>
      </c>
      <c r="N34" s="149">
        <f t="shared" ref="N34:N65" si="5">M34/4</f>
        <v>9.7499999999994813E-4</v>
      </c>
    </row>
    <row r="35" spans="1:14" x14ac:dyDescent="0.25">
      <c r="A35" s="148">
        <v>3</v>
      </c>
      <c r="B35" s="150" t="s">
        <v>575</v>
      </c>
      <c r="C35" s="150" t="s">
        <v>440</v>
      </c>
      <c r="D35" s="150">
        <v>1.8814</v>
      </c>
      <c r="E35" s="150">
        <v>1.9271</v>
      </c>
      <c r="F35" s="150">
        <v>1.8939999999999999</v>
      </c>
      <c r="G35" s="150">
        <v>1.8935999999999999</v>
      </c>
      <c r="H35" s="150">
        <v>14.3331</v>
      </c>
      <c r="I35" s="150">
        <v>14.3376</v>
      </c>
      <c r="J35" s="149">
        <f t="shared" si="1"/>
        <v>4.5700000000000074E-2</v>
      </c>
      <c r="K35" s="149">
        <f t="shared" si="2"/>
        <v>1.2599999999999945E-2</v>
      </c>
      <c r="L35" s="149">
        <f t="shared" si="3"/>
        <v>1.2199999999999989E-2</v>
      </c>
      <c r="M35" s="113">
        <f t="shared" si="4"/>
        <v>4.5000000000001705E-3</v>
      </c>
      <c r="N35" s="149">
        <f t="shared" si="5"/>
        <v>1.1250000000000426E-3</v>
      </c>
    </row>
    <row r="36" spans="1:14" x14ac:dyDescent="0.25">
      <c r="A36" s="148">
        <v>3</v>
      </c>
      <c r="B36" s="122" t="s">
        <v>219</v>
      </c>
      <c r="C36" s="122" t="s">
        <v>348</v>
      </c>
      <c r="D36" s="122">
        <v>2.3553000000000002</v>
      </c>
      <c r="E36" s="122">
        <v>2.4165999999999999</v>
      </c>
      <c r="F36" s="122">
        <v>2.3761000000000001</v>
      </c>
      <c r="G36" s="122">
        <v>2.3687</v>
      </c>
      <c r="H36" s="122">
        <v>14.455</v>
      </c>
      <c r="I36" s="122">
        <v>14.465999999999999</v>
      </c>
      <c r="J36" s="149">
        <f t="shared" si="1"/>
        <v>6.1299999999999688E-2</v>
      </c>
      <c r="K36" s="149">
        <f t="shared" si="2"/>
        <v>2.079999999999993E-2</v>
      </c>
      <c r="L36" s="149">
        <f t="shared" si="3"/>
        <v>1.3399999999999856E-2</v>
      </c>
      <c r="M36" s="113">
        <f t="shared" si="4"/>
        <v>1.0999999999999233E-2</v>
      </c>
      <c r="N36" s="113">
        <f t="shared" si="5"/>
        <v>2.7499999999998082E-3</v>
      </c>
    </row>
    <row r="37" spans="1:14" x14ac:dyDescent="0.25">
      <c r="A37" s="148">
        <v>3</v>
      </c>
      <c r="B37" s="150" t="s">
        <v>575</v>
      </c>
      <c r="C37" s="150" t="s">
        <v>441</v>
      </c>
      <c r="D37" s="150">
        <v>2.1189</v>
      </c>
      <c r="E37" s="150">
        <v>2.1680000000000001</v>
      </c>
      <c r="F37" s="150">
        <v>2.1335999999999999</v>
      </c>
      <c r="G37" s="150">
        <v>2.1322999999999999</v>
      </c>
      <c r="H37" s="150">
        <v>14.322900000000001</v>
      </c>
      <c r="I37" s="150">
        <v>14.3286</v>
      </c>
      <c r="J37" s="149">
        <f t="shared" si="1"/>
        <v>4.9100000000000144E-2</v>
      </c>
      <c r="K37" s="149">
        <f t="shared" si="2"/>
        <v>1.4699999999999935E-2</v>
      </c>
      <c r="L37" s="149">
        <f t="shared" si="3"/>
        <v>1.3399999999999856E-2</v>
      </c>
      <c r="M37" s="113">
        <f t="shared" si="4"/>
        <v>5.6999999999991502E-3</v>
      </c>
      <c r="N37" s="149">
        <f t="shared" si="5"/>
        <v>1.4249999999997875E-3</v>
      </c>
    </row>
    <row r="38" spans="1:14" x14ac:dyDescent="0.25">
      <c r="A38" s="148">
        <v>3</v>
      </c>
      <c r="B38" s="150" t="s">
        <v>576</v>
      </c>
      <c r="C38" s="150" t="s">
        <v>388</v>
      </c>
      <c r="D38" s="150">
        <v>2.1859999999999999</v>
      </c>
      <c r="E38" s="150">
        <v>2.2450999999999999</v>
      </c>
      <c r="F38" s="150">
        <v>2.2052999999999998</v>
      </c>
      <c r="G38" s="150">
        <v>2.2002999999999999</v>
      </c>
      <c r="H38" s="150">
        <v>14.306699999999999</v>
      </c>
      <c r="I38" s="150">
        <v>14.315799999999999</v>
      </c>
      <c r="J38" s="149">
        <f t="shared" si="1"/>
        <v>5.909999999999993E-2</v>
      </c>
      <c r="K38" s="149">
        <f t="shared" si="2"/>
        <v>1.9299999999999873E-2</v>
      </c>
      <c r="L38" s="149">
        <f t="shared" si="3"/>
        <v>1.4299999999999979E-2</v>
      </c>
      <c r="M38" s="113">
        <f t="shared" si="4"/>
        <v>9.100000000000108E-3</v>
      </c>
      <c r="N38" s="149">
        <f t="shared" si="5"/>
        <v>2.275000000000027E-3</v>
      </c>
    </row>
    <row r="39" spans="1:14" x14ac:dyDescent="0.25">
      <c r="A39" s="148">
        <v>3</v>
      </c>
      <c r="B39" s="150" t="s">
        <v>576</v>
      </c>
      <c r="C39" s="150" t="s">
        <v>389</v>
      </c>
      <c r="D39" s="150">
        <v>2.0329999999999999</v>
      </c>
      <c r="E39" s="150">
        <v>2.0945999999999998</v>
      </c>
      <c r="F39" s="150">
        <v>2.0552999999999999</v>
      </c>
      <c r="G39" s="150">
        <v>2.0482</v>
      </c>
      <c r="H39" s="150">
        <v>14.3592</v>
      </c>
      <c r="I39" s="150">
        <v>14.37</v>
      </c>
      <c r="J39" s="149">
        <f t="shared" si="1"/>
        <v>6.1599999999999877E-2</v>
      </c>
      <c r="K39" s="149">
        <f t="shared" si="2"/>
        <v>2.2299999999999986E-2</v>
      </c>
      <c r="L39" s="149">
        <f t="shared" si="3"/>
        <v>1.5200000000000102E-2</v>
      </c>
      <c r="M39" s="113">
        <f t="shared" si="4"/>
        <v>1.0799999999999699E-2</v>
      </c>
      <c r="N39" s="149">
        <f t="shared" si="5"/>
        <v>2.6999999999999247E-3</v>
      </c>
    </row>
    <row r="40" spans="1:14" x14ac:dyDescent="0.25">
      <c r="A40" s="148">
        <v>3</v>
      </c>
      <c r="B40" s="122" t="s">
        <v>575</v>
      </c>
      <c r="C40" s="122" t="s">
        <v>443</v>
      </c>
      <c r="D40" s="122">
        <v>1.8559000000000001</v>
      </c>
      <c r="E40" s="122">
        <v>1.9112</v>
      </c>
      <c r="F40" s="122">
        <v>1.8763000000000001</v>
      </c>
      <c r="G40" s="122">
        <v>1.8712</v>
      </c>
      <c r="H40" s="122">
        <v>14.349399999999999</v>
      </c>
      <c r="I40" s="122">
        <v>14.357799999999999</v>
      </c>
      <c r="J40" s="149">
        <f t="shared" si="1"/>
        <v>5.5299999999999905E-2</v>
      </c>
      <c r="K40" s="149">
        <f t="shared" si="2"/>
        <v>2.0399999999999974E-2</v>
      </c>
      <c r="L40" s="149">
        <f t="shared" si="3"/>
        <v>1.5299999999999869E-2</v>
      </c>
      <c r="M40" s="113">
        <f t="shared" si="4"/>
        <v>8.3999999999999631E-3</v>
      </c>
      <c r="N40" s="113">
        <f t="shared" si="5"/>
        <v>2.0999999999999908E-3</v>
      </c>
    </row>
    <row r="41" spans="1:14" x14ac:dyDescent="0.25">
      <c r="A41" s="148">
        <v>3</v>
      </c>
      <c r="B41" s="122" t="s">
        <v>219</v>
      </c>
      <c r="C41" s="122" t="s">
        <v>349</v>
      </c>
      <c r="D41" s="122">
        <v>2.4203999999999999</v>
      </c>
      <c r="E41" s="122">
        <v>2.4882</v>
      </c>
      <c r="F41" s="122">
        <v>2.4441000000000002</v>
      </c>
      <c r="G41" s="122">
        <v>2.4359000000000002</v>
      </c>
      <c r="H41" s="122">
        <v>14.383100000000001</v>
      </c>
      <c r="I41" s="122">
        <v>14.395300000000001</v>
      </c>
      <c r="J41" s="149">
        <f t="shared" si="1"/>
        <v>6.7800000000000082E-2</v>
      </c>
      <c r="K41" s="149">
        <f t="shared" si="2"/>
        <v>2.3700000000000276E-2</v>
      </c>
      <c r="L41" s="149">
        <f t="shared" si="3"/>
        <v>1.5500000000000291E-2</v>
      </c>
      <c r="M41" s="113">
        <f t="shared" si="4"/>
        <v>1.2199999999999989E-2</v>
      </c>
      <c r="N41" s="113">
        <f t="shared" si="5"/>
        <v>3.0499999999999972E-3</v>
      </c>
    </row>
    <row r="42" spans="1:14" x14ac:dyDescent="0.25">
      <c r="A42" s="148">
        <v>3</v>
      </c>
      <c r="B42" s="150" t="s">
        <v>142</v>
      </c>
      <c r="C42" s="150" t="s">
        <v>413</v>
      </c>
      <c r="D42" s="150">
        <v>2.0920000000000001</v>
      </c>
      <c r="E42" s="150">
        <v>2.1545000000000001</v>
      </c>
      <c r="F42" s="150">
        <v>2.117</v>
      </c>
      <c r="G42" s="150">
        <v>2.1080999999999999</v>
      </c>
      <c r="H42" s="150">
        <v>14.275</v>
      </c>
      <c r="I42" s="150">
        <v>14.287599999999999</v>
      </c>
      <c r="J42" s="149">
        <f t="shared" si="1"/>
        <v>6.25E-2</v>
      </c>
      <c r="K42" s="149">
        <f t="shared" si="2"/>
        <v>2.4999999999999911E-2</v>
      </c>
      <c r="L42" s="149">
        <f t="shared" si="3"/>
        <v>1.6099999999999781E-2</v>
      </c>
      <c r="M42" s="113">
        <f t="shared" si="4"/>
        <v>1.2599999999999056E-2</v>
      </c>
      <c r="N42" s="149">
        <f t="shared" si="5"/>
        <v>3.1499999999997641E-3</v>
      </c>
    </row>
    <row r="43" spans="1:14" x14ac:dyDescent="0.25">
      <c r="A43" s="148">
        <v>3</v>
      </c>
      <c r="B43" s="150" t="s">
        <v>576</v>
      </c>
      <c r="C43" s="150" t="s">
        <v>381</v>
      </c>
      <c r="D43" s="150">
        <v>2.3443999999999998</v>
      </c>
      <c r="E43" s="150">
        <v>2.4034</v>
      </c>
      <c r="F43" s="150">
        <v>2.3662999999999998</v>
      </c>
      <c r="G43" s="150">
        <v>2.3605999999999998</v>
      </c>
      <c r="H43" s="150">
        <v>14.2164</v>
      </c>
      <c r="I43" s="150">
        <v>14.227</v>
      </c>
      <c r="J43" s="149">
        <f t="shared" si="1"/>
        <v>5.9000000000000163E-2</v>
      </c>
      <c r="K43" s="149">
        <f t="shared" si="2"/>
        <v>2.1900000000000031E-2</v>
      </c>
      <c r="L43" s="149">
        <f t="shared" si="3"/>
        <v>1.6199999999999992E-2</v>
      </c>
      <c r="M43" s="113">
        <f t="shared" si="4"/>
        <v>1.0600000000000165E-2</v>
      </c>
      <c r="N43" s="149">
        <f t="shared" si="5"/>
        <v>2.6500000000000412E-3</v>
      </c>
    </row>
    <row r="44" spans="1:14" x14ac:dyDescent="0.25">
      <c r="A44" s="148">
        <v>3</v>
      </c>
      <c r="B44" s="122" t="s">
        <v>219</v>
      </c>
      <c r="C44" s="122" t="s">
        <v>366</v>
      </c>
      <c r="D44" s="122">
        <v>2.3565</v>
      </c>
      <c r="E44" s="122">
        <v>2.4234</v>
      </c>
      <c r="F44" s="122">
        <v>2.3788999999999998</v>
      </c>
      <c r="G44" s="122">
        <v>2.3736000000000002</v>
      </c>
      <c r="H44" s="122">
        <v>14.509499999999999</v>
      </c>
      <c r="I44" s="122">
        <v>14.5204</v>
      </c>
      <c r="J44" s="149">
        <f t="shared" si="1"/>
        <v>6.6899999999999959E-2</v>
      </c>
      <c r="K44" s="149">
        <f t="shared" si="2"/>
        <v>2.2399999999999753E-2</v>
      </c>
      <c r="L44" s="149">
        <f t="shared" si="3"/>
        <v>1.7100000000000115E-2</v>
      </c>
      <c r="M44" s="113">
        <f t="shared" si="4"/>
        <v>1.0900000000001242E-2</v>
      </c>
      <c r="N44" s="113">
        <f t="shared" si="5"/>
        <v>2.7250000000003105E-3</v>
      </c>
    </row>
    <row r="45" spans="1:14" x14ac:dyDescent="0.25">
      <c r="A45" s="148">
        <v>3</v>
      </c>
      <c r="B45" s="150" t="s">
        <v>142</v>
      </c>
      <c r="C45" s="150" t="s">
        <v>409</v>
      </c>
      <c r="D45" s="150">
        <v>1.9558</v>
      </c>
      <c r="E45" s="150">
        <v>2.0259</v>
      </c>
      <c r="F45" s="150">
        <v>1.9844999999999999</v>
      </c>
      <c r="G45" s="150">
        <v>1.9736</v>
      </c>
      <c r="H45" s="150">
        <v>14.2913</v>
      </c>
      <c r="I45" s="150">
        <v>14.305300000000001</v>
      </c>
      <c r="J45" s="149">
        <f t="shared" si="1"/>
        <v>7.0100000000000051E-2</v>
      </c>
      <c r="K45" s="149">
        <f t="shared" si="2"/>
        <v>2.8699999999999948E-2</v>
      </c>
      <c r="L45" s="149">
        <f t="shared" si="3"/>
        <v>1.7800000000000038E-2</v>
      </c>
      <c r="M45" s="113">
        <f t="shared" si="4"/>
        <v>1.4000000000001123E-2</v>
      </c>
      <c r="N45" s="149">
        <f t="shared" si="5"/>
        <v>3.5000000000002807E-3</v>
      </c>
    </row>
    <row r="46" spans="1:14" x14ac:dyDescent="0.25">
      <c r="A46" s="148">
        <v>3</v>
      </c>
      <c r="B46" s="122" t="s">
        <v>219</v>
      </c>
      <c r="C46" s="122" t="s">
        <v>350</v>
      </c>
      <c r="D46" s="122">
        <v>2.3151999999999999</v>
      </c>
      <c r="E46" s="122">
        <v>2.3908999999999998</v>
      </c>
      <c r="F46" s="122">
        <v>2.3429000000000002</v>
      </c>
      <c r="G46" s="122">
        <v>2.3332000000000002</v>
      </c>
      <c r="H46" s="122">
        <v>14.36</v>
      </c>
      <c r="I46" s="122">
        <v>14.3741</v>
      </c>
      <c r="J46" s="149">
        <f t="shared" si="1"/>
        <v>7.5699999999999878E-2</v>
      </c>
      <c r="K46" s="149">
        <f t="shared" si="2"/>
        <v>2.770000000000028E-2</v>
      </c>
      <c r="L46" s="149">
        <f t="shared" si="3"/>
        <v>1.8000000000000238E-2</v>
      </c>
      <c r="M46" s="113">
        <f t="shared" si="4"/>
        <v>1.410000000000089E-2</v>
      </c>
      <c r="N46" s="113">
        <f t="shared" si="5"/>
        <v>3.5250000000002224E-3</v>
      </c>
    </row>
    <row r="47" spans="1:14" x14ac:dyDescent="0.25">
      <c r="A47" s="148">
        <v>3</v>
      </c>
      <c r="B47" s="150" t="s">
        <v>576</v>
      </c>
      <c r="C47" s="150" t="s">
        <v>382</v>
      </c>
      <c r="D47" s="150">
        <v>2.4043999999999999</v>
      </c>
      <c r="E47" s="150">
        <v>2.4710000000000001</v>
      </c>
      <c r="F47" s="150">
        <v>2.4298999999999999</v>
      </c>
      <c r="G47" s="150">
        <v>2.4230999999999998</v>
      </c>
      <c r="H47" s="150">
        <v>14.3332</v>
      </c>
      <c r="I47" s="150">
        <v>14.344900000000001</v>
      </c>
      <c r="J47" s="149">
        <f t="shared" si="1"/>
        <v>6.6600000000000215E-2</v>
      </c>
      <c r="K47" s="149">
        <f t="shared" si="2"/>
        <v>2.5500000000000078E-2</v>
      </c>
      <c r="L47" s="149">
        <f t="shared" si="3"/>
        <v>1.8699999999999939E-2</v>
      </c>
      <c r="M47" s="113">
        <f t="shared" si="4"/>
        <v>1.1700000000001154E-2</v>
      </c>
      <c r="N47" s="149">
        <f t="shared" si="5"/>
        <v>2.9250000000002885E-3</v>
      </c>
    </row>
    <row r="48" spans="1:14" x14ac:dyDescent="0.25">
      <c r="A48" s="148">
        <v>3</v>
      </c>
      <c r="B48" s="122" t="s">
        <v>575</v>
      </c>
      <c r="C48" s="122" t="s">
        <v>442</v>
      </c>
      <c r="D48" s="122">
        <v>1.8211999999999999</v>
      </c>
      <c r="E48" s="122">
        <v>1.8898999999999999</v>
      </c>
      <c r="F48" s="122">
        <v>1.8487</v>
      </c>
      <c r="G48" s="122">
        <v>1.8399000000000001</v>
      </c>
      <c r="H48" s="122">
        <v>14.358000000000001</v>
      </c>
      <c r="I48" s="122">
        <v>14.3704</v>
      </c>
      <c r="J48" s="149">
        <f t="shared" si="1"/>
        <v>6.8699999999999983E-2</v>
      </c>
      <c r="K48" s="149">
        <f t="shared" si="2"/>
        <v>2.750000000000008E-2</v>
      </c>
      <c r="L48" s="149">
        <f t="shared" si="3"/>
        <v>1.8700000000000161E-2</v>
      </c>
      <c r="M48" s="113">
        <f t="shared" si="4"/>
        <v>1.2399999999999523E-2</v>
      </c>
      <c r="N48" s="113">
        <f t="shared" si="5"/>
        <v>3.0999999999998806E-3</v>
      </c>
    </row>
    <row r="49" spans="1:14" x14ac:dyDescent="0.25">
      <c r="A49" s="148">
        <v>3</v>
      </c>
      <c r="B49" s="150" t="s">
        <v>142</v>
      </c>
      <c r="C49" s="150" t="s">
        <v>411</v>
      </c>
      <c r="D49" s="150">
        <v>2.0871</v>
      </c>
      <c r="E49" s="150">
        <v>2.1648999999999998</v>
      </c>
      <c r="F49" s="150">
        <v>2.1168</v>
      </c>
      <c r="G49" s="150">
        <v>2.1061999999999999</v>
      </c>
      <c r="H49" s="150">
        <v>14.3742</v>
      </c>
      <c r="I49" s="150">
        <v>14.388199999999999</v>
      </c>
      <c r="J49" s="149">
        <f t="shared" si="1"/>
        <v>7.7799999999999869E-2</v>
      </c>
      <c r="K49" s="149">
        <f t="shared" si="2"/>
        <v>2.970000000000006E-2</v>
      </c>
      <c r="L49" s="149">
        <f t="shared" si="3"/>
        <v>1.9099999999999895E-2</v>
      </c>
      <c r="M49" s="113">
        <f t="shared" si="4"/>
        <v>1.3999999999999346E-2</v>
      </c>
      <c r="N49" s="149">
        <f t="shared" si="5"/>
        <v>3.4999999999998366E-3</v>
      </c>
    </row>
    <row r="50" spans="1:14" x14ac:dyDescent="0.25">
      <c r="A50" s="148">
        <v>4</v>
      </c>
      <c r="B50" s="150" t="s">
        <v>142</v>
      </c>
      <c r="C50" s="150" t="s">
        <v>415</v>
      </c>
      <c r="D50" s="150">
        <v>1.8971</v>
      </c>
      <c r="E50" s="150">
        <v>1.9534</v>
      </c>
      <c r="F50" s="150">
        <v>1.9196</v>
      </c>
      <c r="G50" s="150"/>
      <c r="H50" s="150">
        <v>14.329700000000001</v>
      </c>
      <c r="I50" s="150">
        <v>14.340299999999999</v>
      </c>
      <c r="J50" s="149">
        <f t="shared" si="1"/>
        <v>5.6300000000000017E-2</v>
      </c>
      <c r="K50" s="149">
        <f t="shared" si="2"/>
        <v>2.2499999999999964E-2</v>
      </c>
      <c r="L50" s="149">
        <f t="shared" si="3"/>
        <v>-1.8971</v>
      </c>
      <c r="M50" s="113">
        <f t="shared" si="4"/>
        <v>1.0599999999998388E-2</v>
      </c>
      <c r="N50" s="149">
        <f t="shared" si="5"/>
        <v>2.6499999999995971E-3</v>
      </c>
    </row>
    <row r="51" spans="1:14" x14ac:dyDescent="0.25">
      <c r="A51" s="148">
        <v>4</v>
      </c>
      <c r="B51" s="150" t="s">
        <v>576</v>
      </c>
      <c r="C51" s="150" t="s">
        <v>393</v>
      </c>
      <c r="D51" s="150">
        <v>2.1766000000000001</v>
      </c>
      <c r="E51" s="150">
        <v>2.2338</v>
      </c>
      <c r="F51" s="150">
        <v>2.1956000000000002</v>
      </c>
      <c r="G51" s="150">
        <v>2.1901000000000002</v>
      </c>
      <c r="H51" s="150">
        <v>14.3012</v>
      </c>
      <c r="I51" s="150">
        <v>14.3095</v>
      </c>
      <c r="J51" s="149">
        <f t="shared" si="1"/>
        <v>5.7199999999999918E-2</v>
      </c>
      <c r="K51" s="149">
        <f t="shared" si="2"/>
        <v>1.9000000000000128E-2</v>
      </c>
      <c r="L51" s="149">
        <f t="shared" si="3"/>
        <v>1.3500000000000068E-2</v>
      </c>
      <c r="M51" s="113">
        <f t="shared" si="4"/>
        <v>8.3000000000001961E-3</v>
      </c>
      <c r="N51" s="149">
        <f t="shared" si="5"/>
        <v>2.075000000000049E-3</v>
      </c>
    </row>
    <row r="52" spans="1:14" x14ac:dyDescent="0.25">
      <c r="A52" s="148">
        <v>4</v>
      </c>
      <c r="B52" s="150" t="s">
        <v>142</v>
      </c>
      <c r="C52" s="150" t="s">
        <v>417</v>
      </c>
      <c r="D52" s="150">
        <v>2.0409999999999999</v>
      </c>
      <c r="E52" s="150">
        <v>2.0910000000000002</v>
      </c>
      <c r="F52" s="150">
        <v>2.0594999999999999</v>
      </c>
      <c r="G52" s="150">
        <v>2.0548000000000002</v>
      </c>
      <c r="H52" s="150">
        <v>14.340400000000001</v>
      </c>
      <c r="I52" s="150">
        <v>14.3483</v>
      </c>
      <c r="J52" s="149">
        <f t="shared" si="1"/>
        <v>5.0000000000000266E-2</v>
      </c>
      <c r="K52" s="149">
        <f t="shared" si="2"/>
        <v>1.8499999999999961E-2</v>
      </c>
      <c r="L52" s="149">
        <f t="shared" si="3"/>
        <v>1.3800000000000257E-2</v>
      </c>
      <c r="M52" s="113">
        <f t="shared" si="4"/>
        <v>7.899999999999352E-3</v>
      </c>
      <c r="N52" s="149">
        <f t="shared" si="5"/>
        <v>1.974999999999838E-3</v>
      </c>
    </row>
    <row r="53" spans="1:14" x14ac:dyDescent="0.25">
      <c r="A53" s="148">
        <v>4</v>
      </c>
      <c r="B53" s="150" t="s">
        <v>219</v>
      </c>
      <c r="C53" s="150" t="s">
        <v>351</v>
      </c>
      <c r="D53" s="150">
        <v>2.4554</v>
      </c>
      <c r="E53" s="150">
        <v>2.5143</v>
      </c>
      <c r="F53" s="150">
        <v>2.4773000000000001</v>
      </c>
      <c r="G53" s="150">
        <v>2.4693000000000001</v>
      </c>
      <c r="H53" s="150">
        <v>14.2098</v>
      </c>
      <c r="I53" s="150">
        <v>14.2203</v>
      </c>
      <c r="J53" s="149">
        <f t="shared" si="1"/>
        <v>5.8899999999999952E-2</v>
      </c>
      <c r="K53" s="149">
        <f t="shared" si="2"/>
        <v>2.1900000000000031E-2</v>
      </c>
      <c r="L53" s="149">
        <f t="shared" si="3"/>
        <v>1.3900000000000023E-2</v>
      </c>
      <c r="M53" s="113">
        <f t="shared" si="4"/>
        <v>1.0500000000000398E-2</v>
      </c>
      <c r="N53" s="149">
        <f t="shared" si="5"/>
        <v>2.6250000000000995E-3</v>
      </c>
    </row>
    <row r="54" spans="1:14" x14ac:dyDescent="0.25">
      <c r="A54" s="148">
        <v>4</v>
      </c>
      <c r="B54" s="150" t="s">
        <v>576</v>
      </c>
      <c r="C54" s="150" t="s">
        <v>391</v>
      </c>
      <c r="D54" s="150">
        <v>2.0089000000000001</v>
      </c>
      <c r="E54" s="150">
        <v>2.0687000000000002</v>
      </c>
      <c r="F54" s="150">
        <v>2.0297999999999998</v>
      </c>
      <c r="G54" s="150">
        <v>2.0228999999999999</v>
      </c>
      <c r="H54" s="150">
        <v>14.280099999999999</v>
      </c>
      <c r="I54" s="150">
        <v>14.2887</v>
      </c>
      <c r="J54" s="149">
        <f t="shared" si="1"/>
        <v>5.9800000000000075E-2</v>
      </c>
      <c r="K54" s="149">
        <f t="shared" si="2"/>
        <v>2.0899999999999697E-2</v>
      </c>
      <c r="L54" s="149">
        <f t="shared" si="3"/>
        <v>1.399999999999979E-2</v>
      </c>
      <c r="M54" s="113">
        <f t="shared" si="4"/>
        <v>8.6000000000012733E-3</v>
      </c>
      <c r="N54" s="149">
        <f t="shared" si="5"/>
        <v>2.1500000000003183E-3</v>
      </c>
    </row>
    <row r="55" spans="1:14" x14ac:dyDescent="0.25">
      <c r="A55" s="148">
        <v>4</v>
      </c>
      <c r="B55" s="150" t="s">
        <v>142</v>
      </c>
      <c r="C55" s="150" t="s">
        <v>414</v>
      </c>
      <c r="D55" s="150">
        <v>1.8714</v>
      </c>
      <c r="E55" s="150">
        <v>1.9197</v>
      </c>
      <c r="F55" s="150">
        <v>1.8906000000000001</v>
      </c>
      <c r="G55" s="150">
        <v>1.8856999999999999</v>
      </c>
      <c r="H55" s="150">
        <v>14.376200000000001</v>
      </c>
      <c r="I55" s="150">
        <v>14.384399999999999</v>
      </c>
      <c r="J55" s="149">
        <f t="shared" si="1"/>
        <v>4.830000000000001E-2</v>
      </c>
      <c r="K55" s="149">
        <f t="shared" si="2"/>
        <v>1.9200000000000106E-2</v>
      </c>
      <c r="L55" s="149">
        <f t="shared" si="3"/>
        <v>1.4299999999999979E-2</v>
      </c>
      <c r="M55" s="113">
        <f t="shared" si="4"/>
        <v>8.1999999999986528E-3</v>
      </c>
      <c r="N55" s="149">
        <f t="shared" si="5"/>
        <v>2.0499999999996632E-3</v>
      </c>
    </row>
    <row r="56" spans="1:14" x14ac:dyDescent="0.25">
      <c r="A56" s="148">
        <v>4</v>
      </c>
      <c r="B56" s="150" t="s">
        <v>576</v>
      </c>
      <c r="C56" s="150" t="s">
        <v>392</v>
      </c>
      <c r="D56" s="150">
        <v>2.2515999999999998</v>
      </c>
      <c r="E56" s="150">
        <v>2.3106</v>
      </c>
      <c r="F56" s="150">
        <v>2.2728999999999999</v>
      </c>
      <c r="G56" s="150">
        <v>2.2663000000000002</v>
      </c>
      <c r="H56" s="150">
        <v>14.301600000000001</v>
      </c>
      <c r="I56" s="150">
        <v>14.3111</v>
      </c>
      <c r="J56" s="149">
        <f t="shared" si="1"/>
        <v>5.9000000000000163E-2</v>
      </c>
      <c r="K56" s="149">
        <f t="shared" si="2"/>
        <v>2.1300000000000097E-2</v>
      </c>
      <c r="L56" s="149">
        <f t="shared" si="3"/>
        <v>1.4700000000000379E-2</v>
      </c>
      <c r="M56" s="113">
        <f t="shared" si="4"/>
        <v>9.4999999999991758E-3</v>
      </c>
      <c r="N56" s="149">
        <f t="shared" si="5"/>
        <v>2.3749999999997939E-3</v>
      </c>
    </row>
    <row r="57" spans="1:14" x14ac:dyDescent="0.25">
      <c r="A57" s="148">
        <v>4</v>
      </c>
      <c r="B57" s="150" t="s">
        <v>576</v>
      </c>
      <c r="C57" s="150" t="s">
        <v>390</v>
      </c>
      <c r="D57" s="150">
        <v>2.0899000000000001</v>
      </c>
      <c r="E57" s="150">
        <v>2.1600999999999999</v>
      </c>
      <c r="F57" s="150">
        <v>2.1164999999999998</v>
      </c>
      <c r="G57" s="150">
        <v>2.1052</v>
      </c>
      <c r="H57" s="150">
        <v>14.335599999999999</v>
      </c>
      <c r="I57" s="150">
        <v>14.348000000000001</v>
      </c>
      <c r="J57" s="149">
        <f t="shared" si="1"/>
        <v>7.0199999999999818E-2</v>
      </c>
      <c r="K57" s="149">
        <f t="shared" si="2"/>
        <v>2.6599999999999735E-2</v>
      </c>
      <c r="L57" s="149">
        <f t="shared" si="3"/>
        <v>1.5299999999999869E-2</v>
      </c>
      <c r="M57" s="113">
        <f t="shared" si="4"/>
        <v>1.2400000000001299E-2</v>
      </c>
      <c r="N57" s="149">
        <f t="shared" si="5"/>
        <v>3.1000000000003247E-3</v>
      </c>
    </row>
    <row r="58" spans="1:14" x14ac:dyDescent="0.25">
      <c r="A58" s="148">
        <v>4</v>
      </c>
      <c r="B58" s="150" t="s">
        <v>219</v>
      </c>
      <c r="C58" s="150" t="s">
        <v>353</v>
      </c>
      <c r="D58" s="150">
        <v>2.3607999999999998</v>
      </c>
      <c r="E58" s="150">
        <v>2.4251999999999998</v>
      </c>
      <c r="F58" s="150">
        <v>2.3837999999999999</v>
      </c>
      <c r="G58" s="150">
        <v>2.3763000000000001</v>
      </c>
      <c r="H58" s="150">
        <v>14.3992</v>
      </c>
      <c r="I58" s="150">
        <v>14.4094</v>
      </c>
      <c r="J58" s="149">
        <f t="shared" si="1"/>
        <v>6.4400000000000013E-2</v>
      </c>
      <c r="K58" s="149">
        <f t="shared" si="2"/>
        <v>2.3000000000000131E-2</v>
      </c>
      <c r="L58" s="149">
        <f t="shared" si="3"/>
        <v>1.5500000000000291E-2</v>
      </c>
      <c r="M58" s="113">
        <f t="shared" si="4"/>
        <v>1.0199999999999321E-2</v>
      </c>
      <c r="N58" s="149">
        <f t="shared" si="5"/>
        <v>2.5499999999998302E-3</v>
      </c>
    </row>
    <row r="59" spans="1:14" x14ac:dyDescent="0.25">
      <c r="A59" s="148">
        <v>4</v>
      </c>
      <c r="B59" s="122" t="s">
        <v>575</v>
      </c>
      <c r="C59" s="122" t="s">
        <v>445</v>
      </c>
      <c r="D59" s="122">
        <v>2.0238999999999998</v>
      </c>
      <c r="E59" s="122">
        <v>2.0811000000000002</v>
      </c>
      <c r="F59" s="122">
        <v>2.0476999999999999</v>
      </c>
      <c r="G59" s="122">
        <v>2.0398999999999998</v>
      </c>
      <c r="H59" s="122">
        <v>14.2669</v>
      </c>
      <c r="I59" s="122">
        <v>14.2774</v>
      </c>
      <c r="J59" s="149">
        <f t="shared" si="1"/>
        <v>5.7200000000000362E-2</v>
      </c>
      <c r="K59" s="149">
        <f t="shared" si="2"/>
        <v>2.3800000000000043E-2</v>
      </c>
      <c r="L59" s="149">
        <f t="shared" si="3"/>
        <v>1.6000000000000014E-2</v>
      </c>
      <c r="M59" s="113">
        <f t="shared" si="4"/>
        <v>1.0500000000000398E-2</v>
      </c>
      <c r="N59" s="113">
        <f t="shared" si="5"/>
        <v>2.6250000000000995E-3</v>
      </c>
    </row>
    <row r="60" spans="1:14" x14ac:dyDescent="0.25">
      <c r="A60" s="148">
        <v>4</v>
      </c>
      <c r="B60" s="150" t="s">
        <v>219</v>
      </c>
      <c r="C60" s="150" t="s">
        <v>354</v>
      </c>
      <c r="D60" s="150">
        <v>2.3744000000000001</v>
      </c>
      <c r="E60" s="150">
        <v>2.4441999999999999</v>
      </c>
      <c r="F60" s="150">
        <v>2.399</v>
      </c>
      <c r="G60" s="150">
        <v>2.3919999999999999</v>
      </c>
      <c r="H60" s="150">
        <v>14.488300000000001</v>
      </c>
      <c r="I60" s="150">
        <v>14.4983</v>
      </c>
      <c r="J60" s="149">
        <f t="shared" si="1"/>
        <v>6.9799999999999862E-2</v>
      </c>
      <c r="K60" s="149">
        <f t="shared" si="2"/>
        <v>2.4599999999999955E-2</v>
      </c>
      <c r="L60" s="149">
        <f t="shared" si="3"/>
        <v>1.7599999999999838E-2</v>
      </c>
      <c r="M60" s="113">
        <f t="shared" si="4"/>
        <v>9.9999999999997868E-3</v>
      </c>
      <c r="N60" s="149">
        <f t="shared" si="5"/>
        <v>2.4999999999999467E-3</v>
      </c>
    </row>
    <row r="61" spans="1:14" x14ac:dyDescent="0.25">
      <c r="A61" s="148">
        <v>4</v>
      </c>
      <c r="B61" s="150" t="s">
        <v>142</v>
      </c>
      <c r="C61" s="150" t="s">
        <v>416</v>
      </c>
      <c r="D61" s="150">
        <v>1.88</v>
      </c>
      <c r="E61" s="150">
        <v>1.9484999999999999</v>
      </c>
      <c r="F61" s="150">
        <v>1.9051</v>
      </c>
      <c r="G61" s="150">
        <v>1.8976</v>
      </c>
      <c r="H61" s="150">
        <v>14.352399999999999</v>
      </c>
      <c r="I61" s="150">
        <v>14.3649</v>
      </c>
      <c r="J61" s="149">
        <f t="shared" si="1"/>
        <v>6.8500000000000005E-2</v>
      </c>
      <c r="K61" s="149">
        <f t="shared" si="2"/>
        <v>2.5100000000000122E-2</v>
      </c>
      <c r="L61" s="149">
        <f t="shared" si="3"/>
        <v>1.760000000000006E-2</v>
      </c>
      <c r="M61" s="113">
        <f t="shared" si="4"/>
        <v>1.2500000000001066E-2</v>
      </c>
      <c r="N61" s="149">
        <f t="shared" si="5"/>
        <v>3.1250000000002665E-3</v>
      </c>
    </row>
    <row r="62" spans="1:14" x14ac:dyDescent="0.25">
      <c r="A62" s="148">
        <v>4</v>
      </c>
      <c r="B62" s="150" t="s">
        <v>219</v>
      </c>
      <c r="C62" s="150" t="s">
        <v>352</v>
      </c>
      <c r="D62" s="150">
        <v>2.3422999999999998</v>
      </c>
      <c r="E62" s="150">
        <v>2.4222999999999999</v>
      </c>
      <c r="F62" s="150">
        <v>2.3702000000000001</v>
      </c>
      <c r="G62" s="150">
        <v>2.36</v>
      </c>
      <c r="H62" s="150">
        <v>14.302</v>
      </c>
      <c r="I62" s="150">
        <v>14.3149</v>
      </c>
      <c r="J62" s="149">
        <f t="shared" si="1"/>
        <v>8.0000000000000071E-2</v>
      </c>
      <c r="K62" s="149">
        <f t="shared" si="2"/>
        <v>2.7900000000000258E-2</v>
      </c>
      <c r="L62" s="149">
        <f t="shared" si="3"/>
        <v>1.7700000000000049E-2</v>
      </c>
      <c r="M62" s="113">
        <f t="shared" si="4"/>
        <v>1.2900000000000134E-2</v>
      </c>
      <c r="N62" s="149">
        <f t="shared" si="5"/>
        <v>3.2250000000000334E-3</v>
      </c>
    </row>
    <row r="63" spans="1:14" x14ac:dyDescent="0.25">
      <c r="A63" s="148">
        <v>4</v>
      </c>
      <c r="B63" s="122" t="s">
        <v>575</v>
      </c>
      <c r="C63" s="122" t="s">
        <v>446</v>
      </c>
      <c r="D63" s="122">
        <v>1.9550000000000001</v>
      </c>
      <c r="E63" s="122">
        <v>2.0234000000000001</v>
      </c>
      <c r="F63" s="122">
        <v>1.9817</v>
      </c>
      <c r="G63" s="122">
        <v>1.9732000000000001</v>
      </c>
      <c r="H63" s="122">
        <v>14.4513</v>
      </c>
      <c r="I63" s="122">
        <v>14.462300000000001</v>
      </c>
      <c r="J63" s="149">
        <f t="shared" si="1"/>
        <v>6.8400000000000016E-2</v>
      </c>
      <c r="K63" s="149">
        <f t="shared" si="2"/>
        <v>2.6699999999999946E-2</v>
      </c>
      <c r="L63" s="149">
        <f t="shared" si="3"/>
        <v>1.8199999999999994E-2</v>
      </c>
      <c r="M63" s="113">
        <f t="shared" si="4"/>
        <v>1.1000000000001009E-2</v>
      </c>
      <c r="N63" s="113">
        <f t="shared" si="5"/>
        <v>2.7500000000002522E-3</v>
      </c>
    </row>
    <row r="64" spans="1:14" x14ac:dyDescent="0.25">
      <c r="A64" s="148">
        <v>4</v>
      </c>
      <c r="B64" s="122" t="s">
        <v>575</v>
      </c>
      <c r="C64" s="122" t="s">
        <v>447</v>
      </c>
      <c r="D64" s="122">
        <v>2.0630000000000002</v>
      </c>
      <c r="E64" s="122">
        <v>2.1311</v>
      </c>
      <c r="F64" s="122">
        <v>2.0874000000000001</v>
      </c>
      <c r="G64" s="122">
        <v>2.0815000000000001</v>
      </c>
      <c r="H64" s="122">
        <v>14.319100000000001</v>
      </c>
      <c r="I64" s="122">
        <v>14.3283</v>
      </c>
      <c r="J64" s="149">
        <f t="shared" si="1"/>
        <v>6.8099999999999827E-2</v>
      </c>
      <c r="K64" s="149">
        <f t="shared" si="2"/>
        <v>2.4399999999999977E-2</v>
      </c>
      <c r="L64" s="149">
        <f t="shared" si="3"/>
        <v>1.8499999999999961E-2</v>
      </c>
      <c r="M64" s="113">
        <f t="shared" si="4"/>
        <v>9.1999999999998749E-3</v>
      </c>
      <c r="N64" s="113">
        <f t="shared" si="5"/>
        <v>2.2999999999999687E-3</v>
      </c>
    </row>
    <row r="65" spans="1:14" x14ac:dyDescent="0.25">
      <c r="A65" s="148">
        <v>4</v>
      </c>
      <c r="B65" s="122" t="s">
        <v>575</v>
      </c>
      <c r="C65" s="122" t="s">
        <v>444</v>
      </c>
      <c r="D65" s="122">
        <v>1.9339</v>
      </c>
      <c r="E65" s="122">
        <v>2.0026000000000002</v>
      </c>
      <c r="F65" s="122">
        <v>1.9639</v>
      </c>
      <c r="G65" s="122">
        <v>1.9550000000000001</v>
      </c>
      <c r="H65" s="122">
        <v>14.2555</v>
      </c>
      <c r="I65" s="122">
        <v>14.2691</v>
      </c>
      <c r="J65" s="149">
        <f t="shared" si="1"/>
        <v>6.8700000000000205E-2</v>
      </c>
      <c r="K65" s="149">
        <f t="shared" si="2"/>
        <v>3.0000000000000027E-2</v>
      </c>
      <c r="L65" s="149">
        <f t="shared" si="3"/>
        <v>2.1100000000000119E-2</v>
      </c>
      <c r="M65" s="113">
        <f t="shared" si="4"/>
        <v>1.3600000000000279E-2</v>
      </c>
      <c r="N65" s="113">
        <f t="shared" si="5"/>
        <v>3.4000000000000696E-3</v>
      </c>
    </row>
    <row r="66" spans="1:14" x14ac:dyDescent="0.25">
      <c r="A66" s="148">
        <v>5</v>
      </c>
      <c r="B66" s="122" t="s">
        <v>575</v>
      </c>
      <c r="C66" s="122" t="s">
        <v>451</v>
      </c>
      <c r="D66" s="122">
        <v>1.9047000000000001</v>
      </c>
      <c r="E66" s="122">
        <v>1.9544999999999999</v>
      </c>
      <c r="F66" s="122">
        <v>1.9595</v>
      </c>
      <c r="G66" s="122">
        <v>1.9175</v>
      </c>
      <c r="H66" s="122">
        <v>14.3499</v>
      </c>
      <c r="I66" s="122">
        <v>14.3544</v>
      </c>
      <c r="J66" s="149">
        <f t="shared" si="1"/>
        <v>4.9799999999999844E-2</v>
      </c>
      <c r="K66" s="149">
        <f t="shared" si="2"/>
        <v>5.479999999999996E-2</v>
      </c>
      <c r="L66" s="149">
        <f t="shared" si="3"/>
        <v>1.2799999999999923E-2</v>
      </c>
      <c r="M66" s="113">
        <f t="shared" si="4"/>
        <v>4.5000000000001705E-3</v>
      </c>
      <c r="N66" s="113">
        <f t="shared" ref="N66:N97" si="6">M66/4</f>
        <v>1.1250000000000426E-3</v>
      </c>
    </row>
    <row r="67" spans="1:14" x14ac:dyDescent="0.25">
      <c r="A67" s="148">
        <v>5</v>
      </c>
      <c r="B67" s="150" t="s">
        <v>219</v>
      </c>
      <c r="C67" s="150" t="s">
        <v>358</v>
      </c>
      <c r="D67" s="150">
        <v>2.2685</v>
      </c>
      <c r="E67" s="150">
        <v>2.3224999999999998</v>
      </c>
      <c r="F67" s="150">
        <v>2.2886000000000002</v>
      </c>
      <c r="G67" s="150">
        <v>2.2814000000000001</v>
      </c>
      <c r="H67" s="150">
        <v>14.3591</v>
      </c>
      <c r="I67" s="150">
        <v>14.369</v>
      </c>
      <c r="J67" s="149">
        <f t="shared" ref="J67:J122" si="7">E67-D67</f>
        <v>5.3999999999999826E-2</v>
      </c>
      <c r="K67" s="149">
        <f t="shared" ref="K67:K122" si="8">F67-D67</f>
        <v>2.0100000000000229E-2</v>
      </c>
      <c r="L67" s="149">
        <f t="shared" ref="L67:L122" si="9">G67-D67</f>
        <v>1.2900000000000134E-2</v>
      </c>
      <c r="M67" s="113">
        <f t="shared" ref="M67:M122" si="10">I67-H67</f>
        <v>9.9000000000000199E-3</v>
      </c>
      <c r="N67" s="149">
        <f t="shared" si="6"/>
        <v>2.475000000000005E-3</v>
      </c>
    </row>
    <row r="68" spans="1:14" x14ac:dyDescent="0.25">
      <c r="A68" s="148">
        <v>5</v>
      </c>
      <c r="B68" s="122" t="s">
        <v>576</v>
      </c>
      <c r="C68" s="122" t="s">
        <v>397</v>
      </c>
      <c r="D68" s="122">
        <v>1.9921</v>
      </c>
      <c r="E68" s="122">
        <v>2.0432000000000001</v>
      </c>
      <c r="F68" s="122">
        <v>2.0087999999999999</v>
      </c>
      <c r="G68" s="122">
        <v>2.0055999999999998</v>
      </c>
      <c r="H68" s="122">
        <v>14.329499999999999</v>
      </c>
      <c r="I68" s="122">
        <v>14.335800000000001</v>
      </c>
      <c r="J68" s="149">
        <f t="shared" si="7"/>
        <v>5.1100000000000145E-2</v>
      </c>
      <c r="K68" s="149">
        <f t="shared" si="8"/>
        <v>1.6699999999999937E-2</v>
      </c>
      <c r="L68" s="149">
        <f t="shared" si="9"/>
        <v>1.3499999999999845E-2</v>
      </c>
      <c r="M68" s="113">
        <f t="shared" si="10"/>
        <v>6.3000000000013046E-3</v>
      </c>
      <c r="N68" s="113">
        <f t="shared" si="6"/>
        <v>1.5750000000003261E-3</v>
      </c>
    </row>
    <row r="69" spans="1:14" x14ac:dyDescent="0.25">
      <c r="A69" s="148">
        <v>5</v>
      </c>
      <c r="B69" s="150" t="s">
        <v>576</v>
      </c>
      <c r="C69" s="150" t="s">
        <v>394</v>
      </c>
      <c r="D69" s="150">
        <v>2.3641000000000001</v>
      </c>
      <c r="E69" s="150">
        <v>2.4195000000000002</v>
      </c>
      <c r="F69" s="150">
        <v>2.383</v>
      </c>
      <c r="G69" s="150">
        <v>2.3776999999999999</v>
      </c>
      <c r="H69" s="150">
        <v>14.3263</v>
      </c>
      <c r="I69" s="150">
        <v>14.3348</v>
      </c>
      <c r="J69" s="149">
        <f t="shared" si="7"/>
        <v>5.5400000000000116E-2</v>
      </c>
      <c r="K69" s="149">
        <f t="shared" si="8"/>
        <v>1.8899999999999917E-2</v>
      </c>
      <c r="L69" s="149">
        <f t="shared" si="9"/>
        <v>1.3599999999999834E-2</v>
      </c>
      <c r="M69" s="113">
        <f t="shared" si="10"/>
        <v>8.49999999999973E-3</v>
      </c>
      <c r="N69" s="149">
        <f t="shared" si="6"/>
        <v>2.1249999999999325E-3</v>
      </c>
    </row>
    <row r="70" spans="1:14" x14ac:dyDescent="0.25">
      <c r="A70" s="148">
        <v>5</v>
      </c>
      <c r="B70" s="122" t="s">
        <v>575</v>
      </c>
      <c r="C70" s="122" t="s">
        <v>450</v>
      </c>
      <c r="D70" s="122">
        <v>1.9372</v>
      </c>
      <c r="E70" s="122">
        <v>1.9896</v>
      </c>
      <c r="F70" s="122">
        <v>1.9545999999999999</v>
      </c>
      <c r="G70" s="122">
        <v>1.9512</v>
      </c>
      <c r="H70" s="122">
        <v>14.5655</v>
      </c>
      <c r="I70" s="122">
        <v>14.5709</v>
      </c>
      <c r="J70" s="149">
        <f t="shared" si="7"/>
        <v>5.2400000000000002E-2</v>
      </c>
      <c r="K70" s="149">
        <f t="shared" si="8"/>
        <v>1.739999999999986E-2</v>
      </c>
      <c r="L70" s="149">
        <f t="shared" si="9"/>
        <v>1.4000000000000012E-2</v>
      </c>
      <c r="M70" s="113">
        <f t="shared" si="10"/>
        <v>5.3999999999998494E-3</v>
      </c>
      <c r="N70" s="113">
        <f t="shared" si="6"/>
        <v>1.3499999999999623E-3</v>
      </c>
    </row>
    <row r="71" spans="1:14" x14ac:dyDescent="0.25">
      <c r="A71" s="148">
        <v>5</v>
      </c>
      <c r="B71" s="150" t="s">
        <v>576</v>
      </c>
      <c r="C71" s="150" t="s">
        <v>395</v>
      </c>
      <c r="D71" s="150">
        <v>1.974</v>
      </c>
      <c r="E71" s="150">
        <v>2.04</v>
      </c>
      <c r="F71" s="150">
        <v>1.9995000000000001</v>
      </c>
      <c r="G71" s="150">
        <v>1.9890000000000001</v>
      </c>
      <c r="H71" s="150">
        <v>14.299099999999999</v>
      </c>
      <c r="I71" s="150">
        <v>14.312200000000001</v>
      </c>
      <c r="J71" s="149">
        <f t="shared" si="7"/>
        <v>6.6000000000000059E-2</v>
      </c>
      <c r="K71" s="149">
        <f t="shared" si="8"/>
        <v>2.5500000000000078E-2</v>
      </c>
      <c r="L71" s="149">
        <f t="shared" si="9"/>
        <v>1.5000000000000124E-2</v>
      </c>
      <c r="M71" s="113">
        <f t="shared" si="10"/>
        <v>1.3100000000001444E-2</v>
      </c>
      <c r="N71" s="149">
        <f t="shared" si="6"/>
        <v>3.275000000000361E-3</v>
      </c>
    </row>
    <row r="72" spans="1:14" x14ac:dyDescent="0.25">
      <c r="A72" s="148">
        <v>5</v>
      </c>
      <c r="B72" s="150" t="s">
        <v>142</v>
      </c>
      <c r="C72" s="150" t="s">
        <v>418</v>
      </c>
      <c r="D72" s="150">
        <v>1.8308</v>
      </c>
      <c r="E72" s="150">
        <v>1.8827</v>
      </c>
      <c r="F72" s="150">
        <v>1.8520000000000001</v>
      </c>
      <c r="G72" s="150">
        <v>1.8458000000000001</v>
      </c>
      <c r="H72" s="150">
        <v>14.323</v>
      </c>
      <c r="I72" s="150">
        <v>14.3332</v>
      </c>
      <c r="J72" s="149">
        <f t="shared" si="7"/>
        <v>5.1900000000000057E-2</v>
      </c>
      <c r="K72" s="149">
        <f t="shared" si="8"/>
        <v>2.1200000000000108E-2</v>
      </c>
      <c r="L72" s="149">
        <f t="shared" si="9"/>
        <v>1.5000000000000124E-2</v>
      </c>
      <c r="M72" s="113">
        <f t="shared" si="10"/>
        <v>1.0199999999999321E-2</v>
      </c>
      <c r="N72" s="149">
        <f t="shared" si="6"/>
        <v>2.5499999999998302E-3</v>
      </c>
    </row>
    <row r="73" spans="1:14" x14ac:dyDescent="0.25">
      <c r="A73" s="148">
        <v>5</v>
      </c>
      <c r="B73" s="150" t="s">
        <v>219</v>
      </c>
      <c r="C73" s="150" t="s">
        <v>356</v>
      </c>
      <c r="D73" s="150">
        <v>2.1897000000000002</v>
      </c>
      <c r="E73" s="150">
        <v>2.2589999999999999</v>
      </c>
      <c r="F73" s="150">
        <v>2.2141000000000002</v>
      </c>
      <c r="G73" s="150">
        <v>2.2061999999999999</v>
      </c>
      <c r="H73" s="150">
        <v>14.394399999999999</v>
      </c>
      <c r="I73" s="150">
        <v>14.405099999999999</v>
      </c>
      <c r="J73" s="149">
        <f t="shared" si="7"/>
        <v>6.9299999999999695E-2</v>
      </c>
      <c r="K73" s="149">
        <f t="shared" si="8"/>
        <v>2.4399999999999977E-2</v>
      </c>
      <c r="L73" s="149">
        <f t="shared" si="9"/>
        <v>1.6499999999999737E-2</v>
      </c>
      <c r="M73" s="113">
        <f t="shared" si="10"/>
        <v>1.0699999999999932E-2</v>
      </c>
      <c r="N73" s="149">
        <f t="shared" si="6"/>
        <v>2.6749999999999829E-3</v>
      </c>
    </row>
    <row r="74" spans="1:14" x14ac:dyDescent="0.25">
      <c r="A74" s="148">
        <v>5</v>
      </c>
      <c r="B74" s="122" t="s">
        <v>142</v>
      </c>
      <c r="C74" s="122" t="s">
        <v>420</v>
      </c>
      <c r="D74" s="122">
        <v>1.8777999999999999</v>
      </c>
      <c r="E74" s="122">
        <v>1.9365000000000001</v>
      </c>
      <c r="F74" s="122">
        <v>1.9032</v>
      </c>
      <c r="G74" s="122">
        <v>1.8943000000000001</v>
      </c>
      <c r="H74" s="122">
        <v>14.3309</v>
      </c>
      <c r="I74" s="122">
        <v>14.342499999999999</v>
      </c>
      <c r="J74" s="149">
        <f t="shared" si="7"/>
        <v>5.8700000000000196E-2</v>
      </c>
      <c r="K74" s="149">
        <f t="shared" si="8"/>
        <v>2.5400000000000089E-2</v>
      </c>
      <c r="L74" s="149">
        <f t="shared" si="9"/>
        <v>1.6500000000000181E-2</v>
      </c>
      <c r="M74" s="113">
        <f t="shared" si="10"/>
        <v>1.1599999999999611E-2</v>
      </c>
      <c r="N74" s="113">
        <f t="shared" si="6"/>
        <v>2.8999999999999027E-3</v>
      </c>
    </row>
    <row r="75" spans="1:14" x14ac:dyDescent="0.25">
      <c r="A75" s="148">
        <v>5</v>
      </c>
      <c r="B75" s="122" t="s">
        <v>576</v>
      </c>
      <c r="C75" s="122" t="s">
        <v>396</v>
      </c>
      <c r="D75" s="122">
        <v>2.0232999999999999</v>
      </c>
      <c r="E75" s="122">
        <v>2.0922000000000001</v>
      </c>
      <c r="F75" s="122">
        <v>2.0489999999999999</v>
      </c>
      <c r="G75" s="122">
        <v>2.0402</v>
      </c>
      <c r="H75" s="122">
        <v>14.446999999999999</v>
      </c>
      <c r="I75" s="122">
        <v>14.459</v>
      </c>
      <c r="J75" s="149">
        <f t="shared" si="7"/>
        <v>6.8900000000000183E-2</v>
      </c>
      <c r="K75" s="149">
        <f t="shared" si="8"/>
        <v>2.5700000000000056E-2</v>
      </c>
      <c r="L75" s="149">
        <f t="shared" si="9"/>
        <v>1.6900000000000137E-2</v>
      </c>
      <c r="M75" s="113">
        <f t="shared" si="10"/>
        <v>1.2000000000000455E-2</v>
      </c>
      <c r="N75" s="113">
        <f t="shared" si="6"/>
        <v>3.0000000000001137E-3</v>
      </c>
    </row>
    <row r="76" spans="1:14" x14ac:dyDescent="0.25">
      <c r="A76" s="148">
        <v>5</v>
      </c>
      <c r="B76" s="150" t="s">
        <v>219</v>
      </c>
      <c r="C76" s="150" t="s">
        <v>355</v>
      </c>
      <c r="D76" s="150">
        <v>2.2275</v>
      </c>
      <c r="E76" s="150">
        <v>2.2993999999999999</v>
      </c>
      <c r="F76" s="150">
        <v>2.2526999999999999</v>
      </c>
      <c r="G76" s="150">
        <v>2.2444000000000002</v>
      </c>
      <c r="H76" s="150">
        <v>14.2913</v>
      </c>
      <c r="I76" s="150">
        <v>14.3027</v>
      </c>
      <c r="J76" s="149">
        <f t="shared" si="7"/>
        <v>7.1899999999999853E-2</v>
      </c>
      <c r="K76" s="149">
        <f t="shared" si="8"/>
        <v>2.5199999999999889E-2</v>
      </c>
      <c r="L76" s="149">
        <f t="shared" si="9"/>
        <v>1.6900000000000137E-2</v>
      </c>
      <c r="M76" s="113">
        <f t="shared" si="10"/>
        <v>1.1400000000000077E-2</v>
      </c>
      <c r="N76" s="149">
        <f t="shared" si="6"/>
        <v>2.8500000000000192E-3</v>
      </c>
    </row>
    <row r="77" spans="1:14" x14ac:dyDescent="0.25">
      <c r="A77" s="148">
        <v>5</v>
      </c>
      <c r="B77" s="122" t="s">
        <v>142</v>
      </c>
      <c r="C77" s="122" t="s">
        <v>421</v>
      </c>
      <c r="D77" s="122">
        <v>1.7808999999999999</v>
      </c>
      <c r="E77" s="122">
        <v>1.8423</v>
      </c>
      <c r="F77" s="122">
        <v>1.8064</v>
      </c>
      <c r="G77" s="122">
        <v>1.7992999999999999</v>
      </c>
      <c r="H77" s="122">
        <v>14.255699999999999</v>
      </c>
      <c r="I77" s="122">
        <v>14.266</v>
      </c>
      <c r="J77" s="149">
        <f t="shared" si="7"/>
        <v>6.1400000000000121E-2</v>
      </c>
      <c r="K77" s="149">
        <f t="shared" si="8"/>
        <v>2.5500000000000078E-2</v>
      </c>
      <c r="L77" s="149">
        <f t="shared" si="9"/>
        <v>1.8399999999999972E-2</v>
      </c>
      <c r="M77" s="113">
        <f t="shared" si="10"/>
        <v>1.0300000000000864E-2</v>
      </c>
      <c r="N77" s="113">
        <f t="shared" si="6"/>
        <v>2.575000000000216E-3</v>
      </c>
    </row>
    <row r="78" spans="1:14" x14ac:dyDescent="0.25">
      <c r="A78" s="148">
        <v>5</v>
      </c>
      <c r="B78" s="122" t="s">
        <v>575</v>
      </c>
      <c r="C78" s="122" t="s">
        <v>449</v>
      </c>
      <c r="D78" s="122">
        <v>1.9999</v>
      </c>
      <c r="E78" s="122">
        <v>2.0684</v>
      </c>
      <c r="F78" s="122">
        <v>2.0276999999999998</v>
      </c>
      <c r="G78" s="122">
        <v>2.0186000000000002</v>
      </c>
      <c r="H78" s="122">
        <v>14.3498</v>
      </c>
      <c r="I78" s="122">
        <v>14.361800000000001</v>
      </c>
      <c r="J78" s="149">
        <f t="shared" si="7"/>
        <v>6.8500000000000005E-2</v>
      </c>
      <c r="K78" s="149">
        <f t="shared" si="8"/>
        <v>2.7799999999999825E-2</v>
      </c>
      <c r="L78" s="149">
        <f t="shared" si="9"/>
        <v>1.8700000000000161E-2</v>
      </c>
      <c r="M78" s="113">
        <f t="shared" si="10"/>
        <v>1.2000000000000455E-2</v>
      </c>
      <c r="N78" s="113">
        <f t="shared" si="6"/>
        <v>3.0000000000001137E-3</v>
      </c>
    </row>
    <row r="79" spans="1:14" x14ac:dyDescent="0.25">
      <c r="A79" s="148">
        <v>5</v>
      </c>
      <c r="B79" s="150" t="s">
        <v>219</v>
      </c>
      <c r="C79" s="150" t="s">
        <v>357</v>
      </c>
      <c r="D79" s="150">
        <v>2.2637</v>
      </c>
      <c r="E79" s="150">
        <v>2.3365999999999998</v>
      </c>
      <c r="F79" s="150">
        <v>2.2909999999999999</v>
      </c>
      <c r="G79" s="150">
        <v>2.2827999999999999</v>
      </c>
      <c r="H79" s="150">
        <v>14.3348</v>
      </c>
      <c r="I79" s="150">
        <v>14.345700000000001</v>
      </c>
      <c r="J79" s="149">
        <f t="shared" si="7"/>
        <v>7.2899999999999743E-2</v>
      </c>
      <c r="K79" s="149">
        <f t="shared" si="8"/>
        <v>2.729999999999988E-2</v>
      </c>
      <c r="L79" s="149">
        <f t="shared" si="9"/>
        <v>1.9099999999999895E-2</v>
      </c>
      <c r="M79" s="113">
        <f t="shared" si="10"/>
        <v>1.0900000000001242E-2</v>
      </c>
      <c r="N79" s="149">
        <f t="shared" si="6"/>
        <v>2.7250000000003105E-3</v>
      </c>
    </row>
    <row r="80" spans="1:14" x14ac:dyDescent="0.25">
      <c r="A80" s="148">
        <v>5</v>
      </c>
      <c r="B80" s="122" t="s">
        <v>575</v>
      </c>
      <c r="C80" s="122" t="s">
        <v>448</v>
      </c>
      <c r="D80" s="122">
        <v>1.9959</v>
      </c>
      <c r="E80" s="122">
        <v>2.0733000000000001</v>
      </c>
      <c r="F80" s="122">
        <v>2.0299</v>
      </c>
      <c r="G80" s="122">
        <v>2.0167999999999999</v>
      </c>
      <c r="H80" s="122">
        <v>14.366199999999999</v>
      </c>
      <c r="I80" s="122">
        <v>14.3819</v>
      </c>
      <c r="J80" s="149">
        <f t="shared" si="7"/>
        <v>7.7400000000000135E-2</v>
      </c>
      <c r="K80" s="149">
        <f t="shared" si="8"/>
        <v>3.400000000000003E-2</v>
      </c>
      <c r="L80" s="149">
        <f t="shared" si="9"/>
        <v>2.0899999999999919E-2</v>
      </c>
      <c r="M80" s="113">
        <f t="shared" si="10"/>
        <v>1.5700000000000713E-2</v>
      </c>
      <c r="N80" s="113">
        <f t="shared" si="6"/>
        <v>3.9250000000001783E-3</v>
      </c>
    </row>
    <row r="81" spans="1:14" x14ac:dyDescent="0.25">
      <c r="A81" s="148">
        <v>5</v>
      </c>
      <c r="B81" s="122" t="s">
        <v>142</v>
      </c>
      <c r="C81" s="122" t="s">
        <v>419</v>
      </c>
      <c r="D81" s="122">
        <v>1.8201000000000001</v>
      </c>
      <c r="E81" s="122">
        <v>1.8976999999999999</v>
      </c>
      <c r="F81" s="122">
        <v>1.8513999999999999</v>
      </c>
      <c r="G81" s="122">
        <v>1.8412999999999999</v>
      </c>
      <c r="H81" s="122">
        <v>14.3605</v>
      </c>
      <c r="I81" s="122">
        <v>14.3742</v>
      </c>
      <c r="J81" s="149">
        <f t="shared" si="7"/>
        <v>7.7599999999999891E-2</v>
      </c>
      <c r="K81" s="149">
        <f t="shared" si="8"/>
        <v>3.1299999999999883E-2</v>
      </c>
      <c r="L81" s="149">
        <f t="shared" si="9"/>
        <v>2.1199999999999886E-2</v>
      </c>
      <c r="M81" s="113">
        <f t="shared" si="10"/>
        <v>1.3700000000000045E-2</v>
      </c>
      <c r="N81" s="113">
        <f t="shared" si="6"/>
        <v>3.4250000000000114E-3</v>
      </c>
    </row>
    <row r="82" spans="1:14" x14ac:dyDescent="0.25">
      <c r="A82" s="148">
        <v>6</v>
      </c>
      <c r="B82" s="122" t="s">
        <v>576</v>
      </c>
      <c r="C82" s="122" t="s">
        <v>398</v>
      </c>
      <c r="D82" s="122">
        <v>1.9935</v>
      </c>
      <c r="E82" s="122">
        <v>2.0383</v>
      </c>
      <c r="F82" s="122">
        <v>2.0049999999999999</v>
      </c>
      <c r="G82" s="122">
        <v>2.0028000000000001</v>
      </c>
      <c r="H82" s="122">
        <v>14.483700000000001</v>
      </c>
      <c r="I82" s="122">
        <v>14.4869</v>
      </c>
      <c r="J82" s="149">
        <f t="shared" si="7"/>
        <v>4.4799999999999951E-2</v>
      </c>
      <c r="K82" s="149">
        <f t="shared" si="8"/>
        <v>1.1499999999999844E-2</v>
      </c>
      <c r="L82" s="149">
        <f t="shared" si="9"/>
        <v>9.300000000000086E-3</v>
      </c>
      <c r="M82" s="113">
        <f t="shared" si="10"/>
        <v>3.1999999999996476E-3</v>
      </c>
      <c r="N82" s="113">
        <f t="shared" si="6"/>
        <v>7.9999999999991189E-4</v>
      </c>
    </row>
    <row r="83" spans="1:14" x14ac:dyDescent="0.25">
      <c r="A83" s="148">
        <v>6</v>
      </c>
      <c r="B83" s="122" t="s">
        <v>142</v>
      </c>
      <c r="C83" s="122" t="s">
        <v>425</v>
      </c>
      <c r="D83" s="122">
        <v>2.1225999999999998</v>
      </c>
      <c r="E83" s="122">
        <v>2.1840999999999999</v>
      </c>
      <c r="F83" s="122">
        <v>2.1404999999999998</v>
      </c>
      <c r="G83" s="122">
        <v>2.1347999999999998</v>
      </c>
      <c r="H83" s="122">
        <v>14.264099999999999</v>
      </c>
      <c r="I83" s="122">
        <v>14.271599999999999</v>
      </c>
      <c r="J83" s="149">
        <f t="shared" si="7"/>
        <v>6.150000000000011E-2</v>
      </c>
      <c r="K83" s="149">
        <f t="shared" si="8"/>
        <v>1.7900000000000027E-2</v>
      </c>
      <c r="L83" s="149">
        <f t="shared" si="9"/>
        <v>1.2199999999999989E-2</v>
      </c>
      <c r="M83" s="113">
        <f t="shared" si="10"/>
        <v>7.5000000000002842E-3</v>
      </c>
      <c r="N83" s="113">
        <f t="shared" si="6"/>
        <v>1.8750000000000711E-3</v>
      </c>
    </row>
    <row r="84" spans="1:14" x14ac:dyDescent="0.25">
      <c r="A84" s="148">
        <v>6</v>
      </c>
      <c r="B84" s="122" t="s">
        <v>576</v>
      </c>
      <c r="C84" s="122" t="s">
        <v>400</v>
      </c>
      <c r="D84" s="122">
        <v>2.0257999999999998</v>
      </c>
      <c r="E84" s="122">
        <v>2.0834000000000001</v>
      </c>
      <c r="F84" s="122">
        <v>2.0459999999999998</v>
      </c>
      <c r="G84" s="122">
        <v>2.0386000000000002</v>
      </c>
      <c r="H84" s="122">
        <v>14.275700000000001</v>
      </c>
      <c r="I84" s="122">
        <v>14.2843</v>
      </c>
      <c r="J84" s="149">
        <f t="shared" si="7"/>
        <v>5.7600000000000318E-2</v>
      </c>
      <c r="K84" s="149">
        <f t="shared" si="8"/>
        <v>2.0199999999999996E-2</v>
      </c>
      <c r="L84" s="149">
        <f t="shared" si="9"/>
        <v>1.2800000000000367E-2</v>
      </c>
      <c r="M84" s="113">
        <f t="shared" si="10"/>
        <v>8.5999999999994969E-3</v>
      </c>
      <c r="N84" s="113">
        <f t="shared" si="6"/>
        <v>2.1499999999998742E-3</v>
      </c>
    </row>
    <row r="85" spans="1:14" x14ac:dyDescent="0.25">
      <c r="A85" s="148">
        <v>6</v>
      </c>
      <c r="B85" s="150" t="s">
        <v>575</v>
      </c>
      <c r="C85" s="150" t="s">
        <v>454</v>
      </c>
      <c r="D85" s="150">
        <v>1.9470000000000001</v>
      </c>
      <c r="E85" s="150">
        <v>1.9992000000000001</v>
      </c>
      <c r="F85" s="150">
        <v>1.9663999999999999</v>
      </c>
      <c r="G85" s="150">
        <v>1.9604999999999999</v>
      </c>
      <c r="H85" s="150">
        <v>14.3668</v>
      </c>
      <c r="I85" s="150">
        <v>14.3744</v>
      </c>
      <c r="J85" s="149">
        <f t="shared" si="7"/>
        <v>5.2200000000000024E-2</v>
      </c>
      <c r="K85" s="149">
        <f t="shared" si="8"/>
        <v>1.9399999999999862E-2</v>
      </c>
      <c r="L85" s="149">
        <f t="shared" si="9"/>
        <v>1.3499999999999845E-2</v>
      </c>
      <c r="M85" s="113">
        <f t="shared" si="10"/>
        <v>7.6000000000000512E-3</v>
      </c>
      <c r="N85" s="149">
        <f t="shared" si="6"/>
        <v>1.9000000000000128E-3</v>
      </c>
    </row>
    <row r="86" spans="1:14" x14ac:dyDescent="0.25">
      <c r="A86" s="148">
        <v>6</v>
      </c>
      <c r="B86" s="122" t="s">
        <v>576</v>
      </c>
      <c r="C86" s="122" t="s">
        <v>401</v>
      </c>
      <c r="D86" s="122">
        <v>1.9562999999999999</v>
      </c>
      <c r="E86" s="122">
        <v>2.0179</v>
      </c>
      <c r="F86" s="122">
        <v>1.9775</v>
      </c>
      <c r="G86" s="122">
        <v>1.97</v>
      </c>
      <c r="H86" s="122">
        <v>14.398099999999999</v>
      </c>
      <c r="I86" s="122">
        <v>14.4068</v>
      </c>
      <c r="J86" s="149">
        <f t="shared" si="7"/>
        <v>6.1600000000000099E-2</v>
      </c>
      <c r="K86" s="149">
        <f t="shared" si="8"/>
        <v>2.1200000000000108E-2</v>
      </c>
      <c r="L86" s="149">
        <f t="shared" si="9"/>
        <v>1.3700000000000045E-2</v>
      </c>
      <c r="M86" s="113">
        <f t="shared" si="10"/>
        <v>8.7000000000010402E-3</v>
      </c>
      <c r="N86" s="113">
        <f t="shared" si="6"/>
        <v>2.1750000000002601E-3</v>
      </c>
    </row>
    <row r="87" spans="1:14" x14ac:dyDescent="0.25">
      <c r="A87" s="148">
        <v>6</v>
      </c>
      <c r="B87" s="122" t="s">
        <v>576</v>
      </c>
      <c r="C87" s="122" t="s">
        <v>399</v>
      </c>
      <c r="D87" s="122">
        <v>2.0209999999999999</v>
      </c>
      <c r="E87" s="122">
        <v>2.0802999999999998</v>
      </c>
      <c r="F87" s="122">
        <v>2.0421</v>
      </c>
      <c r="G87" s="122">
        <v>2.0348000000000002</v>
      </c>
      <c r="H87" s="122">
        <v>14.3339</v>
      </c>
      <c r="I87" s="122">
        <v>14.341900000000001</v>
      </c>
      <c r="J87" s="149">
        <f t="shared" si="7"/>
        <v>5.9299999999999908E-2</v>
      </c>
      <c r="K87" s="149">
        <f t="shared" si="8"/>
        <v>2.1100000000000119E-2</v>
      </c>
      <c r="L87" s="149">
        <f t="shared" si="9"/>
        <v>1.3800000000000257E-2</v>
      </c>
      <c r="M87" s="113">
        <f t="shared" si="10"/>
        <v>8.0000000000008953E-3</v>
      </c>
      <c r="N87" s="113">
        <f t="shared" si="6"/>
        <v>2.0000000000002238E-3</v>
      </c>
    </row>
    <row r="88" spans="1:14" x14ac:dyDescent="0.25">
      <c r="A88" s="148">
        <v>6</v>
      </c>
      <c r="B88" s="150" t="s">
        <v>219</v>
      </c>
      <c r="C88" s="150" t="s">
        <v>360</v>
      </c>
      <c r="D88" s="150">
        <v>2.4502000000000002</v>
      </c>
      <c r="E88" s="150">
        <v>2.5152000000000001</v>
      </c>
      <c r="F88" s="150">
        <v>2.3885000000000001</v>
      </c>
      <c r="G88" s="150">
        <v>2.4647999999999999</v>
      </c>
      <c r="H88" s="150">
        <v>14.3514</v>
      </c>
      <c r="I88" s="150">
        <v>14.360900000000001</v>
      </c>
      <c r="J88" s="149">
        <f t="shared" si="7"/>
        <v>6.4999999999999947E-2</v>
      </c>
      <c r="K88" s="149">
        <f t="shared" si="8"/>
        <v>-6.1700000000000088E-2</v>
      </c>
      <c r="L88" s="149">
        <f t="shared" si="9"/>
        <v>1.4599999999999724E-2</v>
      </c>
      <c r="M88" s="113">
        <f t="shared" si="10"/>
        <v>9.5000000000009521E-3</v>
      </c>
      <c r="N88" s="149">
        <f t="shared" si="6"/>
        <v>2.375000000000238E-3</v>
      </c>
    </row>
    <row r="89" spans="1:14" x14ac:dyDescent="0.25">
      <c r="A89" s="148">
        <v>6</v>
      </c>
      <c r="B89" s="122" t="s">
        <v>142</v>
      </c>
      <c r="C89" s="122" t="s">
        <v>423</v>
      </c>
      <c r="D89" s="122">
        <v>2.0207999999999999</v>
      </c>
      <c r="E89" s="122">
        <v>2.0846</v>
      </c>
      <c r="F89" s="122">
        <v>2.0461</v>
      </c>
      <c r="G89" s="122">
        <v>2.0367000000000002</v>
      </c>
      <c r="H89" s="122">
        <v>14.284000000000001</v>
      </c>
      <c r="I89" s="122">
        <v>14.2951</v>
      </c>
      <c r="J89" s="149">
        <f t="shared" si="7"/>
        <v>6.3800000000000079E-2</v>
      </c>
      <c r="K89" s="149">
        <f t="shared" si="8"/>
        <v>2.53000000000001E-2</v>
      </c>
      <c r="L89" s="149">
        <f t="shared" si="9"/>
        <v>1.5900000000000247E-2</v>
      </c>
      <c r="M89" s="113">
        <f t="shared" si="10"/>
        <v>1.1099999999999E-2</v>
      </c>
      <c r="N89" s="113">
        <f t="shared" si="6"/>
        <v>2.7749999999997499E-3</v>
      </c>
    </row>
    <row r="90" spans="1:14" x14ac:dyDescent="0.25">
      <c r="A90" s="148">
        <v>6</v>
      </c>
      <c r="B90" s="150" t="s">
        <v>575</v>
      </c>
      <c r="C90" s="150" t="s">
        <v>455</v>
      </c>
      <c r="D90" s="150">
        <v>1.9008</v>
      </c>
      <c r="E90" s="150">
        <v>1.9634</v>
      </c>
      <c r="F90" s="150">
        <v>1.9249000000000001</v>
      </c>
      <c r="G90" s="150">
        <v>1.9169</v>
      </c>
      <c r="H90" s="150">
        <v>14.347899999999999</v>
      </c>
      <c r="I90" s="150">
        <v>14.3569</v>
      </c>
      <c r="J90" s="149">
        <f t="shared" si="7"/>
        <v>6.2599999999999989E-2</v>
      </c>
      <c r="K90" s="149">
        <f t="shared" si="8"/>
        <v>2.410000000000001E-2</v>
      </c>
      <c r="L90" s="149">
        <f t="shared" si="9"/>
        <v>1.6100000000000003E-2</v>
      </c>
      <c r="M90" s="113">
        <f t="shared" si="10"/>
        <v>9.0000000000003411E-3</v>
      </c>
      <c r="N90" s="149">
        <f t="shared" si="6"/>
        <v>2.2500000000000853E-3</v>
      </c>
    </row>
    <row r="91" spans="1:14" x14ac:dyDescent="0.25">
      <c r="A91" s="148">
        <v>6</v>
      </c>
      <c r="B91" s="150" t="s">
        <v>219</v>
      </c>
      <c r="C91" s="150" t="s">
        <v>359</v>
      </c>
      <c r="D91" s="150">
        <v>2.3620999999999999</v>
      </c>
      <c r="E91" s="150">
        <v>2.4350999999999998</v>
      </c>
      <c r="F91" s="150">
        <v>2.4731999999999998</v>
      </c>
      <c r="G91" s="150">
        <v>2.3788</v>
      </c>
      <c r="H91" s="150">
        <v>14.302899999999999</v>
      </c>
      <c r="I91" s="150">
        <v>14.313599999999999</v>
      </c>
      <c r="J91" s="149">
        <f t="shared" si="7"/>
        <v>7.2999999999999954E-2</v>
      </c>
      <c r="K91" s="149">
        <f t="shared" si="8"/>
        <v>0.11109999999999998</v>
      </c>
      <c r="L91" s="149">
        <f t="shared" si="9"/>
        <v>1.6700000000000159E-2</v>
      </c>
      <c r="M91" s="113">
        <f t="shared" si="10"/>
        <v>1.0699999999999932E-2</v>
      </c>
      <c r="N91" s="149">
        <f t="shared" si="6"/>
        <v>2.6749999999999829E-3</v>
      </c>
    </row>
    <row r="92" spans="1:14" x14ac:dyDescent="0.25">
      <c r="A92" s="148">
        <v>6</v>
      </c>
      <c r="B92" s="150" t="s">
        <v>575</v>
      </c>
      <c r="C92" s="150" t="s">
        <v>452</v>
      </c>
      <c r="D92" s="150">
        <v>1.9419999999999999</v>
      </c>
      <c r="E92" s="150">
        <v>2.0101</v>
      </c>
      <c r="F92" s="150">
        <v>1.9682999999999999</v>
      </c>
      <c r="G92" s="150">
        <v>1.9597</v>
      </c>
      <c r="H92" s="150">
        <v>14.311</v>
      </c>
      <c r="I92" s="150">
        <v>14.3209</v>
      </c>
      <c r="J92" s="149">
        <f t="shared" si="7"/>
        <v>6.8100000000000049E-2</v>
      </c>
      <c r="K92" s="149">
        <f t="shared" si="8"/>
        <v>2.629999999999999E-2</v>
      </c>
      <c r="L92" s="149">
        <f t="shared" si="9"/>
        <v>1.7700000000000049E-2</v>
      </c>
      <c r="M92" s="113">
        <f t="shared" si="10"/>
        <v>9.9000000000000199E-3</v>
      </c>
      <c r="N92" s="149">
        <f t="shared" si="6"/>
        <v>2.475000000000005E-3</v>
      </c>
    </row>
    <row r="93" spans="1:14" x14ac:dyDescent="0.25">
      <c r="A93" s="148">
        <v>6</v>
      </c>
      <c r="B93" s="150" t="s">
        <v>219</v>
      </c>
      <c r="C93" s="150" t="s">
        <v>362</v>
      </c>
      <c r="D93" s="150">
        <v>2.3172000000000001</v>
      </c>
      <c r="E93" s="150">
        <v>2.4024999999999999</v>
      </c>
      <c r="F93" s="150">
        <v>2.3475000000000001</v>
      </c>
      <c r="G93" s="150">
        <v>2.3353000000000002</v>
      </c>
      <c r="H93" s="150">
        <v>14.347099999999999</v>
      </c>
      <c r="I93" s="150">
        <v>14.360799999999999</v>
      </c>
      <c r="J93" s="149">
        <f t="shared" si="7"/>
        <v>8.5299999999999709E-2</v>
      </c>
      <c r="K93" s="149">
        <f t="shared" si="8"/>
        <v>3.0299999999999994E-2</v>
      </c>
      <c r="L93" s="149">
        <f t="shared" si="9"/>
        <v>1.8100000000000005E-2</v>
      </c>
      <c r="M93" s="113">
        <f t="shared" si="10"/>
        <v>1.3700000000000045E-2</v>
      </c>
      <c r="N93" s="149">
        <f t="shared" si="6"/>
        <v>3.4250000000000114E-3</v>
      </c>
    </row>
    <row r="94" spans="1:14" x14ac:dyDescent="0.25">
      <c r="A94" s="148">
        <v>6</v>
      </c>
      <c r="B94" s="122" t="s">
        <v>142</v>
      </c>
      <c r="C94" s="122" t="s">
        <v>422</v>
      </c>
      <c r="D94" s="122">
        <v>2.0609000000000002</v>
      </c>
      <c r="E94" s="122">
        <v>2.1394000000000002</v>
      </c>
      <c r="F94" s="122">
        <v>2.093</v>
      </c>
      <c r="G94" s="122">
        <v>2.0802</v>
      </c>
      <c r="H94" s="122">
        <v>14.252000000000001</v>
      </c>
      <c r="I94" s="122">
        <v>14.2774</v>
      </c>
      <c r="J94" s="149">
        <f t="shared" si="7"/>
        <v>7.8500000000000014E-2</v>
      </c>
      <c r="K94" s="149">
        <f t="shared" si="8"/>
        <v>3.2099999999999795E-2</v>
      </c>
      <c r="L94" s="149">
        <f t="shared" si="9"/>
        <v>1.9299999999999873E-2</v>
      </c>
      <c r="M94" s="113">
        <f t="shared" si="10"/>
        <v>2.5399999999999423E-2</v>
      </c>
      <c r="N94" s="113">
        <f t="shared" si="6"/>
        <v>6.3499999999998558E-3</v>
      </c>
    </row>
    <row r="95" spans="1:14" x14ac:dyDescent="0.25">
      <c r="A95" s="148">
        <v>6</v>
      </c>
      <c r="B95" s="150" t="s">
        <v>219</v>
      </c>
      <c r="C95" s="150" t="s">
        <v>361</v>
      </c>
      <c r="D95" s="150">
        <v>2.1848000000000001</v>
      </c>
      <c r="E95" s="150">
        <v>2.2713999999999999</v>
      </c>
      <c r="F95" s="150">
        <v>2.2187999999999999</v>
      </c>
      <c r="G95" s="150">
        <v>2.2044999999999999</v>
      </c>
      <c r="H95" s="150">
        <v>14.306100000000001</v>
      </c>
      <c r="I95" s="150">
        <v>14.3217</v>
      </c>
      <c r="J95" s="149">
        <f t="shared" si="7"/>
        <v>8.6599999999999788E-2</v>
      </c>
      <c r="K95" s="149">
        <f t="shared" si="8"/>
        <v>3.3999999999999808E-2</v>
      </c>
      <c r="L95" s="149">
        <f t="shared" si="9"/>
        <v>1.9699999999999829E-2</v>
      </c>
      <c r="M95" s="113">
        <f t="shared" si="10"/>
        <v>1.559999999999917E-2</v>
      </c>
      <c r="N95" s="149">
        <f t="shared" si="6"/>
        <v>3.8999999999997925E-3</v>
      </c>
    </row>
    <row r="96" spans="1:14" x14ac:dyDescent="0.25">
      <c r="A96" s="148">
        <v>6</v>
      </c>
      <c r="B96" s="150" t="s">
        <v>575</v>
      </c>
      <c r="C96" s="150" t="s">
        <v>453</v>
      </c>
      <c r="D96" s="150">
        <v>1.9249000000000001</v>
      </c>
      <c r="E96" s="150">
        <v>2.0083000000000002</v>
      </c>
      <c r="F96" s="150">
        <v>1.9567000000000001</v>
      </c>
      <c r="G96" s="150">
        <v>1.9463999999999999</v>
      </c>
      <c r="H96" s="150">
        <v>14.416499999999999</v>
      </c>
      <c r="I96" s="150">
        <v>14.428699999999999</v>
      </c>
      <c r="J96" s="149">
        <f t="shared" si="7"/>
        <v>8.3400000000000141E-2</v>
      </c>
      <c r="K96" s="149">
        <f t="shared" si="8"/>
        <v>3.180000000000005E-2</v>
      </c>
      <c r="L96" s="149">
        <f t="shared" si="9"/>
        <v>2.1499999999999853E-2</v>
      </c>
      <c r="M96" s="113">
        <f t="shared" si="10"/>
        <v>1.2199999999999989E-2</v>
      </c>
      <c r="N96" s="149">
        <f t="shared" si="6"/>
        <v>3.0499999999999972E-3</v>
      </c>
    </row>
    <row r="97" spans="1:14" x14ac:dyDescent="0.25">
      <c r="A97" s="148">
        <v>6</v>
      </c>
      <c r="B97" s="122" t="s">
        <v>142</v>
      </c>
      <c r="C97" s="122" t="s">
        <v>424</v>
      </c>
      <c r="D97" s="122">
        <v>1.9113</v>
      </c>
      <c r="E97" s="122">
        <v>2.0135000000000001</v>
      </c>
      <c r="F97" s="122">
        <v>1.9562999999999999</v>
      </c>
      <c r="G97" s="122">
        <v>1.9372</v>
      </c>
      <c r="H97" s="122">
        <v>14.420299999999999</v>
      </c>
      <c r="I97" s="122">
        <v>14.443</v>
      </c>
      <c r="J97" s="149">
        <f t="shared" si="7"/>
        <v>0.10220000000000007</v>
      </c>
      <c r="K97" s="149">
        <f t="shared" si="8"/>
        <v>4.4999999999999929E-2</v>
      </c>
      <c r="L97" s="149">
        <f t="shared" si="9"/>
        <v>2.5900000000000034E-2</v>
      </c>
      <c r="M97" s="113">
        <f t="shared" si="10"/>
        <v>2.2700000000000387E-2</v>
      </c>
      <c r="N97" s="113">
        <f t="shared" si="6"/>
        <v>5.6750000000000966E-3</v>
      </c>
    </row>
    <row r="98" spans="1:14" x14ac:dyDescent="0.25">
      <c r="A98" s="148">
        <v>7</v>
      </c>
      <c r="B98" s="122" t="s">
        <v>576</v>
      </c>
      <c r="C98" s="122" t="s">
        <v>405</v>
      </c>
      <c r="D98" s="122">
        <v>1.8926000000000001</v>
      </c>
      <c r="E98" s="122">
        <v>1.9353</v>
      </c>
      <c r="F98" s="122">
        <v>1.9055</v>
      </c>
      <c r="G98" s="122">
        <v>1.9018999999999999</v>
      </c>
      <c r="H98" s="122">
        <v>14.424099999999999</v>
      </c>
      <c r="I98" s="122">
        <v>14.428900000000001</v>
      </c>
      <c r="J98" s="149">
        <f t="shared" si="7"/>
        <v>4.269999999999996E-2</v>
      </c>
      <c r="K98" s="149">
        <f t="shared" si="8"/>
        <v>1.2899999999999912E-2</v>
      </c>
      <c r="L98" s="149">
        <f t="shared" si="9"/>
        <v>9.2999999999998639E-3</v>
      </c>
      <c r="M98" s="113">
        <f t="shared" si="10"/>
        <v>4.8000000000012477E-3</v>
      </c>
      <c r="N98" s="113">
        <f t="shared" ref="N98:N122" si="11">M98/4</f>
        <v>1.2000000000003119E-3</v>
      </c>
    </row>
    <row r="99" spans="1:14" x14ac:dyDescent="0.25">
      <c r="A99" s="148">
        <v>7</v>
      </c>
      <c r="B99" s="122" t="s">
        <v>576</v>
      </c>
      <c r="C99" s="122" t="s">
        <v>402</v>
      </c>
      <c r="D99" s="122">
        <v>1.9368000000000001</v>
      </c>
      <c r="E99" s="122">
        <v>1.9925999999999999</v>
      </c>
      <c r="F99" s="122">
        <v>1.9555</v>
      </c>
      <c r="G99" s="122">
        <v>1.9492</v>
      </c>
      <c r="H99" s="122">
        <v>14.254</v>
      </c>
      <c r="I99" s="122">
        <v>14.2616</v>
      </c>
      <c r="J99" s="149">
        <f t="shared" si="7"/>
        <v>5.579999999999985E-2</v>
      </c>
      <c r="K99" s="149">
        <f t="shared" si="8"/>
        <v>1.8699999999999939E-2</v>
      </c>
      <c r="L99" s="149">
        <f t="shared" si="9"/>
        <v>1.2399999999999967E-2</v>
      </c>
      <c r="M99" s="113">
        <f t="shared" si="10"/>
        <v>7.6000000000000512E-3</v>
      </c>
      <c r="N99" s="113">
        <f t="shared" si="11"/>
        <v>1.9000000000000128E-3</v>
      </c>
    </row>
    <row r="100" spans="1:14" x14ac:dyDescent="0.25">
      <c r="A100" s="148">
        <v>7</v>
      </c>
      <c r="B100" s="122" t="s">
        <v>142</v>
      </c>
      <c r="C100" s="122" t="s">
        <v>429</v>
      </c>
      <c r="D100" s="122">
        <v>1.9359999999999999</v>
      </c>
      <c r="E100" s="122">
        <v>1.9870000000000001</v>
      </c>
      <c r="F100" s="122">
        <v>1.9555</v>
      </c>
      <c r="G100" s="122">
        <v>1.9489000000000001</v>
      </c>
      <c r="H100" s="122">
        <v>14.204499999999999</v>
      </c>
      <c r="I100" s="122">
        <v>14.212999999999999</v>
      </c>
      <c r="J100" s="149">
        <f t="shared" si="7"/>
        <v>5.1000000000000156E-2</v>
      </c>
      <c r="K100" s="149">
        <f t="shared" si="8"/>
        <v>1.9500000000000073E-2</v>
      </c>
      <c r="L100" s="149">
        <f t="shared" si="9"/>
        <v>1.2900000000000134E-2</v>
      </c>
      <c r="M100" s="113">
        <f t="shared" si="10"/>
        <v>8.49999999999973E-3</v>
      </c>
      <c r="N100" s="113">
        <f t="shared" si="11"/>
        <v>2.1249999999999325E-3</v>
      </c>
    </row>
    <row r="101" spans="1:14" x14ac:dyDescent="0.25">
      <c r="A101" s="148">
        <v>7</v>
      </c>
      <c r="B101" s="150" t="s">
        <v>219</v>
      </c>
      <c r="C101" s="150" t="s">
        <v>363</v>
      </c>
      <c r="D101" s="150">
        <v>2.3311999999999999</v>
      </c>
      <c r="E101" s="150">
        <v>2.3986000000000001</v>
      </c>
      <c r="F101" s="150">
        <v>2.3538999999999999</v>
      </c>
      <c r="G101" s="150">
        <v>2.3441999999999998</v>
      </c>
      <c r="H101" s="150">
        <v>14.6998</v>
      </c>
      <c r="I101" s="150">
        <v>14.709899999999999</v>
      </c>
      <c r="J101" s="149">
        <f t="shared" si="7"/>
        <v>6.7400000000000126E-2</v>
      </c>
      <c r="K101" s="149">
        <f t="shared" si="8"/>
        <v>2.2699999999999942E-2</v>
      </c>
      <c r="L101" s="149">
        <f t="shared" si="9"/>
        <v>1.2999999999999901E-2</v>
      </c>
      <c r="M101" s="113">
        <f t="shared" si="10"/>
        <v>1.0099999999999554E-2</v>
      </c>
      <c r="N101" s="149">
        <f t="shared" si="11"/>
        <v>2.5249999999998884E-3</v>
      </c>
    </row>
    <row r="102" spans="1:14" x14ac:dyDescent="0.25">
      <c r="A102" s="148">
        <v>7</v>
      </c>
      <c r="B102" s="122" t="s">
        <v>142</v>
      </c>
      <c r="C102" s="122" t="s">
        <v>428</v>
      </c>
      <c r="D102" s="122">
        <v>1.7944</v>
      </c>
      <c r="E102" s="122">
        <v>1.8523000000000001</v>
      </c>
      <c r="F102" s="122">
        <v>1.8172999999999999</v>
      </c>
      <c r="G102" s="122">
        <v>1.8083</v>
      </c>
      <c r="H102" s="122">
        <v>14.3467</v>
      </c>
      <c r="I102" s="122">
        <v>14.3567</v>
      </c>
      <c r="J102" s="149">
        <f t="shared" si="7"/>
        <v>5.7900000000000063E-2</v>
      </c>
      <c r="K102" s="149">
        <f t="shared" si="8"/>
        <v>2.289999999999992E-2</v>
      </c>
      <c r="L102" s="149">
        <f t="shared" si="9"/>
        <v>1.3900000000000023E-2</v>
      </c>
      <c r="M102" s="113">
        <f t="shared" si="10"/>
        <v>9.9999999999997868E-3</v>
      </c>
      <c r="N102" s="113">
        <f t="shared" si="11"/>
        <v>2.4999999999999467E-3</v>
      </c>
    </row>
    <row r="103" spans="1:14" x14ac:dyDescent="0.25">
      <c r="A103" s="148">
        <v>7</v>
      </c>
      <c r="B103" s="150" t="s">
        <v>575</v>
      </c>
      <c r="C103" s="150" t="s">
        <v>457</v>
      </c>
      <c r="D103" s="150">
        <v>2.0074999999999998</v>
      </c>
      <c r="E103" s="150">
        <v>2.0649999999999999</v>
      </c>
      <c r="F103" s="150">
        <v>2.0286</v>
      </c>
      <c r="G103" s="150">
        <v>2.0217000000000001</v>
      </c>
      <c r="H103" s="150">
        <v>14.3955</v>
      </c>
      <c r="I103" s="150">
        <v>14.4038</v>
      </c>
      <c r="J103" s="149">
        <f t="shared" si="7"/>
        <v>5.7500000000000107E-2</v>
      </c>
      <c r="K103" s="149">
        <f t="shared" si="8"/>
        <v>2.1100000000000119E-2</v>
      </c>
      <c r="L103" s="149">
        <f t="shared" si="9"/>
        <v>1.4200000000000212E-2</v>
      </c>
      <c r="M103" s="113">
        <f t="shared" si="10"/>
        <v>8.3000000000001961E-3</v>
      </c>
      <c r="N103" s="149">
        <f t="shared" si="11"/>
        <v>2.075000000000049E-3</v>
      </c>
    </row>
    <row r="104" spans="1:14" x14ac:dyDescent="0.25">
      <c r="A104" s="148">
        <v>7</v>
      </c>
      <c r="B104" s="122" t="s">
        <v>219</v>
      </c>
      <c r="C104" s="122" t="s">
        <v>367</v>
      </c>
      <c r="D104" s="122">
        <v>1.9984999999999999</v>
      </c>
      <c r="E104" s="122">
        <v>2.0752000000000002</v>
      </c>
      <c r="F104" s="122">
        <v>2.0245000000000002</v>
      </c>
      <c r="G104" s="122">
        <v>2.0131000000000001</v>
      </c>
      <c r="H104" s="122">
        <v>14.323499999999999</v>
      </c>
      <c r="I104" s="122">
        <v>14.335599999999999</v>
      </c>
      <c r="J104" s="149">
        <f t="shared" si="7"/>
        <v>7.6700000000000212E-2</v>
      </c>
      <c r="K104" s="149">
        <f t="shared" si="8"/>
        <v>2.6000000000000245E-2</v>
      </c>
      <c r="L104" s="149">
        <f t="shared" si="9"/>
        <v>1.4600000000000168E-2</v>
      </c>
      <c r="M104" s="113">
        <f t="shared" si="10"/>
        <v>1.2100000000000222E-2</v>
      </c>
      <c r="N104" s="113">
        <f t="shared" si="11"/>
        <v>3.0250000000000554E-3</v>
      </c>
    </row>
    <row r="105" spans="1:14" x14ac:dyDescent="0.25">
      <c r="A105" s="148">
        <v>7</v>
      </c>
      <c r="B105" s="122" t="s">
        <v>142</v>
      </c>
      <c r="C105" s="122" t="s">
        <v>427</v>
      </c>
      <c r="D105" s="122">
        <v>1.9543999999999999</v>
      </c>
      <c r="E105" s="122">
        <v>2.0173000000000001</v>
      </c>
      <c r="F105" s="122">
        <v>1.9779</v>
      </c>
      <c r="G105" s="122">
        <v>1.9690000000000001</v>
      </c>
      <c r="H105" s="122">
        <v>14.3843</v>
      </c>
      <c r="I105" s="122">
        <v>14.3948</v>
      </c>
      <c r="J105" s="149">
        <f t="shared" si="7"/>
        <v>6.2900000000000178E-2</v>
      </c>
      <c r="K105" s="149">
        <f t="shared" si="8"/>
        <v>2.3500000000000076E-2</v>
      </c>
      <c r="L105" s="149">
        <f t="shared" si="9"/>
        <v>1.4600000000000168E-2</v>
      </c>
      <c r="M105" s="113">
        <f t="shared" si="10"/>
        <v>1.0500000000000398E-2</v>
      </c>
      <c r="N105" s="113">
        <f t="shared" si="11"/>
        <v>2.6250000000000995E-3</v>
      </c>
    </row>
    <row r="106" spans="1:14" x14ac:dyDescent="0.25">
      <c r="A106" s="148">
        <v>7</v>
      </c>
      <c r="B106" s="122" t="s">
        <v>219</v>
      </c>
      <c r="C106" s="122" t="s">
        <v>368</v>
      </c>
      <c r="D106" s="122">
        <v>2.2641</v>
      </c>
      <c r="E106" s="122">
        <v>2.3410000000000002</v>
      </c>
      <c r="F106" s="122">
        <v>2.2877000000000001</v>
      </c>
      <c r="G106" s="122">
        <v>2.2791999999999999</v>
      </c>
      <c r="H106" s="122">
        <v>14.7509</v>
      </c>
      <c r="I106" s="122">
        <v>14.7616</v>
      </c>
      <c r="J106" s="149">
        <f t="shared" si="7"/>
        <v>7.690000000000019E-2</v>
      </c>
      <c r="K106" s="149">
        <f t="shared" si="8"/>
        <v>2.3600000000000065E-2</v>
      </c>
      <c r="L106" s="149">
        <f t="shared" si="9"/>
        <v>1.5099999999999891E-2</v>
      </c>
      <c r="M106" s="113">
        <f t="shared" si="10"/>
        <v>1.0699999999999932E-2</v>
      </c>
      <c r="N106" s="113">
        <f t="shared" si="11"/>
        <v>2.6749999999999829E-3</v>
      </c>
    </row>
    <row r="107" spans="1:14" x14ac:dyDescent="0.25">
      <c r="A107" s="148">
        <v>7</v>
      </c>
      <c r="B107" s="150" t="s">
        <v>575</v>
      </c>
      <c r="C107" s="150" t="s">
        <v>456</v>
      </c>
      <c r="D107" s="150">
        <v>1.9305000000000001</v>
      </c>
      <c r="E107" s="150">
        <v>1.9906999999999999</v>
      </c>
      <c r="F107" s="150">
        <v>1.9554</v>
      </c>
      <c r="G107" s="150">
        <v>1.9457</v>
      </c>
      <c r="H107" s="150">
        <v>14.2735</v>
      </c>
      <c r="I107" s="150">
        <v>14.2845</v>
      </c>
      <c r="J107" s="149">
        <f t="shared" si="7"/>
        <v>6.0199999999999809E-2</v>
      </c>
      <c r="K107" s="149">
        <f t="shared" si="8"/>
        <v>2.4899999999999922E-2</v>
      </c>
      <c r="L107" s="149">
        <f t="shared" si="9"/>
        <v>1.519999999999988E-2</v>
      </c>
      <c r="M107" s="113">
        <f t="shared" si="10"/>
        <v>1.0999999999999233E-2</v>
      </c>
      <c r="N107" s="149">
        <f t="shared" si="11"/>
        <v>2.7499999999998082E-3</v>
      </c>
    </row>
    <row r="108" spans="1:14" x14ac:dyDescent="0.25">
      <c r="A108" s="148">
        <v>7</v>
      </c>
      <c r="B108" s="150" t="s">
        <v>219</v>
      </c>
      <c r="C108" s="150" t="s">
        <v>364</v>
      </c>
      <c r="D108" s="150">
        <v>2.2214999999999998</v>
      </c>
      <c r="E108" s="150">
        <v>2.2964000000000002</v>
      </c>
      <c r="F108" s="150">
        <v>2.2475000000000001</v>
      </c>
      <c r="G108" s="150">
        <v>2.2368000000000001</v>
      </c>
      <c r="H108" s="150">
        <v>14.3012</v>
      </c>
      <c r="I108" s="150">
        <v>14.3131</v>
      </c>
      <c r="J108" s="149">
        <f t="shared" si="7"/>
        <v>7.4900000000000411E-2</v>
      </c>
      <c r="K108" s="149">
        <f t="shared" si="8"/>
        <v>2.6000000000000245E-2</v>
      </c>
      <c r="L108" s="149">
        <f t="shared" si="9"/>
        <v>1.5300000000000313E-2</v>
      </c>
      <c r="M108" s="113">
        <f t="shared" si="10"/>
        <v>1.1900000000000688E-2</v>
      </c>
      <c r="N108" s="149">
        <f t="shared" si="11"/>
        <v>2.975000000000172E-3</v>
      </c>
    </row>
    <row r="109" spans="1:14" x14ac:dyDescent="0.25">
      <c r="A109" s="148">
        <v>7</v>
      </c>
      <c r="B109" s="150" t="s">
        <v>575</v>
      </c>
      <c r="C109" s="150" t="s">
        <v>459</v>
      </c>
      <c r="D109" s="150">
        <v>1.9426000000000001</v>
      </c>
      <c r="E109" s="150">
        <v>2.0055999999999998</v>
      </c>
      <c r="F109" s="150">
        <v>1.9657</v>
      </c>
      <c r="G109" s="150">
        <v>1.9582999999999999</v>
      </c>
      <c r="H109" s="150">
        <v>14.5313</v>
      </c>
      <c r="I109" s="150">
        <v>14.539899999999999</v>
      </c>
      <c r="J109" s="149">
        <f t="shared" si="7"/>
        <v>6.2999999999999723E-2</v>
      </c>
      <c r="K109" s="149">
        <f t="shared" si="8"/>
        <v>2.3099999999999898E-2</v>
      </c>
      <c r="L109" s="149">
        <f t="shared" si="9"/>
        <v>1.5699999999999825E-2</v>
      </c>
      <c r="M109" s="113">
        <f t="shared" si="10"/>
        <v>8.5999999999994969E-3</v>
      </c>
      <c r="N109" s="149">
        <f t="shared" si="11"/>
        <v>2.1499999999998742E-3</v>
      </c>
    </row>
    <row r="110" spans="1:14" x14ac:dyDescent="0.25">
      <c r="A110" s="148">
        <v>7</v>
      </c>
      <c r="B110" s="122" t="s">
        <v>576</v>
      </c>
      <c r="C110" s="122" t="s">
        <v>403</v>
      </c>
      <c r="D110" s="122">
        <v>1.9799</v>
      </c>
      <c r="E110" s="122">
        <v>2.0518999999999998</v>
      </c>
      <c r="F110" s="122">
        <v>2.0059999999999998</v>
      </c>
      <c r="G110" s="122">
        <v>1.9961</v>
      </c>
      <c r="H110" s="122">
        <v>14.5722</v>
      </c>
      <c r="I110" s="122">
        <v>14.583600000000001</v>
      </c>
      <c r="J110" s="149">
        <f t="shared" si="7"/>
        <v>7.1999999999999842E-2</v>
      </c>
      <c r="K110" s="149">
        <f t="shared" si="8"/>
        <v>2.609999999999979E-2</v>
      </c>
      <c r="L110" s="149">
        <f t="shared" si="9"/>
        <v>1.6199999999999992E-2</v>
      </c>
      <c r="M110" s="113">
        <f t="shared" si="10"/>
        <v>1.1400000000000077E-2</v>
      </c>
      <c r="N110" s="113">
        <f t="shared" si="11"/>
        <v>2.8500000000000192E-3</v>
      </c>
    </row>
    <row r="111" spans="1:14" x14ac:dyDescent="0.25">
      <c r="A111" s="148">
        <v>7</v>
      </c>
      <c r="B111" s="122" t="s">
        <v>576</v>
      </c>
      <c r="C111" s="122" t="s">
        <v>404</v>
      </c>
      <c r="D111" s="122">
        <v>2.0588000000000002</v>
      </c>
      <c r="E111" s="122">
        <v>2.1358000000000001</v>
      </c>
      <c r="F111" s="122">
        <v>2.0861999999999998</v>
      </c>
      <c r="G111" s="122">
        <v>2.0758000000000001</v>
      </c>
      <c r="H111" s="122">
        <v>14.5501</v>
      </c>
      <c r="I111" s="122">
        <v>14.5618</v>
      </c>
      <c r="J111" s="149">
        <f t="shared" si="7"/>
        <v>7.6999999999999957E-2</v>
      </c>
      <c r="K111" s="149">
        <f t="shared" si="8"/>
        <v>2.7399999999999647E-2</v>
      </c>
      <c r="L111" s="149">
        <f t="shared" si="9"/>
        <v>1.6999999999999904E-2</v>
      </c>
      <c r="M111" s="113">
        <f t="shared" si="10"/>
        <v>1.1699999999999378E-2</v>
      </c>
      <c r="N111" s="113">
        <f t="shared" si="11"/>
        <v>2.9249999999998444E-3</v>
      </c>
    </row>
    <row r="112" spans="1:14" x14ac:dyDescent="0.25">
      <c r="A112" s="148">
        <v>7</v>
      </c>
      <c r="B112" s="150" t="s">
        <v>575</v>
      </c>
      <c r="C112" s="150" t="s">
        <v>458</v>
      </c>
      <c r="D112" s="150">
        <v>1.8896999999999999</v>
      </c>
      <c r="E112" s="150">
        <v>1.9691000000000001</v>
      </c>
      <c r="F112" s="150">
        <v>1.9215</v>
      </c>
      <c r="G112" s="150">
        <v>1.9096</v>
      </c>
      <c r="H112" s="150">
        <v>14.544700000000001</v>
      </c>
      <c r="I112" s="150">
        <v>14.557700000000001</v>
      </c>
      <c r="J112" s="149">
        <f t="shared" si="7"/>
        <v>7.9400000000000137E-2</v>
      </c>
      <c r="K112" s="149">
        <f t="shared" si="8"/>
        <v>3.180000000000005E-2</v>
      </c>
      <c r="L112" s="149">
        <f t="shared" si="9"/>
        <v>1.9900000000000029E-2</v>
      </c>
      <c r="M112" s="113">
        <f t="shared" si="10"/>
        <v>1.2999999999999901E-2</v>
      </c>
      <c r="N112" s="149">
        <f t="shared" si="11"/>
        <v>3.2499999999999751E-3</v>
      </c>
    </row>
    <row r="113" spans="1:14" x14ac:dyDescent="0.25">
      <c r="A113" s="148">
        <v>7</v>
      </c>
      <c r="B113" s="122" t="s">
        <v>142</v>
      </c>
      <c r="C113" s="122" t="s">
        <v>426</v>
      </c>
      <c r="D113" s="122">
        <v>1.915</v>
      </c>
      <c r="E113" s="122">
        <v>2.0013000000000001</v>
      </c>
      <c r="F113" s="122">
        <v>1.9487000000000001</v>
      </c>
      <c r="G113" s="122">
        <v>1.9351</v>
      </c>
      <c r="H113" s="122">
        <v>14.2453</v>
      </c>
      <c r="I113" s="122">
        <v>14.2597</v>
      </c>
      <c r="J113" s="149">
        <f t="shared" si="7"/>
        <v>8.6300000000000043E-2</v>
      </c>
      <c r="K113" s="149">
        <f t="shared" si="8"/>
        <v>3.3700000000000063E-2</v>
      </c>
      <c r="L113" s="149">
        <f t="shared" si="9"/>
        <v>2.0100000000000007E-2</v>
      </c>
      <c r="M113" s="113">
        <f t="shared" si="10"/>
        <v>1.440000000000019E-2</v>
      </c>
      <c r="N113" s="113">
        <f t="shared" si="11"/>
        <v>3.6000000000000476E-3</v>
      </c>
    </row>
    <row r="114" spans="1:14" x14ac:dyDescent="0.25">
      <c r="A114" s="148">
        <v>8</v>
      </c>
      <c r="B114" s="122" t="s">
        <v>219</v>
      </c>
      <c r="C114" s="122" t="s">
        <v>370</v>
      </c>
      <c r="D114" s="122">
        <v>2.1410999999999998</v>
      </c>
      <c r="E114" s="122">
        <v>2.2014</v>
      </c>
      <c r="F114" s="122">
        <v>2.1598999999999999</v>
      </c>
      <c r="G114" s="122">
        <v>2.1524999999999999</v>
      </c>
      <c r="H114" s="122"/>
      <c r="I114" s="122"/>
      <c r="J114" s="149">
        <f t="shared" si="7"/>
        <v>6.0300000000000242E-2</v>
      </c>
      <c r="K114" s="149">
        <f t="shared" si="8"/>
        <v>1.880000000000015E-2</v>
      </c>
      <c r="L114" s="149">
        <f t="shared" si="9"/>
        <v>1.1400000000000077E-2</v>
      </c>
      <c r="M114" s="113">
        <f t="shared" si="10"/>
        <v>0</v>
      </c>
      <c r="N114" s="113">
        <f t="shared" si="11"/>
        <v>0</v>
      </c>
    </row>
    <row r="115" spans="1:14" x14ac:dyDescent="0.25">
      <c r="A115" s="148">
        <v>8</v>
      </c>
      <c r="B115" s="122" t="s">
        <v>576</v>
      </c>
      <c r="C115" s="122" t="s">
        <v>408</v>
      </c>
      <c r="D115" s="122">
        <v>1.9272</v>
      </c>
      <c r="E115" s="122">
        <v>1.9759</v>
      </c>
      <c r="F115" s="122">
        <v>1.9448000000000001</v>
      </c>
      <c r="G115" s="122">
        <v>1.9387000000000001</v>
      </c>
      <c r="H115" s="122">
        <v>14.3193</v>
      </c>
      <c r="I115" s="122">
        <v>14.3261</v>
      </c>
      <c r="J115" s="149">
        <f t="shared" si="7"/>
        <v>4.8699999999999966E-2</v>
      </c>
      <c r="K115" s="149">
        <f t="shared" si="8"/>
        <v>1.760000000000006E-2</v>
      </c>
      <c r="L115" s="149">
        <f t="shared" si="9"/>
        <v>1.1500000000000066E-2</v>
      </c>
      <c r="M115" s="113">
        <f t="shared" si="10"/>
        <v>6.8000000000001393E-3</v>
      </c>
      <c r="N115" s="113">
        <f t="shared" si="11"/>
        <v>1.7000000000000348E-3</v>
      </c>
    </row>
    <row r="116" spans="1:14" x14ac:dyDescent="0.25">
      <c r="A116" s="105">
        <v>8</v>
      </c>
      <c r="B116" s="122" t="s">
        <v>576</v>
      </c>
      <c r="C116" s="122" t="s">
        <v>406</v>
      </c>
      <c r="D116" s="122">
        <v>1.8378000000000001</v>
      </c>
      <c r="E116" s="122">
        <v>1.8931</v>
      </c>
      <c r="F116" s="122">
        <v>1.8563000000000001</v>
      </c>
      <c r="G116" s="122">
        <v>1.8494999999999999</v>
      </c>
      <c r="H116" s="122">
        <v>14.256399999999999</v>
      </c>
      <c r="I116" s="122">
        <v>14.263999999999999</v>
      </c>
      <c r="J116" s="149">
        <f t="shared" si="7"/>
        <v>5.5299999999999905E-2</v>
      </c>
      <c r="K116" s="149">
        <f t="shared" si="8"/>
        <v>1.8499999999999961E-2</v>
      </c>
      <c r="L116" s="149">
        <f t="shared" si="9"/>
        <v>1.1699999999999822E-2</v>
      </c>
      <c r="M116" s="113">
        <f t="shared" si="10"/>
        <v>7.6000000000000512E-3</v>
      </c>
      <c r="N116" s="113">
        <f t="shared" si="11"/>
        <v>1.9000000000000128E-3</v>
      </c>
    </row>
    <row r="117" spans="1:14" x14ac:dyDescent="0.25">
      <c r="A117" s="148">
        <v>8</v>
      </c>
      <c r="B117" s="122" t="s">
        <v>576</v>
      </c>
      <c r="C117" s="122" t="s">
        <v>407</v>
      </c>
      <c r="D117" s="122">
        <v>2.0009000000000001</v>
      </c>
      <c r="E117" s="122">
        <v>2.0602999999999998</v>
      </c>
      <c r="F117" s="122">
        <v>2.0230999999999999</v>
      </c>
      <c r="G117" s="122">
        <v>2.0139999999999998</v>
      </c>
      <c r="H117" s="122">
        <v>14.4131</v>
      </c>
      <c r="I117" s="122">
        <v>14.423</v>
      </c>
      <c r="J117" s="149">
        <f t="shared" si="7"/>
        <v>5.9399999999999675E-2</v>
      </c>
      <c r="K117" s="149">
        <f t="shared" si="8"/>
        <v>2.2199999999999775E-2</v>
      </c>
      <c r="L117" s="149">
        <f t="shared" si="9"/>
        <v>1.3099999999999667E-2</v>
      </c>
      <c r="M117" s="113">
        <f t="shared" si="10"/>
        <v>9.9000000000000199E-3</v>
      </c>
      <c r="N117" s="113">
        <f t="shared" si="11"/>
        <v>2.475000000000005E-3</v>
      </c>
    </row>
    <row r="118" spans="1:14" x14ac:dyDescent="0.25">
      <c r="A118" s="148">
        <v>8</v>
      </c>
      <c r="B118" s="150" t="s">
        <v>575</v>
      </c>
      <c r="C118" s="150" t="s">
        <v>461</v>
      </c>
      <c r="D118" s="150">
        <v>1.913</v>
      </c>
      <c r="E118" s="150">
        <v>1.9799</v>
      </c>
      <c r="F118" s="150">
        <v>1.9384999999999999</v>
      </c>
      <c r="G118" s="150">
        <v>1.9283999999999999</v>
      </c>
      <c r="H118" s="150">
        <v>14.4671</v>
      </c>
      <c r="I118" s="150">
        <v>14.477499999999999</v>
      </c>
      <c r="J118" s="149">
        <f t="shared" si="7"/>
        <v>6.6899999999999959E-2</v>
      </c>
      <c r="K118" s="149">
        <f t="shared" si="8"/>
        <v>2.5499999999999856E-2</v>
      </c>
      <c r="L118" s="149">
        <f t="shared" si="9"/>
        <v>1.5399999999999858E-2</v>
      </c>
      <c r="M118" s="113">
        <f t="shared" si="10"/>
        <v>1.0399999999998855E-2</v>
      </c>
      <c r="N118" s="149">
        <f t="shared" si="11"/>
        <v>2.5999999999997137E-3</v>
      </c>
    </row>
    <row r="119" spans="1:14" x14ac:dyDescent="0.25">
      <c r="A119" s="148">
        <v>8</v>
      </c>
      <c r="B119" s="150" t="s">
        <v>575</v>
      </c>
      <c r="C119" s="150" t="s">
        <v>460</v>
      </c>
      <c r="D119" s="150">
        <v>1.9236</v>
      </c>
      <c r="E119" s="150">
        <v>1.9947999999999999</v>
      </c>
      <c r="F119" s="150">
        <v>1.9512</v>
      </c>
      <c r="G119" s="150">
        <v>1.9393</v>
      </c>
      <c r="H119" s="150">
        <v>14.2761</v>
      </c>
      <c r="I119" s="150">
        <v>14.2881</v>
      </c>
      <c r="J119" s="149">
        <f t="shared" si="7"/>
        <v>7.119999999999993E-2</v>
      </c>
      <c r="K119" s="149">
        <f t="shared" si="8"/>
        <v>2.7600000000000069E-2</v>
      </c>
      <c r="L119" s="149">
        <f t="shared" si="9"/>
        <v>1.5700000000000047E-2</v>
      </c>
      <c r="M119" s="113">
        <f t="shared" si="10"/>
        <v>1.2000000000000455E-2</v>
      </c>
      <c r="N119" s="149">
        <f t="shared" si="11"/>
        <v>3.0000000000001137E-3</v>
      </c>
    </row>
    <row r="120" spans="1:14" x14ac:dyDescent="0.25">
      <c r="A120" s="148">
        <v>8</v>
      </c>
      <c r="B120" s="122" t="s">
        <v>142</v>
      </c>
      <c r="C120" s="122" t="s">
        <v>431</v>
      </c>
      <c r="D120" s="122">
        <v>2.0045999999999999</v>
      </c>
      <c r="E120" s="122">
        <v>2.0838000000000001</v>
      </c>
      <c r="F120" s="122">
        <v>2.0358000000000001</v>
      </c>
      <c r="G120" s="122">
        <v>2.0217999999999998</v>
      </c>
      <c r="H120" s="122">
        <v>14.408899999999999</v>
      </c>
      <c r="I120" s="122">
        <v>14.4232</v>
      </c>
      <c r="J120" s="149">
        <f t="shared" si="7"/>
        <v>7.9200000000000159E-2</v>
      </c>
      <c r="K120" s="149">
        <f t="shared" si="8"/>
        <v>3.1200000000000117E-2</v>
      </c>
      <c r="L120" s="149">
        <f t="shared" si="9"/>
        <v>1.7199999999999882E-2</v>
      </c>
      <c r="M120" s="113">
        <f t="shared" si="10"/>
        <v>1.4300000000000423E-2</v>
      </c>
      <c r="N120" s="113">
        <f t="shared" si="11"/>
        <v>3.5750000000001059E-3</v>
      </c>
    </row>
    <row r="121" spans="1:14" x14ac:dyDescent="0.25">
      <c r="A121" s="148">
        <v>8</v>
      </c>
      <c r="B121" s="122" t="s">
        <v>219</v>
      </c>
      <c r="C121" s="122" t="s">
        <v>369</v>
      </c>
      <c r="D121" s="122">
        <v>2.1743999999999999</v>
      </c>
      <c r="E121" s="122">
        <v>2.2549999999999999</v>
      </c>
      <c r="F121" s="122">
        <v>2.2029999999999998</v>
      </c>
      <c r="G121" s="122">
        <v>2.1920999999999999</v>
      </c>
      <c r="H121" s="122">
        <v>14.4559</v>
      </c>
      <c r="I121" s="122">
        <v>14.468299999999999</v>
      </c>
      <c r="J121" s="149">
        <f t="shared" si="7"/>
        <v>8.0600000000000005E-2</v>
      </c>
      <c r="K121" s="149">
        <f t="shared" si="8"/>
        <v>2.8599999999999959E-2</v>
      </c>
      <c r="L121" s="149">
        <f t="shared" si="9"/>
        <v>1.7700000000000049E-2</v>
      </c>
      <c r="M121" s="113">
        <f t="shared" si="10"/>
        <v>1.2399999999999523E-2</v>
      </c>
      <c r="N121" s="113">
        <f t="shared" si="11"/>
        <v>3.0999999999998806E-3</v>
      </c>
    </row>
    <row r="122" spans="1:14" x14ac:dyDescent="0.25">
      <c r="A122" s="148">
        <v>8</v>
      </c>
      <c r="B122" s="122" t="s">
        <v>142</v>
      </c>
      <c r="C122" s="122" t="s">
        <v>430</v>
      </c>
      <c r="D122" s="122">
        <v>1.9742999999999999</v>
      </c>
      <c r="E122" s="122">
        <v>2.0569999999999999</v>
      </c>
      <c r="F122" s="122">
        <v>2.0059</v>
      </c>
      <c r="G122" s="122">
        <v>1.9933000000000001</v>
      </c>
      <c r="H122" s="122">
        <v>14.295199999999999</v>
      </c>
      <c r="I122" s="122">
        <v>14.3085</v>
      </c>
      <c r="J122" s="149">
        <f t="shared" si="7"/>
        <v>8.2699999999999996E-2</v>
      </c>
      <c r="K122" s="149">
        <f t="shared" si="8"/>
        <v>3.1600000000000072E-2</v>
      </c>
      <c r="L122" s="149">
        <f t="shared" si="9"/>
        <v>1.9000000000000128E-2</v>
      </c>
      <c r="M122" s="113">
        <f t="shared" si="10"/>
        <v>1.3300000000000978E-2</v>
      </c>
      <c r="N122" s="113">
        <f t="shared" si="11"/>
        <v>3.3250000000002444E-3</v>
      </c>
    </row>
  </sheetData>
  <autoFilter ref="A1:N122">
    <sortState ref="A2:N122">
      <sortCondition ref="A1:A122"/>
    </sortState>
  </autoFilter>
  <sortState ref="A2:N122">
    <sortCondition ref="C2:C12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124"/>
  <sheetViews>
    <sheetView zoomScale="90" zoomScaleNormal="90" zoomScalePageLayoutView="90" workbookViewId="0">
      <pane ySplit="1" topLeftCell="A2" activePane="bottomLeft" state="frozen"/>
      <selection pane="bottomLeft" activeCell="J120" sqref="J120"/>
    </sheetView>
  </sheetViews>
  <sheetFormatPr baseColWidth="10" defaultColWidth="27.83203125" defaultRowHeight="24" x14ac:dyDescent="0.3"/>
  <cols>
    <col min="1" max="1" width="7.5" style="10" bestFit="1" customWidth="1"/>
    <col min="2" max="2" width="18.5" style="10" customWidth="1"/>
    <col min="3" max="3" width="22.5" style="10" customWidth="1"/>
    <col min="4" max="4" width="24.5" style="10" bestFit="1" customWidth="1"/>
    <col min="5" max="5" width="23.6640625" style="10" bestFit="1" customWidth="1"/>
    <col min="6" max="6" width="19.5" style="10" bestFit="1" customWidth="1"/>
    <col min="7" max="7" width="21.1640625" style="10" bestFit="1" customWidth="1"/>
    <col min="8" max="8" width="15.33203125" style="10" customWidth="1"/>
    <col min="9" max="9" width="19" style="10" bestFit="1" customWidth="1"/>
    <col min="10" max="10" width="17.5" style="10" bestFit="1" customWidth="1"/>
    <col min="11" max="11" width="16" style="10" bestFit="1" customWidth="1"/>
    <col min="12" max="12" width="19.5" style="10" bestFit="1" customWidth="1"/>
    <col min="13" max="13" width="17.5" style="10" bestFit="1" customWidth="1"/>
    <col min="14" max="16384" width="27.83203125" style="10"/>
  </cols>
  <sheetData>
    <row r="1" spans="1:14" s="1" customFormat="1" ht="73" thickBot="1" x14ac:dyDescent="0.35">
      <c r="A1" s="26" t="s">
        <v>818</v>
      </c>
      <c r="B1" s="27" t="s">
        <v>821</v>
      </c>
      <c r="C1" s="27" t="s">
        <v>0</v>
      </c>
      <c r="D1" s="27" t="s">
        <v>1</v>
      </c>
      <c r="E1" s="27" t="s">
        <v>2</v>
      </c>
      <c r="F1" s="27" t="s">
        <v>3</v>
      </c>
      <c r="G1" s="27" t="s">
        <v>572</v>
      </c>
      <c r="H1" s="27" t="s">
        <v>4</v>
      </c>
      <c r="I1" s="27" t="s">
        <v>5</v>
      </c>
      <c r="J1" s="28" t="s">
        <v>822</v>
      </c>
      <c r="K1" s="28" t="s">
        <v>823</v>
      </c>
      <c r="L1" s="28" t="s">
        <v>824</v>
      </c>
      <c r="M1" s="34" t="s">
        <v>825</v>
      </c>
      <c r="N1" s="25"/>
    </row>
    <row r="2" spans="1:14" x14ac:dyDescent="0.3">
      <c r="A2" s="16">
        <v>7</v>
      </c>
      <c r="B2" s="154" t="s">
        <v>142</v>
      </c>
      <c r="C2" s="154" t="s">
        <v>614</v>
      </c>
      <c r="D2" s="155">
        <v>1.9040999999999999</v>
      </c>
      <c r="E2" s="155">
        <v>2.0019999999999998</v>
      </c>
      <c r="F2" s="155">
        <v>1.9447000000000001</v>
      </c>
      <c r="G2" s="155">
        <v>1.9376</v>
      </c>
      <c r="H2" s="155">
        <v>15.068099999999999</v>
      </c>
      <c r="I2" s="155">
        <v>15.101000000000001</v>
      </c>
      <c r="J2" s="33">
        <f t="shared" ref="J2:J33" si="0">E2-D2</f>
        <v>9.7899999999999876E-2</v>
      </c>
      <c r="K2" s="33">
        <f t="shared" ref="K2:K33" si="1">F2-D2</f>
        <v>4.0600000000000191E-2</v>
      </c>
      <c r="L2" s="33">
        <f t="shared" ref="L2:L33" si="2">G2-D2</f>
        <v>3.3500000000000085E-2</v>
      </c>
      <c r="M2" s="33">
        <f t="shared" ref="M2:M33" si="3">I2-H2</f>
        <v>3.2900000000001484E-2</v>
      </c>
    </row>
    <row r="3" spans="1:14" x14ac:dyDescent="0.3">
      <c r="A3" s="2">
        <v>7</v>
      </c>
      <c r="B3" s="30" t="s">
        <v>576</v>
      </c>
      <c r="C3" s="30" t="s">
        <v>664</v>
      </c>
      <c r="D3" s="29">
        <v>2.1621000000000001</v>
      </c>
      <c r="E3" s="29">
        <v>2.2486000000000002</v>
      </c>
      <c r="F3" s="29">
        <v>2.1909000000000001</v>
      </c>
      <c r="G3" s="29">
        <v>2.1873</v>
      </c>
      <c r="H3" s="29">
        <v>15.071999999999999</v>
      </c>
      <c r="I3" s="29">
        <v>15.103199999999999</v>
      </c>
      <c r="J3" s="33">
        <f t="shared" si="0"/>
        <v>8.6500000000000021E-2</v>
      </c>
      <c r="K3" s="33">
        <f t="shared" si="1"/>
        <v>2.8799999999999937E-2</v>
      </c>
      <c r="L3" s="33">
        <f t="shared" si="2"/>
        <v>2.5199999999999889E-2</v>
      </c>
      <c r="M3" s="33">
        <f t="shared" si="3"/>
        <v>3.1200000000000117E-2</v>
      </c>
    </row>
    <row r="4" spans="1:14" x14ac:dyDescent="0.3">
      <c r="A4" s="2">
        <v>7</v>
      </c>
      <c r="B4" s="32" t="s">
        <v>575</v>
      </c>
      <c r="C4" s="32" t="s">
        <v>692</v>
      </c>
      <c r="D4" s="145">
        <v>1.9544999999999999</v>
      </c>
      <c r="E4" s="145">
        <v>2.0364</v>
      </c>
      <c r="F4" s="145">
        <v>1.9850000000000001</v>
      </c>
      <c r="G4" s="145">
        <v>1.9830000000000001</v>
      </c>
      <c r="H4" s="145">
        <v>15.3621</v>
      </c>
      <c r="I4" s="145">
        <v>15.3926</v>
      </c>
      <c r="J4" s="33">
        <f t="shared" si="0"/>
        <v>8.1900000000000084E-2</v>
      </c>
      <c r="K4" s="33">
        <f t="shared" si="1"/>
        <v>3.0500000000000194E-2</v>
      </c>
      <c r="L4" s="33">
        <f t="shared" si="2"/>
        <v>2.8500000000000192E-2</v>
      </c>
      <c r="M4" s="33">
        <f t="shared" si="3"/>
        <v>3.0499999999999972E-2</v>
      </c>
    </row>
    <row r="5" spans="1:14" x14ac:dyDescent="0.3">
      <c r="A5" s="2">
        <v>7</v>
      </c>
      <c r="B5" s="32" t="s">
        <v>142</v>
      </c>
      <c r="C5" s="32" t="s">
        <v>616</v>
      </c>
      <c r="D5" s="145">
        <v>2.0383</v>
      </c>
      <c r="E5" s="145">
        <v>2.1345000000000001</v>
      </c>
      <c r="F5" s="145">
        <v>2.0743</v>
      </c>
      <c r="G5" s="145">
        <v>2.0697999999999999</v>
      </c>
      <c r="H5" s="145">
        <v>15.1988</v>
      </c>
      <c r="I5" s="145">
        <v>15.2285</v>
      </c>
      <c r="J5" s="33">
        <f t="shared" si="0"/>
        <v>9.6200000000000063E-2</v>
      </c>
      <c r="K5" s="33">
        <f t="shared" si="1"/>
        <v>3.6000000000000032E-2</v>
      </c>
      <c r="L5" s="33">
        <f t="shared" si="2"/>
        <v>3.1499999999999861E-2</v>
      </c>
      <c r="M5" s="33">
        <f t="shared" si="3"/>
        <v>2.970000000000006E-2</v>
      </c>
    </row>
    <row r="6" spans="1:14" x14ac:dyDescent="0.3">
      <c r="A6" s="2">
        <v>4</v>
      </c>
      <c r="B6" s="32" t="s">
        <v>142</v>
      </c>
      <c r="C6" s="32" t="s">
        <v>603</v>
      </c>
      <c r="D6" s="145">
        <v>2.0487000000000002</v>
      </c>
      <c r="E6" s="145">
        <v>2.1743000000000001</v>
      </c>
      <c r="F6" s="145">
        <v>2.1023999999999998</v>
      </c>
      <c r="G6" s="145">
        <v>2.0806</v>
      </c>
      <c r="H6" s="145">
        <v>10.0364</v>
      </c>
      <c r="I6" s="145">
        <v>10.0626</v>
      </c>
      <c r="J6" s="33">
        <f t="shared" si="0"/>
        <v>0.12559999999999993</v>
      </c>
      <c r="K6" s="33">
        <f t="shared" si="1"/>
        <v>5.3699999999999637E-2</v>
      </c>
      <c r="L6" s="33">
        <f t="shared" si="2"/>
        <v>3.1899999999999817E-2</v>
      </c>
      <c r="M6" s="33">
        <f t="shared" si="3"/>
        <v>2.6199999999999335E-2</v>
      </c>
    </row>
    <row r="7" spans="1:14" x14ac:dyDescent="0.3">
      <c r="A7" s="2">
        <v>7</v>
      </c>
      <c r="B7" s="32" t="s">
        <v>575</v>
      </c>
      <c r="C7" s="32" t="s">
        <v>691</v>
      </c>
      <c r="D7" s="145">
        <v>2.1116000000000001</v>
      </c>
      <c r="E7" s="145">
        <v>2.1785000000000001</v>
      </c>
      <c r="F7" s="145">
        <v>2.1368999999999998</v>
      </c>
      <c r="G7" s="145">
        <v>2.1315</v>
      </c>
      <c r="H7" s="145">
        <v>15.3674</v>
      </c>
      <c r="I7" s="145">
        <v>15.393599999999999</v>
      </c>
      <c r="J7" s="33">
        <f t="shared" si="0"/>
        <v>6.6899999999999959E-2</v>
      </c>
      <c r="K7" s="33">
        <f t="shared" si="1"/>
        <v>2.5299999999999656E-2</v>
      </c>
      <c r="L7" s="33">
        <f t="shared" si="2"/>
        <v>1.9899999999999807E-2</v>
      </c>
      <c r="M7" s="33">
        <f t="shared" si="3"/>
        <v>2.6199999999999335E-2</v>
      </c>
    </row>
    <row r="8" spans="1:14" x14ac:dyDescent="0.3">
      <c r="A8" s="2">
        <v>7</v>
      </c>
      <c r="B8" s="30" t="s">
        <v>576</v>
      </c>
      <c r="C8" s="30" t="s">
        <v>661</v>
      </c>
      <c r="D8" s="29">
        <v>1.8496999999999999</v>
      </c>
      <c r="E8" s="29">
        <v>1.9094</v>
      </c>
      <c r="F8" s="29">
        <v>1.8681000000000001</v>
      </c>
      <c r="G8" s="29">
        <v>1.8691</v>
      </c>
      <c r="H8" s="29">
        <v>15.355399999999999</v>
      </c>
      <c r="I8" s="29">
        <v>15.381500000000001</v>
      </c>
      <c r="J8" s="33">
        <f t="shared" si="0"/>
        <v>5.9700000000000086E-2</v>
      </c>
      <c r="K8" s="33">
        <f t="shared" si="1"/>
        <v>1.8400000000000194E-2</v>
      </c>
      <c r="L8" s="33">
        <f t="shared" si="2"/>
        <v>1.9400000000000084E-2</v>
      </c>
      <c r="M8" s="33">
        <f t="shared" si="3"/>
        <v>2.6100000000001344E-2</v>
      </c>
    </row>
    <row r="9" spans="1:14" x14ac:dyDescent="0.3">
      <c r="A9" s="2">
        <v>3</v>
      </c>
      <c r="B9" s="32" t="s">
        <v>142</v>
      </c>
      <c r="C9" s="32" t="s">
        <v>600</v>
      </c>
      <c r="D9" s="145">
        <v>1.9138999999999999</v>
      </c>
      <c r="E9" s="145">
        <v>2.0287999999999999</v>
      </c>
      <c r="F9" s="145">
        <v>1.9616</v>
      </c>
      <c r="G9" s="145">
        <v>1.9438</v>
      </c>
      <c r="H9" s="145">
        <v>9.9565000000000001</v>
      </c>
      <c r="I9" s="145">
        <v>9.9814000000000007</v>
      </c>
      <c r="J9" s="33">
        <f t="shared" si="0"/>
        <v>0.1149</v>
      </c>
      <c r="K9" s="33">
        <f t="shared" si="1"/>
        <v>4.7700000000000076E-2</v>
      </c>
      <c r="L9" s="33">
        <f t="shared" si="2"/>
        <v>2.9900000000000038E-2</v>
      </c>
      <c r="M9" s="33">
        <f t="shared" si="3"/>
        <v>2.4900000000000588E-2</v>
      </c>
    </row>
    <row r="10" spans="1:14" x14ac:dyDescent="0.3">
      <c r="A10" s="2">
        <v>7</v>
      </c>
      <c r="B10" s="30" t="s">
        <v>576</v>
      </c>
      <c r="C10" s="30" t="s">
        <v>663</v>
      </c>
      <c r="D10" s="29">
        <v>2.0909</v>
      </c>
      <c r="E10" s="29">
        <v>2.1553</v>
      </c>
      <c r="F10" s="29">
        <v>2.1110000000000002</v>
      </c>
      <c r="G10" s="29">
        <v>2.1084999999999998</v>
      </c>
      <c r="H10" s="29">
        <v>15.3224</v>
      </c>
      <c r="I10" s="29">
        <v>15.345800000000001</v>
      </c>
      <c r="J10" s="33">
        <f t="shared" si="0"/>
        <v>6.4400000000000013E-2</v>
      </c>
      <c r="K10" s="33">
        <f t="shared" si="1"/>
        <v>2.0100000000000229E-2</v>
      </c>
      <c r="L10" s="33">
        <f t="shared" si="2"/>
        <v>1.7599999999999838E-2</v>
      </c>
      <c r="M10" s="33">
        <f t="shared" si="3"/>
        <v>2.3400000000000531E-2</v>
      </c>
    </row>
    <row r="11" spans="1:14" x14ac:dyDescent="0.3">
      <c r="A11" s="2">
        <v>3</v>
      </c>
      <c r="B11" s="32" t="s">
        <v>142</v>
      </c>
      <c r="C11" s="32" t="s">
        <v>599</v>
      </c>
      <c r="D11" s="145">
        <v>2.0409000000000002</v>
      </c>
      <c r="E11" s="145">
        <v>2.1579999999999999</v>
      </c>
      <c r="F11" s="145">
        <v>2.0889000000000002</v>
      </c>
      <c r="G11" s="145">
        <v>2.0710999999999999</v>
      </c>
      <c r="H11" s="145">
        <v>9.8740000000000006</v>
      </c>
      <c r="I11" s="145">
        <v>9.8969000000000005</v>
      </c>
      <c r="J11" s="33">
        <f t="shared" si="0"/>
        <v>0.11709999999999976</v>
      </c>
      <c r="K11" s="33">
        <f t="shared" si="1"/>
        <v>4.8000000000000043E-2</v>
      </c>
      <c r="L11" s="33">
        <f t="shared" si="2"/>
        <v>3.0199999999999783E-2</v>
      </c>
      <c r="M11" s="33">
        <f t="shared" si="3"/>
        <v>2.289999999999992E-2</v>
      </c>
    </row>
    <row r="12" spans="1:14" x14ac:dyDescent="0.3">
      <c r="A12" s="2">
        <v>3</v>
      </c>
      <c r="B12" s="30" t="s">
        <v>142</v>
      </c>
      <c r="C12" s="30" t="s">
        <v>597</v>
      </c>
      <c r="D12" s="29">
        <v>2.0623999999999998</v>
      </c>
      <c r="E12" s="29">
        <v>2.1819000000000002</v>
      </c>
      <c r="F12" s="29">
        <v>2.1082000000000001</v>
      </c>
      <c r="G12" s="29">
        <v>2.0922999999999998</v>
      </c>
      <c r="H12" s="29">
        <v>9.9429999999999996</v>
      </c>
      <c r="I12" s="29">
        <v>9.9651999999999994</v>
      </c>
      <c r="J12" s="33">
        <f t="shared" si="0"/>
        <v>0.11950000000000038</v>
      </c>
      <c r="K12" s="33">
        <f t="shared" si="1"/>
        <v>4.5800000000000285E-2</v>
      </c>
      <c r="L12" s="33">
        <f t="shared" si="2"/>
        <v>2.9900000000000038E-2</v>
      </c>
      <c r="M12" s="33">
        <f t="shared" si="3"/>
        <v>2.2199999999999775E-2</v>
      </c>
    </row>
    <row r="13" spans="1:14" x14ac:dyDescent="0.3">
      <c r="A13" s="2">
        <v>7</v>
      </c>
      <c r="B13" s="32" t="s">
        <v>575</v>
      </c>
      <c r="C13" s="32" t="s">
        <v>693</v>
      </c>
      <c r="D13" s="145">
        <v>2.0446</v>
      </c>
      <c r="E13" s="145">
        <v>2.1029</v>
      </c>
      <c r="F13" s="145">
        <v>2.0564</v>
      </c>
      <c r="G13" s="145">
        <v>2.0586000000000002</v>
      </c>
      <c r="H13" s="145">
        <v>15.449199999999999</v>
      </c>
      <c r="I13" s="145">
        <v>15.471399999999999</v>
      </c>
      <c r="J13" s="33">
        <f t="shared" si="0"/>
        <v>5.8300000000000018E-2</v>
      </c>
      <c r="K13" s="33">
        <f t="shared" si="1"/>
        <v>1.1800000000000033E-2</v>
      </c>
      <c r="L13" s="33">
        <f t="shared" si="2"/>
        <v>1.4000000000000234E-2</v>
      </c>
      <c r="M13" s="33">
        <f t="shared" si="3"/>
        <v>2.2199999999999775E-2</v>
      </c>
    </row>
    <row r="14" spans="1:14" x14ac:dyDescent="0.3">
      <c r="A14" s="2">
        <v>1</v>
      </c>
      <c r="B14" s="30" t="s">
        <v>142</v>
      </c>
      <c r="C14" s="30" t="s">
        <v>589</v>
      </c>
      <c r="D14" s="29">
        <v>2.2658999999999998</v>
      </c>
      <c r="E14" s="29">
        <v>2.3875000000000002</v>
      </c>
      <c r="F14" s="29">
        <v>2.3111000000000002</v>
      </c>
      <c r="G14" s="29">
        <v>2.2984</v>
      </c>
      <c r="H14" s="29">
        <v>10.0487</v>
      </c>
      <c r="I14" s="29">
        <v>10.0708</v>
      </c>
      <c r="J14" s="33">
        <f t="shared" si="0"/>
        <v>0.12160000000000037</v>
      </c>
      <c r="K14" s="33">
        <f t="shared" si="1"/>
        <v>4.5200000000000351E-2</v>
      </c>
      <c r="L14" s="33">
        <f t="shared" si="2"/>
        <v>3.2500000000000195E-2</v>
      </c>
      <c r="M14" s="33">
        <f t="shared" si="3"/>
        <v>2.2100000000000009E-2</v>
      </c>
    </row>
    <row r="15" spans="1:14" x14ac:dyDescent="0.3">
      <c r="A15" s="2">
        <v>7</v>
      </c>
      <c r="B15" s="30" t="s">
        <v>576</v>
      </c>
      <c r="C15" s="30" t="s">
        <v>662</v>
      </c>
      <c r="D15" s="29">
        <v>2.2623000000000002</v>
      </c>
      <c r="E15" s="29">
        <v>2.3243999999999998</v>
      </c>
      <c r="F15" s="29">
        <v>2.2801999999999998</v>
      </c>
      <c r="G15" s="29">
        <v>2.2816000000000001</v>
      </c>
      <c r="H15" s="29">
        <v>15.4198</v>
      </c>
      <c r="I15" s="29">
        <v>15.441700000000001</v>
      </c>
      <c r="J15" s="33">
        <f t="shared" si="0"/>
        <v>6.20999999999996E-2</v>
      </c>
      <c r="K15" s="33">
        <f t="shared" si="1"/>
        <v>1.7899999999999583E-2</v>
      </c>
      <c r="L15" s="33">
        <f t="shared" si="2"/>
        <v>1.9299999999999873E-2</v>
      </c>
      <c r="M15" s="33">
        <f t="shared" si="3"/>
        <v>2.1900000000000475E-2</v>
      </c>
    </row>
    <row r="16" spans="1:14" x14ac:dyDescent="0.3">
      <c r="A16" s="2">
        <v>2</v>
      </c>
      <c r="B16" s="32" t="s">
        <v>219</v>
      </c>
      <c r="C16" s="32" t="s">
        <v>584</v>
      </c>
      <c r="D16" s="145">
        <v>2.1238000000000001</v>
      </c>
      <c r="E16" s="145">
        <v>2.1835</v>
      </c>
      <c r="F16" s="145">
        <v>2.1413000000000002</v>
      </c>
      <c r="G16" s="145">
        <v>2.1446000000000001</v>
      </c>
      <c r="H16" s="145">
        <v>15.235799999999999</v>
      </c>
      <c r="I16" s="145">
        <v>15.257300000000001</v>
      </c>
      <c r="J16" s="33">
        <f t="shared" si="0"/>
        <v>5.9699999999999864E-2</v>
      </c>
      <c r="K16" s="33">
        <f t="shared" si="1"/>
        <v>1.7500000000000071E-2</v>
      </c>
      <c r="L16" s="33">
        <f t="shared" si="2"/>
        <v>2.079999999999993E-2</v>
      </c>
      <c r="M16" s="33">
        <f t="shared" si="3"/>
        <v>2.1500000000001407E-2</v>
      </c>
    </row>
    <row r="17" spans="1:13" x14ac:dyDescent="0.3">
      <c r="A17" s="2">
        <v>4</v>
      </c>
      <c r="B17" s="32" t="s">
        <v>142</v>
      </c>
      <c r="C17" s="32" t="s">
        <v>601</v>
      </c>
      <c r="D17" s="145">
        <v>2.0977000000000001</v>
      </c>
      <c r="E17" s="145">
        <v>2.2147000000000001</v>
      </c>
      <c r="F17" s="145">
        <v>2.1436999999999999</v>
      </c>
      <c r="G17" s="145">
        <v>2.1274000000000002</v>
      </c>
      <c r="H17" s="145">
        <v>9.8598999999999997</v>
      </c>
      <c r="I17" s="145">
        <v>9.8812999999999995</v>
      </c>
      <c r="J17" s="33">
        <f t="shared" si="0"/>
        <v>0.11699999999999999</v>
      </c>
      <c r="K17" s="33">
        <f t="shared" si="1"/>
        <v>4.5999999999999819E-2</v>
      </c>
      <c r="L17" s="33">
        <f t="shared" si="2"/>
        <v>2.970000000000006E-2</v>
      </c>
      <c r="M17" s="33">
        <f t="shared" si="3"/>
        <v>2.1399999999999864E-2</v>
      </c>
    </row>
    <row r="18" spans="1:13" x14ac:dyDescent="0.3">
      <c r="A18" s="2">
        <v>4</v>
      </c>
      <c r="B18" s="32" t="s">
        <v>142</v>
      </c>
      <c r="C18" s="32" t="s">
        <v>602</v>
      </c>
      <c r="D18" s="145">
        <v>1.8343</v>
      </c>
      <c r="E18" s="145">
        <v>1.9460999999999999</v>
      </c>
      <c r="F18" s="145">
        <v>1.8794999999999999</v>
      </c>
      <c r="G18" s="145">
        <v>1.8626</v>
      </c>
      <c r="H18" s="145">
        <v>9.8690999999999995</v>
      </c>
      <c r="I18" s="145">
        <v>9.8901000000000003</v>
      </c>
      <c r="J18" s="33">
        <f t="shared" si="0"/>
        <v>0.1117999999999999</v>
      </c>
      <c r="K18" s="33">
        <f t="shared" si="1"/>
        <v>4.5199999999999907E-2</v>
      </c>
      <c r="L18" s="33">
        <f t="shared" si="2"/>
        <v>2.8299999999999992E-2</v>
      </c>
      <c r="M18" s="33">
        <f t="shared" si="3"/>
        <v>2.1000000000000796E-2</v>
      </c>
    </row>
    <row r="19" spans="1:13" x14ac:dyDescent="0.3">
      <c r="A19" s="2">
        <v>6</v>
      </c>
      <c r="B19" s="30" t="s">
        <v>219</v>
      </c>
      <c r="C19" s="30" t="s">
        <v>630</v>
      </c>
      <c r="D19" s="29">
        <v>1.8136000000000001</v>
      </c>
      <c r="E19" s="29">
        <v>1.925</v>
      </c>
      <c r="F19" s="29">
        <v>1.8511</v>
      </c>
      <c r="G19" s="29">
        <v>1.8369</v>
      </c>
      <c r="H19" s="29">
        <v>9.8709000000000007</v>
      </c>
      <c r="I19" s="29">
        <v>9.8908000000000005</v>
      </c>
      <c r="J19" s="33">
        <f t="shared" si="0"/>
        <v>0.11139999999999994</v>
      </c>
      <c r="K19" s="33">
        <f t="shared" si="1"/>
        <v>3.7499999999999867E-2</v>
      </c>
      <c r="L19" s="33">
        <f t="shared" si="2"/>
        <v>2.3299999999999876E-2</v>
      </c>
      <c r="M19" s="33">
        <f t="shared" si="3"/>
        <v>1.9899999999999807E-2</v>
      </c>
    </row>
    <row r="20" spans="1:13" x14ac:dyDescent="0.3">
      <c r="A20" s="2">
        <v>1</v>
      </c>
      <c r="B20" s="30" t="s">
        <v>142</v>
      </c>
      <c r="C20" s="30" t="s">
        <v>590</v>
      </c>
      <c r="D20" s="29">
        <v>2.1766999999999999</v>
      </c>
      <c r="E20" s="29">
        <v>2.2867999999999999</v>
      </c>
      <c r="F20" s="29">
        <v>2.2189999999999999</v>
      </c>
      <c r="G20" s="29">
        <v>2.2084999999999999</v>
      </c>
      <c r="H20" s="29">
        <v>9.9391999999999996</v>
      </c>
      <c r="I20" s="29">
        <v>9.9588000000000001</v>
      </c>
      <c r="J20" s="33">
        <f t="shared" si="0"/>
        <v>0.11010000000000009</v>
      </c>
      <c r="K20" s="33">
        <f t="shared" si="1"/>
        <v>4.2300000000000004E-2</v>
      </c>
      <c r="L20" s="33">
        <f t="shared" si="2"/>
        <v>3.180000000000005E-2</v>
      </c>
      <c r="M20" s="33">
        <f t="shared" si="3"/>
        <v>1.9600000000000506E-2</v>
      </c>
    </row>
    <row r="21" spans="1:13" x14ac:dyDescent="0.3">
      <c r="A21" s="2">
        <v>3</v>
      </c>
      <c r="B21" s="30" t="s">
        <v>575</v>
      </c>
      <c r="C21" s="30" t="s">
        <v>678</v>
      </c>
      <c r="D21" s="29">
        <v>2.044</v>
      </c>
      <c r="E21" s="29">
        <v>2.1265999999999998</v>
      </c>
      <c r="F21" s="29">
        <v>2.077</v>
      </c>
      <c r="G21" s="29">
        <v>2.0666000000000002</v>
      </c>
      <c r="H21" s="29">
        <v>9.8272999999999993</v>
      </c>
      <c r="I21" s="29">
        <v>9.8466000000000005</v>
      </c>
      <c r="J21" s="33">
        <f t="shared" si="0"/>
        <v>8.2599999999999785E-2</v>
      </c>
      <c r="K21" s="33">
        <f t="shared" si="1"/>
        <v>3.2999999999999918E-2</v>
      </c>
      <c r="L21" s="33">
        <f t="shared" si="2"/>
        <v>2.2600000000000176E-2</v>
      </c>
      <c r="M21" s="33">
        <f t="shared" si="3"/>
        <v>1.9300000000001205E-2</v>
      </c>
    </row>
    <row r="22" spans="1:13" x14ac:dyDescent="0.3">
      <c r="A22" s="2">
        <v>5</v>
      </c>
      <c r="B22" s="30" t="s">
        <v>575</v>
      </c>
      <c r="C22" s="30" t="s">
        <v>685</v>
      </c>
      <c r="D22" s="29">
        <v>1.8877999999999999</v>
      </c>
      <c r="E22" s="29">
        <v>1.9839</v>
      </c>
      <c r="F22" s="29">
        <v>1.9262999999999999</v>
      </c>
      <c r="G22" s="29">
        <v>1.9137999999999999</v>
      </c>
      <c r="H22" s="29">
        <v>10.0022</v>
      </c>
      <c r="I22" s="29">
        <v>10.0215</v>
      </c>
      <c r="J22" s="33">
        <f t="shared" si="0"/>
        <v>9.6100000000000074E-2</v>
      </c>
      <c r="K22" s="33">
        <f t="shared" si="1"/>
        <v>3.8499999999999979E-2</v>
      </c>
      <c r="L22" s="33">
        <f t="shared" si="2"/>
        <v>2.6000000000000023E-2</v>
      </c>
      <c r="M22" s="33">
        <f t="shared" si="3"/>
        <v>1.9299999999999429E-2</v>
      </c>
    </row>
    <row r="23" spans="1:13" x14ac:dyDescent="0.3">
      <c r="A23" s="2">
        <v>6</v>
      </c>
      <c r="B23" s="30" t="s">
        <v>219</v>
      </c>
      <c r="C23" s="30" t="s">
        <v>609</v>
      </c>
      <c r="D23" s="29">
        <v>2.0442999999999998</v>
      </c>
      <c r="E23" s="29">
        <v>2.1659999999999999</v>
      </c>
      <c r="F23" s="29">
        <v>2.0808</v>
      </c>
      <c r="G23" s="29">
        <v>2.0680999999999998</v>
      </c>
      <c r="H23" s="29">
        <v>9.8994</v>
      </c>
      <c r="I23" s="29">
        <v>9.9178999999999995</v>
      </c>
      <c r="J23" s="33">
        <f t="shared" si="0"/>
        <v>0.12170000000000014</v>
      </c>
      <c r="K23" s="33">
        <f t="shared" si="1"/>
        <v>3.6500000000000199E-2</v>
      </c>
      <c r="L23" s="33">
        <f t="shared" si="2"/>
        <v>2.3800000000000043E-2</v>
      </c>
      <c r="M23" s="33">
        <f t="shared" si="3"/>
        <v>1.8499999999999517E-2</v>
      </c>
    </row>
    <row r="24" spans="1:13" x14ac:dyDescent="0.3">
      <c r="A24" s="2">
        <v>3</v>
      </c>
      <c r="B24" s="32" t="s">
        <v>575</v>
      </c>
      <c r="C24" s="32" t="s">
        <v>676</v>
      </c>
      <c r="D24" s="145">
        <v>1.7984</v>
      </c>
      <c r="E24" s="145">
        <v>1.8878999999999999</v>
      </c>
      <c r="F24" s="145">
        <v>1.8354999999999999</v>
      </c>
      <c r="G24" s="145">
        <v>1.8240000000000001</v>
      </c>
      <c r="H24" s="145">
        <v>9.9135000000000009</v>
      </c>
      <c r="I24" s="145">
        <v>9.9320000000000004</v>
      </c>
      <c r="J24" s="33">
        <f t="shared" si="0"/>
        <v>8.9499999999999913E-2</v>
      </c>
      <c r="K24" s="33">
        <f t="shared" si="1"/>
        <v>3.7099999999999911E-2</v>
      </c>
      <c r="L24" s="33">
        <f t="shared" si="2"/>
        <v>2.5600000000000067E-2</v>
      </c>
      <c r="M24" s="33">
        <f t="shared" si="3"/>
        <v>1.8499999999999517E-2</v>
      </c>
    </row>
    <row r="25" spans="1:13" x14ac:dyDescent="0.3">
      <c r="A25" s="2">
        <v>1</v>
      </c>
      <c r="B25" s="30" t="s">
        <v>142</v>
      </c>
      <c r="C25" s="30" t="s">
        <v>591</v>
      </c>
      <c r="D25" s="29">
        <v>1.9248000000000001</v>
      </c>
      <c r="E25" s="29">
        <v>2.0314999999999999</v>
      </c>
      <c r="F25" s="29">
        <v>1.9646999999999999</v>
      </c>
      <c r="G25" s="29">
        <v>1.9552</v>
      </c>
      <c r="H25" s="29">
        <v>10.091100000000001</v>
      </c>
      <c r="I25" s="29">
        <v>10.109299999999999</v>
      </c>
      <c r="J25" s="33">
        <f t="shared" si="0"/>
        <v>0.1066999999999998</v>
      </c>
      <c r="K25" s="33">
        <f t="shared" si="1"/>
        <v>3.9899999999999824E-2</v>
      </c>
      <c r="L25" s="33">
        <f t="shared" si="2"/>
        <v>3.0399999999999983E-2</v>
      </c>
      <c r="M25" s="33">
        <f t="shared" si="3"/>
        <v>1.819999999999844E-2</v>
      </c>
    </row>
    <row r="26" spans="1:13" x14ac:dyDescent="0.3">
      <c r="A26" s="2">
        <v>6</v>
      </c>
      <c r="B26" s="32" t="s">
        <v>142</v>
      </c>
      <c r="C26" s="32" t="s">
        <v>610</v>
      </c>
      <c r="D26" s="145">
        <v>1.9064000000000001</v>
      </c>
      <c r="E26" s="145">
        <v>2.0194999999999999</v>
      </c>
      <c r="F26" s="145">
        <v>1.9500999999999999</v>
      </c>
      <c r="G26" s="145">
        <v>1.92004</v>
      </c>
      <c r="H26" s="145">
        <v>12.0532</v>
      </c>
      <c r="I26" s="145">
        <v>12.071300000000001</v>
      </c>
      <c r="J26" s="33">
        <f t="shared" si="0"/>
        <v>0.11309999999999976</v>
      </c>
      <c r="K26" s="33">
        <f t="shared" si="1"/>
        <v>4.369999999999985E-2</v>
      </c>
      <c r="L26" s="33">
        <f t="shared" si="2"/>
        <v>1.3639999999999874E-2</v>
      </c>
      <c r="M26" s="33">
        <f t="shared" si="3"/>
        <v>1.8100000000000449E-2</v>
      </c>
    </row>
    <row r="27" spans="1:13" x14ac:dyDescent="0.3">
      <c r="A27" s="2">
        <v>6</v>
      </c>
      <c r="B27" s="30" t="s">
        <v>219</v>
      </c>
      <c r="C27" s="30" t="s">
        <v>629</v>
      </c>
      <c r="D27" s="29">
        <v>1.8986000000000001</v>
      </c>
      <c r="E27" s="29">
        <v>2.0005000000000002</v>
      </c>
      <c r="F27" s="29">
        <v>1.9298</v>
      </c>
      <c r="G27" s="29"/>
      <c r="H27" s="29">
        <v>9.9838000000000005</v>
      </c>
      <c r="I27" s="29">
        <v>10.001899999999999</v>
      </c>
      <c r="J27" s="33">
        <f t="shared" si="0"/>
        <v>0.1019000000000001</v>
      </c>
      <c r="K27" s="33">
        <f t="shared" si="1"/>
        <v>3.1199999999999894E-2</v>
      </c>
      <c r="L27" s="33">
        <f t="shared" si="2"/>
        <v>-1.8986000000000001</v>
      </c>
      <c r="M27" s="33">
        <f t="shared" si="3"/>
        <v>1.8099999999998673E-2</v>
      </c>
    </row>
    <row r="28" spans="1:13" x14ac:dyDescent="0.3">
      <c r="A28" s="2">
        <v>8</v>
      </c>
      <c r="B28" s="32" t="s">
        <v>142</v>
      </c>
      <c r="C28" s="32" t="s">
        <v>618</v>
      </c>
      <c r="D28" s="145">
        <v>2.0042</v>
      </c>
      <c r="E28" s="145">
        <v>2.1135000000000002</v>
      </c>
      <c r="F28" s="145">
        <v>2.0470999999999999</v>
      </c>
      <c r="G28" s="145">
        <v>2.0297999999999998</v>
      </c>
      <c r="H28" s="145">
        <v>14.1424</v>
      </c>
      <c r="I28" s="145">
        <v>14.16</v>
      </c>
      <c r="J28" s="33">
        <f t="shared" si="0"/>
        <v>0.10930000000000017</v>
      </c>
      <c r="K28" s="33">
        <f t="shared" si="1"/>
        <v>4.2899999999999938E-2</v>
      </c>
      <c r="L28" s="33">
        <f t="shared" si="2"/>
        <v>2.5599999999999845E-2</v>
      </c>
      <c r="M28" s="33">
        <f t="shared" si="3"/>
        <v>1.7599999999999838E-2</v>
      </c>
    </row>
    <row r="29" spans="1:13" x14ac:dyDescent="0.3">
      <c r="A29" s="2">
        <v>2</v>
      </c>
      <c r="B29" s="30" t="s">
        <v>142</v>
      </c>
      <c r="C29" s="30" t="s">
        <v>593</v>
      </c>
      <c r="D29" s="29">
        <v>2.0474999999999999</v>
      </c>
      <c r="E29" s="29">
        <v>2.1587999999999998</v>
      </c>
      <c r="F29" s="29">
        <v>2.0886999999999998</v>
      </c>
      <c r="G29" s="29">
        <v>2.0771000000000002</v>
      </c>
      <c r="H29" s="29">
        <v>10.010999999999999</v>
      </c>
      <c r="I29" s="29">
        <v>10.028499999999999</v>
      </c>
      <c r="J29" s="33">
        <f t="shared" si="0"/>
        <v>0.11129999999999995</v>
      </c>
      <c r="K29" s="33">
        <f t="shared" si="1"/>
        <v>4.1199999999999903E-2</v>
      </c>
      <c r="L29" s="33">
        <f t="shared" si="2"/>
        <v>2.9600000000000293E-2</v>
      </c>
      <c r="M29" s="33">
        <f t="shared" si="3"/>
        <v>1.7500000000000071E-2</v>
      </c>
    </row>
    <row r="30" spans="1:13" x14ac:dyDescent="0.3">
      <c r="A30" s="2">
        <v>8</v>
      </c>
      <c r="B30" s="32" t="s">
        <v>142</v>
      </c>
      <c r="C30" s="32" t="s">
        <v>619</v>
      </c>
      <c r="D30" s="145">
        <v>1.871</v>
      </c>
      <c r="E30" s="145">
        <v>1.9778</v>
      </c>
      <c r="F30" s="145">
        <v>1.9116</v>
      </c>
      <c r="G30" s="145">
        <v>1.8957999999999999</v>
      </c>
      <c r="H30" s="145">
        <v>13.7485</v>
      </c>
      <c r="I30" s="145">
        <v>13.7654</v>
      </c>
      <c r="J30" s="33">
        <f t="shared" si="0"/>
        <v>0.10680000000000001</v>
      </c>
      <c r="K30" s="33">
        <f t="shared" si="1"/>
        <v>4.0599999999999969E-2</v>
      </c>
      <c r="L30" s="33">
        <f t="shared" si="2"/>
        <v>2.4799999999999933E-2</v>
      </c>
      <c r="M30" s="33">
        <f t="shared" si="3"/>
        <v>1.6899999999999693E-2</v>
      </c>
    </row>
    <row r="31" spans="1:13" x14ac:dyDescent="0.3">
      <c r="A31" s="2">
        <v>5</v>
      </c>
      <c r="B31" s="32" t="s">
        <v>142</v>
      </c>
      <c r="C31" s="32" t="s">
        <v>605</v>
      </c>
      <c r="D31" s="145">
        <v>1.7467999999999999</v>
      </c>
      <c r="E31" s="145">
        <v>1.8262</v>
      </c>
      <c r="F31" s="145">
        <v>1.7786999999999999</v>
      </c>
      <c r="G31" s="145">
        <v>1.7664</v>
      </c>
      <c r="H31" s="145">
        <v>9.8316999999999997</v>
      </c>
      <c r="I31" s="145">
        <v>9.8483999999999998</v>
      </c>
      <c r="J31" s="33">
        <f t="shared" si="0"/>
        <v>7.9400000000000137E-2</v>
      </c>
      <c r="K31" s="33">
        <f t="shared" si="1"/>
        <v>3.1900000000000039E-2</v>
      </c>
      <c r="L31" s="33">
        <f t="shared" si="2"/>
        <v>1.9600000000000062E-2</v>
      </c>
      <c r="M31" s="33">
        <f t="shared" si="3"/>
        <v>1.6700000000000159E-2</v>
      </c>
    </row>
    <row r="32" spans="1:13" x14ac:dyDescent="0.3">
      <c r="A32" s="2">
        <v>5</v>
      </c>
      <c r="B32" s="32" t="s">
        <v>576</v>
      </c>
      <c r="C32" s="32" t="s">
        <v>653</v>
      </c>
      <c r="D32" s="145">
        <v>2.0184000000000002</v>
      </c>
      <c r="E32" s="145">
        <v>2.2004999999999999</v>
      </c>
      <c r="F32" s="145">
        <v>2.1373000000000002</v>
      </c>
      <c r="G32" s="145">
        <v>2.1280999999999999</v>
      </c>
      <c r="H32" s="145">
        <v>9.8687000000000005</v>
      </c>
      <c r="I32" s="145">
        <v>9.8850999999999996</v>
      </c>
      <c r="J32" s="33">
        <f t="shared" si="0"/>
        <v>0.18209999999999971</v>
      </c>
      <c r="K32" s="33">
        <f t="shared" si="1"/>
        <v>0.11890000000000001</v>
      </c>
      <c r="L32" s="33">
        <f t="shared" si="2"/>
        <v>0.10969999999999969</v>
      </c>
      <c r="M32" s="33">
        <f t="shared" si="3"/>
        <v>1.6399999999999082E-2</v>
      </c>
    </row>
    <row r="33" spans="1:13" x14ac:dyDescent="0.3">
      <c r="A33" s="2">
        <v>3</v>
      </c>
      <c r="B33" s="30" t="s">
        <v>575</v>
      </c>
      <c r="C33" s="30" t="s">
        <v>677</v>
      </c>
      <c r="D33" s="29">
        <v>1.9272</v>
      </c>
      <c r="E33" s="29">
        <v>2.0198</v>
      </c>
      <c r="F33" s="29">
        <v>1.9607000000000001</v>
      </c>
      <c r="G33" s="29">
        <v>1.9503999999999999</v>
      </c>
      <c r="H33" s="29">
        <v>9.8442000000000007</v>
      </c>
      <c r="I33" s="29">
        <v>9.8604000000000003</v>
      </c>
      <c r="J33" s="33">
        <f t="shared" si="0"/>
        <v>9.2600000000000016E-2</v>
      </c>
      <c r="K33" s="33">
        <f t="shared" si="1"/>
        <v>3.3500000000000085E-2</v>
      </c>
      <c r="L33" s="33">
        <f t="shared" si="2"/>
        <v>2.3199999999999887E-2</v>
      </c>
      <c r="M33" s="33">
        <f t="shared" si="3"/>
        <v>1.6199999999999548E-2</v>
      </c>
    </row>
    <row r="34" spans="1:13" x14ac:dyDescent="0.3">
      <c r="A34" s="2">
        <v>1</v>
      </c>
      <c r="B34" s="30" t="s">
        <v>142</v>
      </c>
      <c r="C34" s="30" t="s">
        <v>592</v>
      </c>
      <c r="D34" s="29">
        <v>1.9271</v>
      </c>
      <c r="E34" s="29">
        <v>2.0165999999999999</v>
      </c>
      <c r="F34" s="29">
        <v>1.9633</v>
      </c>
      <c r="G34" s="29">
        <v>1.9542999999999999</v>
      </c>
      <c r="H34" s="29">
        <v>14.3558</v>
      </c>
      <c r="I34" s="29">
        <v>14.3718</v>
      </c>
      <c r="J34" s="33">
        <f t="shared" ref="J34:J65" si="4">E34-D34</f>
        <v>8.9499999999999913E-2</v>
      </c>
      <c r="K34" s="33">
        <f t="shared" ref="K34:K65" si="5">F34-D34</f>
        <v>3.620000000000001E-2</v>
      </c>
      <c r="L34" s="33">
        <f t="shared" ref="L34:L65" si="6">G34-D34</f>
        <v>2.7199999999999891E-2</v>
      </c>
      <c r="M34" s="33">
        <f t="shared" ref="M34:M65" si="7">I34-H34</f>
        <v>1.6000000000000014E-2</v>
      </c>
    </row>
    <row r="35" spans="1:13" x14ac:dyDescent="0.3">
      <c r="A35" s="2">
        <v>2</v>
      </c>
      <c r="B35" s="30" t="s">
        <v>142</v>
      </c>
      <c r="C35" s="30" t="s">
        <v>594</v>
      </c>
      <c r="D35" s="29">
        <v>2.1311</v>
      </c>
      <c r="E35" s="29">
        <v>2.2313000000000001</v>
      </c>
      <c r="F35" s="29">
        <v>2.1711999999999998</v>
      </c>
      <c r="G35" s="29">
        <v>2.1589</v>
      </c>
      <c r="H35" s="29">
        <v>9.8690999999999995</v>
      </c>
      <c r="I35" s="29">
        <v>9.8849</v>
      </c>
      <c r="J35" s="33">
        <f t="shared" si="4"/>
        <v>0.10020000000000007</v>
      </c>
      <c r="K35" s="33">
        <f t="shared" si="5"/>
        <v>4.0099999999999802E-2</v>
      </c>
      <c r="L35" s="33">
        <f t="shared" si="6"/>
        <v>2.7800000000000047E-2</v>
      </c>
      <c r="M35" s="33">
        <f t="shared" si="7"/>
        <v>1.580000000000048E-2</v>
      </c>
    </row>
    <row r="36" spans="1:13" x14ac:dyDescent="0.3">
      <c r="A36" s="2">
        <v>2</v>
      </c>
      <c r="B36" s="32" t="s">
        <v>575</v>
      </c>
      <c r="C36" s="32" t="s">
        <v>672</v>
      </c>
      <c r="D36" s="145">
        <v>1.9300999999999999</v>
      </c>
      <c r="E36" s="145">
        <v>1.9913000000000001</v>
      </c>
      <c r="F36" s="145">
        <v>1.9363999999999999</v>
      </c>
      <c r="G36" s="145">
        <v>1.9288000000000001</v>
      </c>
      <c r="H36" s="145">
        <v>9.9362999999999992</v>
      </c>
      <c r="I36" s="145">
        <v>9.952</v>
      </c>
      <c r="J36" s="33">
        <f t="shared" si="4"/>
        <v>6.1200000000000143E-2</v>
      </c>
      <c r="K36" s="33">
        <f t="shared" si="5"/>
        <v>6.2999999999999723E-3</v>
      </c>
      <c r="L36" s="33">
        <f t="shared" si="6"/>
        <v>-1.2999999999998568E-3</v>
      </c>
      <c r="M36" s="33">
        <f t="shared" si="7"/>
        <v>1.5700000000000713E-2</v>
      </c>
    </row>
    <row r="37" spans="1:13" x14ac:dyDescent="0.3">
      <c r="A37" s="2">
        <v>7</v>
      </c>
      <c r="B37" s="32" t="s">
        <v>142</v>
      </c>
      <c r="C37" s="32" t="s">
        <v>617</v>
      </c>
      <c r="D37" s="145">
        <v>1.9228000000000001</v>
      </c>
      <c r="E37" s="145">
        <v>2.016</v>
      </c>
      <c r="F37" s="145">
        <v>1.9608000000000001</v>
      </c>
      <c r="G37" s="145">
        <v>1.9543999999999999</v>
      </c>
      <c r="H37" s="145">
        <v>14.3588</v>
      </c>
      <c r="I37" s="145">
        <v>14.374499999999999</v>
      </c>
      <c r="J37" s="33">
        <f t="shared" si="4"/>
        <v>9.319999999999995E-2</v>
      </c>
      <c r="K37" s="33">
        <f t="shared" si="5"/>
        <v>3.8000000000000034E-2</v>
      </c>
      <c r="L37" s="33">
        <f t="shared" si="6"/>
        <v>3.159999999999985E-2</v>
      </c>
      <c r="M37" s="33">
        <f t="shared" si="7"/>
        <v>1.5699999999998937E-2</v>
      </c>
    </row>
    <row r="38" spans="1:13" x14ac:dyDescent="0.3">
      <c r="A38" s="2">
        <v>5</v>
      </c>
      <c r="B38" s="32" t="s">
        <v>142</v>
      </c>
      <c r="C38" s="32" t="s">
        <v>606</v>
      </c>
      <c r="D38" s="145">
        <v>1.9421999999999999</v>
      </c>
      <c r="E38" s="145">
        <v>2.0181</v>
      </c>
      <c r="F38" s="145">
        <v>1.9722999999999999</v>
      </c>
      <c r="G38" s="145">
        <v>1.9605999999999999</v>
      </c>
      <c r="H38" s="145">
        <v>9.8571000000000009</v>
      </c>
      <c r="I38" s="145">
        <v>9.8726000000000003</v>
      </c>
      <c r="J38" s="33">
        <f t="shared" si="4"/>
        <v>7.5900000000000079E-2</v>
      </c>
      <c r="K38" s="33">
        <f t="shared" si="5"/>
        <v>3.0100000000000016E-2</v>
      </c>
      <c r="L38" s="33">
        <f t="shared" si="6"/>
        <v>1.8399999999999972E-2</v>
      </c>
      <c r="M38" s="33">
        <f t="shared" si="7"/>
        <v>1.5499999999999403E-2</v>
      </c>
    </row>
    <row r="39" spans="1:13" x14ac:dyDescent="0.3">
      <c r="A39" s="2">
        <v>7</v>
      </c>
      <c r="B39" s="30" t="s">
        <v>219</v>
      </c>
      <c r="C39" s="30" t="s">
        <v>633</v>
      </c>
      <c r="D39" s="29">
        <v>1.9079999999999999</v>
      </c>
      <c r="E39" s="29">
        <v>2.0095999999999998</v>
      </c>
      <c r="F39" s="29">
        <v>1.9394</v>
      </c>
      <c r="G39" s="29">
        <v>1.9292</v>
      </c>
      <c r="H39" s="29">
        <v>9.9503000000000004</v>
      </c>
      <c r="I39" s="29">
        <v>9.9656000000000002</v>
      </c>
      <c r="J39" s="33">
        <f t="shared" si="4"/>
        <v>0.10159999999999991</v>
      </c>
      <c r="K39" s="33">
        <f t="shared" si="5"/>
        <v>3.1400000000000095E-2</v>
      </c>
      <c r="L39" s="33">
        <f t="shared" si="6"/>
        <v>2.1200000000000108E-2</v>
      </c>
      <c r="M39" s="33">
        <f t="shared" si="7"/>
        <v>1.5299999999999869E-2</v>
      </c>
    </row>
    <row r="40" spans="1:13" x14ac:dyDescent="0.3">
      <c r="A40" s="2">
        <v>7</v>
      </c>
      <c r="B40" s="30" t="s">
        <v>219</v>
      </c>
      <c r="C40" s="30" t="s">
        <v>632</v>
      </c>
      <c r="D40" s="29">
        <v>2.0432999999999999</v>
      </c>
      <c r="E40" s="29">
        <v>2.1480000000000001</v>
      </c>
      <c r="F40" s="29">
        <v>2.0747</v>
      </c>
      <c r="G40" s="29">
        <v>2.0657000000000001</v>
      </c>
      <c r="H40" s="29">
        <v>9.9169999999999998</v>
      </c>
      <c r="I40" s="29">
        <v>9.9320000000000004</v>
      </c>
      <c r="J40" s="33">
        <f t="shared" si="4"/>
        <v>0.10470000000000024</v>
      </c>
      <c r="K40" s="33">
        <f t="shared" si="5"/>
        <v>3.1400000000000095E-2</v>
      </c>
      <c r="L40" s="33">
        <f t="shared" si="6"/>
        <v>2.2400000000000198E-2</v>
      </c>
      <c r="M40" s="33">
        <f t="shared" si="7"/>
        <v>1.5000000000000568E-2</v>
      </c>
    </row>
    <row r="41" spans="1:13" x14ac:dyDescent="0.3">
      <c r="A41" s="2">
        <v>5</v>
      </c>
      <c r="B41" s="32" t="s">
        <v>142</v>
      </c>
      <c r="C41" s="32" t="s">
        <v>608</v>
      </c>
      <c r="D41" s="145">
        <v>2.0739000000000001</v>
      </c>
      <c r="E41" s="145">
        <v>2.1698</v>
      </c>
      <c r="F41" s="145">
        <v>2.1113</v>
      </c>
      <c r="G41" s="145">
        <v>2.0973999999999999</v>
      </c>
      <c r="H41" s="145">
        <v>10.0266</v>
      </c>
      <c r="I41" s="145">
        <v>10.0413</v>
      </c>
      <c r="J41" s="33">
        <f t="shared" si="4"/>
        <v>9.5899999999999874E-2</v>
      </c>
      <c r="K41" s="33">
        <f t="shared" si="5"/>
        <v>3.7399999999999878E-2</v>
      </c>
      <c r="L41" s="33">
        <f t="shared" si="6"/>
        <v>2.3499999999999854E-2</v>
      </c>
      <c r="M41" s="33">
        <f t="shared" si="7"/>
        <v>1.4699999999999491E-2</v>
      </c>
    </row>
    <row r="42" spans="1:13" x14ac:dyDescent="0.3">
      <c r="A42" s="2">
        <v>5</v>
      </c>
      <c r="B42" s="30" t="s">
        <v>575</v>
      </c>
      <c r="C42" s="30" t="s">
        <v>686</v>
      </c>
      <c r="D42" s="29">
        <v>2.0388999999999999</v>
      </c>
      <c r="E42" s="29">
        <v>2.1248999999999998</v>
      </c>
      <c r="F42" s="29">
        <v>2.0735999999999999</v>
      </c>
      <c r="G42" s="29">
        <v>2.0586000000000002</v>
      </c>
      <c r="H42" s="29">
        <v>9.8513999999999999</v>
      </c>
      <c r="I42" s="29">
        <v>9.8660999999999994</v>
      </c>
      <c r="J42" s="33">
        <f t="shared" si="4"/>
        <v>8.5999999999999854E-2</v>
      </c>
      <c r="K42" s="33">
        <f t="shared" si="5"/>
        <v>3.4699999999999953E-2</v>
      </c>
      <c r="L42" s="33">
        <f t="shared" si="6"/>
        <v>1.9700000000000273E-2</v>
      </c>
      <c r="M42" s="33">
        <f t="shared" si="7"/>
        <v>1.4699999999999491E-2</v>
      </c>
    </row>
    <row r="43" spans="1:13" x14ac:dyDescent="0.3">
      <c r="A43" s="2">
        <v>6</v>
      </c>
      <c r="B43" s="32" t="s">
        <v>142</v>
      </c>
      <c r="C43" s="32" t="s">
        <v>613</v>
      </c>
      <c r="D43" s="145">
        <v>1.9675</v>
      </c>
      <c r="E43" s="145">
        <v>2.0525000000000002</v>
      </c>
      <c r="F43" s="145">
        <v>2</v>
      </c>
      <c r="G43" s="145">
        <v>1.9973000000000001</v>
      </c>
      <c r="H43" s="145">
        <v>12.0945</v>
      </c>
      <c r="I43" s="145">
        <v>12.1092</v>
      </c>
      <c r="J43" s="33">
        <f t="shared" si="4"/>
        <v>8.5000000000000187E-2</v>
      </c>
      <c r="K43" s="33">
        <f t="shared" si="5"/>
        <v>3.2499999999999973E-2</v>
      </c>
      <c r="L43" s="33">
        <f t="shared" si="6"/>
        <v>2.9800000000000049E-2</v>
      </c>
      <c r="M43" s="33">
        <f t="shared" si="7"/>
        <v>1.4699999999999491E-2</v>
      </c>
    </row>
    <row r="44" spans="1:13" x14ac:dyDescent="0.3">
      <c r="A44" s="2">
        <v>6</v>
      </c>
      <c r="B44" s="30" t="s">
        <v>219</v>
      </c>
      <c r="C44" s="30" t="s">
        <v>577</v>
      </c>
      <c r="D44" s="29">
        <v>1.8478000000000001</v>
      </c>
      <c r="E44" s="29">
        <v>1.9421999999999999</v>
      </c>
      <c r="F44" s="29">
        <v>1.8757999999999999</v>
      </c>
      <c r="G44" s="29">
        <v>1.8672</v>
      </c>
      <c r="H44" s="29">
        <v>9.8705999999999996</v>
      </c>
      <c r="I44" s="29">
        <v>9.8851999999999993</v>
      </c>
      <c r="J44" s="33">
        <f t="shared" si="4"/>
        <v>9.4399999999999817E-2</v>
      </c>
      <c r="K44" s="33">
        <f t="shared" si="5"/>
        <v>2.7999999999999803E-2</v>
      </c>
      <c r="L44" s="33">
        <f t="shared" si="6"/>
        <v>1.9399999999999862E-2</v>
      </c>
      <c r="M44" s="33">
        <f t="shared" si="7"/>
        <v>1.4599999999999724E-2</v>
      </c>
    </row>
    <row r="45" spans="1:13" x14ac:dyDescent="0.3">
      <c r="A45" s="2">
        <v>2</v>
      </c>
      <c r="B45" s="30" t="s">
        <v>142</v>
      </c>
      <c r="C45" s="30" t="s">
        <v>595</v>
      </c>
      <c r="D45" s="29">
        <v>1.9248000000000001</v>
      </c>
      <c r="E45" s="29">
        <v>2.0105</v>
      </c>
      <c r="F45" s="29">
        <v>1.9584999999999999</v>
      </c>
      <c r="G45" s="29">
        <v>1.9483999999999999</v>
      </c>
      <c r="H45" s="29">
        <v>9.9276999999999997</v>
      </c>
      <c r="I45" s="29">
        <v>9.9422999999999995</v>
      </c>
      <c r="J45" s="33">
        <f t="shared" si="4"/>
        <v>8.5699999999999887E-2</v>
      </c>
      <c r="K45" s="33">
        <f t="shared" si="5"/>
        <v>3.3699999999999841E-2</v>
      </c>
      <c r="L45" s="33">
        <f t="shared" si="6"/>
        <v>2.3599999999999843E-2</v>
      </c>
      <c r="M45" s="33">
        <f t="shared" si="7"/>
        <v>1.4599999999999724E-2</v>
      </c>
    </row>
    <row r="46" spans="1:13" x14ac:dyDescent="0.3">
      <c r="A46" s="2">
        <v>3</v>
      </c>
      <c r="B46" s="30" t="s">
        <v>142</v>
      </c>
      <c r="C46" s="30" t="s">
        <v>598</v>
      </c>
      <c r="D46" s="29">
        <v>2.1025999999999998</v>
      </c>
      <c r="E46" s="29">
        <v>2.1829999999999998</v>
      </c>
      <c r="F46" s="29">
        <v>2.1320999999999999</v>
      </c>
      <c r="G46" s="29">
        <v>2.1229</v>
      </c>
      <c r="H46" s="29">
        <v>10.042899999999999</v>
      </c>
      <c r="I46" s="29">
        <v>10.0573</v>
      </c>
      <c r="J46" s="33">
        <f t="shared" si="4"/>
        <v>8.0400000000000027E-2</v>
      </c>
      <c r="K46" s="33">
        <f t="shared" si="5"/>
        <v>2.9500000000000082E-2</v>
      </c>
      <c r="L46" s="33">
        <f t="shared" si="6"/>
        <v>2.0300000000000207E-2</v>
      </c>
      <c r="M46" s="33">
        <f t="shared" si="7"/>
        <v>1.440000000000019E-2</v>
      </c>
    </row>
    <row r="47" spans="1:13" x14ac:dyDescent="0.3">
      <c r="A47" s="2">
        <v>7</v>
      </c>
      <c r="B47" s="32" t="s">
        <v>575</v>
      </c>
      <c r="C47" s="32" t="s">
        <v>694</v>
      </c>
      <c r="D47" s="145">
        <v>2.0303</v>
      </c>
      <c r="E47" s="145">
        <v>2.1179000000000001</v>
      </c>
      <c r="F47" s="145">
        <v>2.0634000000000001</v>
      </c>
      <c r="G47" s="145">
        <v>2.0594999999999999</v>
      </c>
      <c r="H47" s="145">
        <v>14.314399999999999</v>
      </c>
      <c r="I47" s="145">
        <v>14.328200000000001</v>
      </c>
      <c r="J47" s="33">
        <f t="shared" si="4"/>
        <v>8.7600000000000122E-2</v>
      </c>
      <c r="K47" s="33">
        <f t="shared" si="5"/>
        <v>3.3100000000000129E-2</v>
      </c>
      <c r="L47" s="33">
        <f t="shared" si="6"/>
        <v>2.9199999999999893E-2</v>
      </c>
      <c r="M47" s="33">
        <f t="shared" si="7"/>
        <v>1.3800000000001589E-2</v>
      </c>
    </row>
    <row r="48" spans="1:13" x14ac:dyDescent="0.3">
      <c r="A48" s="2">
        <v>4</v>
      </c>
      <c r="B48" s="32" t="s">
        <v>576</v>
      </c>
      <c r="C48" s="32" t="s">
        <v>651</v>
      </c>
      <c r="D48" s="145">
        <v>2.1278999999999999</v>
      </c>
      <c r="E48" s="145">
        <v>2.2126999999999999</v>
      </c>
      <c r="F48" s="145">
        <v>2.1549</v>
      </c>
      <c r="G48" s="145">
        <v>2.1459999999999999</v>
      </c>
      <c r="H48" s="145">
        <v>9.9756999999999998</v>
      </c>
      <c r="I48" s="145">
        <v>9.9894999999999996</v>
      </c>
      <c r="J48" s="33">
        <f t="shared" si="4"/>
        <v>8.4799999999999986E-2</v>
      </c>
      <c r="K48" s="33">
        <f t="shared" si="5"/>
        <v>2.7000000000000135E-2</v>
      </c>
      <c r="L48" s="33">
        <f t="shared" si="6"/>
        <v>1.8100000000000005E-2</v>
      </c>
      <c r="M48" s="33">
        <f t="shared" si="7"/>
        <v>1.3799999999999812E-2</v>
      </c>
    </row>
    <row r="49" spans="1:13" x14ac:dyDescent="0.3">
      <c r="A49" s="2">
        <v>6</v>
      </c>
      <c r="B49" s="32" t="s">
        <v>575</v>
      </c>
      <c r="C49" s="32" t="s">
        <v>687</v>
      </c>
      <c r="D49" s="145">
        <v>1.9014</v>
      </c>
      <c r="E49" s="145">
        <v>2.0095000000000001</v>
      </c>
      <c r="F49" s="145">
        <v>1.9442999999999999</v>
      </c>
      <c r="G49" s="145">
        <v>1.9426000000000001</v>
      </c>
      <c r="H49" s="145">
        <v>12.043200000000001</v>
      </c>
      <c r="I49" s="145">
        <v>12.056900000000001</v>
      </c>
      <c r="J49" s="33">
        <f t="shared" si="4"/>
        <v>0.10810000000000008</v>
      </c>
      <c r="K49" s="33">
        <f t="shared" si="5"/>
        <v>4.2899999999999938E-2</v>
      </c>
      <c r="L49" s="33">
        <f t="shared" si="6"/>
        <v>4.1200000000000125E-2</v>
      </c>
      <c r="M49" s="33">
        <f t="shared" si="7"/>
        <v>1.3700000000000045E-2</v>
      </c>
    </row>
    <row r="50" spans="1:13" x14ac:dyDescent="0.3">
      <c r="A50" s="2">
        <v>4</v>
      </c>
      <c r="B50" s="30" t="s">
        <v>575</v>
      </c>
      <c r="C50" s="30" t="s">
        <v>679</v>
      </c>
      <c r="D50" s="29">
        <v>2.2281</v>
      </c>
      <c r="E50" s="29">
        <v>2.3033999999999999</v>
      </c>
      <c r="F50" s="29">
        <v>2.2555000000000001</v>
      </c>
      <c r="G50" s="29">
        <v>2.2486999999999999</v>
      </c>
      <c r="H50" s="29">
        <v>9.9412000000000003</v>
      </c>
      <c r="I50" s="29">
        <v>9.9549000000000003</v>
      </c>
      <c r="J50" s="33">
        <f t="shared" si="4"/>
        <v>7.5299999999999923E-2</v>
      </c>
      <c r="K50" s="33">
        <f t="shared" si="5"/>
        <v>2.7400000000000091E-2</v>
      </c>
      <c r="L50" s="33">
        <f t="shared" si="6"/>
        <v>2.0599999999999952E-2</v>
      </c>
      <c r="M50" s="33">
        <f t="shared" si="7"/>
        <v>1.3700000000000045E-2</v>
      </c>
    </row>
    <row r="51" spans="1:13" x14ac:dyDescent="0.3">
      <c r="A51" s="2">
        <v>5</v>
      </c>
      <c r="B51" s="30" t="s">
        <v>575</v>
      </c>
      <c r="C51" s="30" t="s">
        <v>684</v>
      </c>
      <c r="D51" s="29">
        <v>2.0005000000000002</v>
      </c>
      <c r="E51" s="29">
        <v>2.0737000000000001</v>
      </c>
      <c r="F51" s="29">
        <v>2.0270000000000001</v>
      </c>
      <c r="G51" s="29">
        <v>2.0219</v>
      </c>
      <c r="H51" s="29">
        <v>9.9291</v>
      </c>
      <c r="I51" s="29">
        <v>9.9428000000000001</v>
      </c>
      <c r="J51" s="33">
        <f t="shared" si="4"/>
        <v>7.3199999999999932E-2</v>
      </c>
      <c r="K51" s="33">
        <f t="shared" si="5"/>
        <v>2.6499999999999968E-2</v>
      </c>
      <c r="L51" s="33">
        <f t="shared" si="6"/>
        <v>2.1399999999999864E-2</v>
      </c>
      <c r="M51" s="33">
        <f t="shared" si="7"/>
        <v>1.3700000000000045E-2</v>
      </c>
    </row>
    <row r="52" spans="1:13" x14ac:dyDescent="0.3">
      <c r="A52" s="2">
        <v>3</v>
      </c>
      <c r="B52" s="30" t="s">
        <v>219</v>
      </c>
      <c r="C52" s="30" t="s">
        <v>620</v>
      </c>
      <c r="D52" s="29">
        <v>2.113</v>
      </c>
      <c r="E52" s="29">
        <v>2.1989000000000001</v>
      </c>
      <c r="F52" s="29">
        <v>2.1383000000000001</v>
      </c>
      <c r="G52" s="29">
        <v>2.1352000000000002</v>
      </c>
      <c r="H52" s="29">
        <v>9.8945000000000007</v>
      </c>
      <c r="I52" s="29">
        <v>9.9080999999999992</v>
      </c>
      <c r="J52" s="33">
        <f t="shared" si="4"/>
        <v>8.5900000000000087E-2</v>
      </c>
      <c r="K52" s="33">
        <f t="shared" si="5"/>
        <v>2.53000000000001E-2</v>
      </c>
      <c r="L52" s="33">
        <f t="shared" si="6"/>
        <v>2.220000000000022E-2</v>
      </c>
      <c r="M52" s="33">
        <f t="shared" si="7"/>
        <v>1.3599999999998502E-2</v>
      </c>
    </row>
    <row r="53" spans="1:13" x14ac:dyDescent="0.3">
      <c r="A53" s="2">
        <v>4</v>
      </c>
      <c r="B53" s="32" t="s">
        <v>142</v>
      </c>
      <c r="C53" s="32" t="s">
        <v>604</v>
      </c>
      <c r="D53" s="145">
        <v>2.2168000000000001</v>
      </c>
      <c r="E53" s="145">
        <v>1.9460999999999999</v>
      </c>
      <c r="F53" s="145">
        <v>2.2454000000000001</v>
      </c>
      <c r="G53" s="145">
        <v>2.2366999999999999</v>
      </c>
      <c r="H53" s="145">
        <v>10.0166</v>
      </c>
      <c r="I53" s="145">
        <v>10.029999999999999</v>
      </c>
      <c r="J53" s="33">
        <f t="shared" si="4"/>
        <v>-0.27070000000000016</v>
      </c>
      <c r="K53" s="33">
        <f t="shared" si="5"/>
        <v>2.8599999999999959E-2</v>
      </c>
      <c r="L53" s="33">
        <f t="shared" si="6"/>
        <v>1.9899999999999807E-2</v>
      </c>
      <c r="M53" s="33">
        <f t="shared" si="7"/>
        <v>1.3399999999998968E-2</v>
      </c>
    </row>
    <row r="54" spans="1:13" x14ac:dyDescent="0.3">
      <c r="A54" s="2">
        <v>5</v>
      </c>
      <c r="B54" s="32" t="s">
        <v>142</v>
      </c>
      <c r="C54" s="32" t="s">
        <v>607</v>
      </c>
      <c r="D54" s="145">
        <v>1.9721</v>
      </c>
      <c r="E54" s="145">
        <v>2.0565000000000002</v>
      </c>
      <c r="F54" s="145">
        <v>2.0051000000000001</v>
      </c>
      <c r="G54" s="145">
        <v>1.9925999999999999</v>
      </c>
      <c r="H54" s="145">
        <v>9.8574999999999999</v>
      </c>
      <c r="I54" s="145">
        <v>9.8707999999999991</v>
      </c>
      <c r="J54" s="33">
        <f t="shared" si="4"/>
        <v>8.4400000000000253E-2</v>
      </c>
      <c r="K54" s="33">
        <f t="shared" si="5"/>
        <v>3.300000000000014E-2</v>
      </c>
      <c r="L54" s="33">
        <f t="shared" si="6"/>
        <v>2.0499999999999963E-2</v>
      </c>
      <c r="M54" s="33">
        <f t="shared" si="7"/>
        <v>1.3299999999999201E-2</v>
      </c>
    </row>
    <row r="55" spans="1:13" x14ac:dyDescent="0.3">
      <c r="A55" s="2">
        <v>1</v>
      </c>
      <c r="B55" s="32" t="s">
        <v>575</v>
      </c>
      <c r="C55" s="32" t="s">
        <v>667</v>
      </c>
      <c r="D55" s="145">
        <v>2.1728999999999998</v>
      </c>
      <c r="E55" s="145">
        <v>2.254</v>
      </c>
      <c r="F55" s="145">
        <v>2.2046000000000001</v>
      </c>
      <c r="G55" s="145">
        <v>2.198</v>
      </c>
      <c r="H55" s="145">
        <v>14.432700000000001</v>
      </c>
      <c r="I55" s="145">
        <v>14.4459</v>
      </c>
      <c r="J55" s="33">
        <f t="shared" si="4"/>
        <v>8.1100000000000172E-2</v>
      </c>
      <c r="K55" s="33">
        <f t="shared" si="5"/>
        <v>3.1700000000000284E-2</v>
      </c>
      <c r="L55" s="33">
        <f t="shared" si="6"/>
        <v>2.5100000000000122E-2</v>
      </c>
      <c r="M55" s="33">
        <f t="shared" si="7"/>
        <v>1.3199999999999434E-2</v>
      </c>
    </row>
    <row r="56" spans="1:13" x14ac:dyDescent="0.3">
      <c r="A56" s="2">
        <v>6</v>
      </c>
      <c r="B56" s="30" t="s">
        <v>576</v>
      </c>
      <c r="C56" s="30" t="s">
        <v>659</v>
      </c>
      <c r="D56" s="29">
        <v>2.1659999999999999</v>
      </c>
      <c r="E56" s="29">
        <v>2.2488000000000001</v>
      </c>
      <c r="F56" s="29">
        <v>2.1953</v>
      </c>
      <c r="G56" s="29">
        <v>2.1941000000000002</v>
      </c>
      <c r="H56" s="29">
        <v>12.133699999999999</v>
      </c>
      <c r="I56" s="29">
        <v>12.146800000000001</v>
      </c>
      <c r="J56" s="33">
        <f t="shared" si="4"/>
        <v>8.2800000000000207E-2</v>
      </c>
      <c r="K56" s="33">
        <f t="shared" si="5"/>
        <v>2.9300000000000104E-2</v>
      </c>
      <c r="L56" s="33">
        <f t="shared" si="6"/>
        <v>2.8100000000000236E-2</v>
      </c>
      <c r="M56" s="33">
        <f t="shared" si="7"/>
        <v>1.3100000000001444E-2</v>
      </c>
    </row>
    <row r="57" spans="1:13" x14ac:dyDescent="0.3">
      <c r="A57" s="2">
        <v>6</v>
      </c>
      <c r="B57" s="32" t="s">
        <v>142</v>
      </c>
      <c r="C57" s="32" t="s">
        <v>612</v>
      </c>
      <c r="D57" s="145">
        <v>2.0053999999999998</v>
      </c>
      <c r="E57" s="145">
        <v>2.0948000000000002</v>
      </c>
      <c r="F57" s="145">
        <v>2.0407000000000002</v>
      </c>
      <c r="G57" s="145">
        <v>2.0392999999999999</v>
      </c>
      <c r="H57" s="145">
        <v>12.050800000000001</v>
      </c>
      <c r="I57" s="145">
        <v>12.0639</v>
      </c>
      <c r="J57" s="33">
        <f t="shared" si="4"/>
        <v>8.9400000000000368E-2</v>
      </c>
      <c r="K57" s="33">
        <f t="shared" si="5"/>
        <v>3.5300000000000331E-2</v>
      </c>
      <c r="L57" s="33">
        <f t="shared" si="6"/>
        <v>3.3900000000000041E-2</v>
      </c>
      <c r="M57" s="33">
        <f t="shared" si="7"/>
        <v>1.3099999999999667E-2</v>
      </c>
    </row>
    <row r="58" spans="1:13" x14ac:dyDescent="0.3">
      <c r="A58" s="2">
        <v>3</v>
      </c>
      <c r="B58" s="32" t="s">
        <v>575</v>
      </c>
      <c r="C58" s="32" t="s">
        <v>675</v>
      </c>
      <c r="D58" s="145">
        <v>1.9926999999999999</v>
      </c>
      <c r="E58" s="145">
        <v>2.0198</v>
      </c>
      <c r="F58" s="145">
        <v>1.9697</v>
      </c>
      <c r="G58" s="145">
        <v>1.9639</v>
      </c>
      <c r="H58" s="145">
        <v>9.9993999999999996</v>
      </c>
      <c r="I58" s="145">
        <v>10.0124</v>
      </c>
      <c r="J58" s="33">
        <f t="shared" si="4"/>
        <v>2.7100000000000124E-2</v>
      </c>
      <c r="K58" s="33">
        <f t="shared" si="5"/>
        <v>-2.2999999999999909E-2</v>
      </c>
      <c r="L58" s="33">
        <f t="shared" si="6"/>
        <v>-2.8799999999999937E-2</v>
      </c>
      <c r="M58" s="33">
        <f t="shared" si="7"/>
        <v>1.2999999999999901E-2</v>
      </c>
    </row>
    <row r="59" spans="1:13" x14ac:dyDescent="0.3">
      <c r="A59" s="2">
        <v>3</v>
      </c>
      <c r="B59" s="32" t="s">
        <v>219</v>
      </c>
      <c r="C59" s="32" t="s">
        <v>587</v>
      </c>
      <c r="D59" s="145">
        <v>1.9567000000000001</v>
      </c>
      <c r="E59" s="145">
        <v>2.0430999999999999</v>
      </c>
      <c r="F59" s="145">
        <v>1.9846999999999999</v>
      </c>
      <c r="G59" s="145">
        <v>1.9758</v>
      </c>
      <c r="H59" s="145">
        <v>9.9306000000000001</v>
      </c>
      <c r="I59" s="145">
        <v>9.9433000000000007</v>
      </c>
      <c r="J59" s="33">
        <f t="shared" si="4"/>
        <v>8.639999999999981E-2</v>
      </c>
      <c r="K59" s="33">
        <f t="shared" si="5"/>
        <v>2.7999999999999803E-2</v>
      </c>
      <c r="L59" s="33">
        <f t="shared" si="6"/>
        <v>1.9099999999999895E-2</v>
      </c>
      <c r="M59" s="33">
        <f t="shared" si="7"/>
        <v>1.27000000000006E-2</v>
      </c>
    </row>
    <row r="60" spans="1:13" x14ac:dyDescent="0.3">
      <c r="A60" s="2">
        <v>4</v>
      </c>
      <c r="B60" s="30" t="s">
        <v>219</v>
      </c>
      <c r="C60" s="30" t="s">
        <v>623</v>
      </c>
      <c r="D60" s="29">
        <v>2.1638999999999999</v>
      </c>
      <c r="E60" s="29">
        <v>2.2488999999999999</v>
      </c>
      <c r="F60" s="29">
        <v>2.1901000000000002</v>
      </c>
      <c r="G60" s="29">
        <v>2.1873999999999998</v>
      </c>
      <c r="H60" s="29">
        <v>9.9456000000000007</v>
      </c>
      <c r="I60" s="29">
        <v>9.9582999999999995</v>
      </c>
      <c r="J60" s="33">
        <f t="shared" si="4"/>
        <v>8.4999999999999964E-2</v>
      </c>
      <c r="K60" s="33">
        <f t="shared" si="5"/>
        <v>2.6200000000000223E-2</v>
      </c>
      <c r="L60" s="33">
        <f t="shared" si="6"/>
        <v>2.3499999999999854E-2</v>
      </c>
      <c r="M60" s="33">
        <f t="shared" si="7"/>
        <v>1.2699999999998823E-2</v>
      </c>
    </row>
    <row r="61" spans="1:13" x14ac:dyDescent="0.3">
      <c r="A61" s="2">
        <v>4</v>
      </c>
      <c r="B61" s="30" t="s">
        <v>575</v>
      </c>
      <c r="C61" s="30" t="s">
        <v>682</v>
      </c>
      <c r="D61" s="29">
        <v>1.8608</v>
      </c>
      <c r="E61" s="29">
        <v>1.9349000000000001</v>
      </c>
      <c r="F61" s="29">
        <v>1.8866000000000001</v>
      </c>
      <c r="G61" s="29">
        <v>1.88</v>
      </c>
      <c r="H61" s="29">
        <v>10.1023</v>
      </c>
      <c r="I61" s="29">
        <v>10.114800000000001</v>
      </c>
      <c r="J61" s="33">
        <f t="shared" si="4"/>
        <v>7.4100000000000055E-2</v>
      </c>
      <c r="K61" s="33">
        <f t="shared" si="5"/>
        <v>2.5800000000000045E-2</v>
      </c>
      <c r="L61" s="33">
        <f t="shared" si="6"/>
        <v>1.9199999999999884E-2</v>
      </c>
      <c r="M61" s="33">
        <f t="shared" si="7"/>
        <v>1.2500000000001066E-2</v>
      </c>
    </row>
    <row r="62" spans="1:13" x14ac:dyDescent="0.3">
      <c r="A62" s="2">
        <v>5</v>
      </c>
      <c r="B62" s="30" t="s">
        <v>575</v>
      </c>
      <c r="C62" s="30" t="s">
        <v>683</v>
      </c>
      <c r="D62" s="29">
        <v>1.9414</v>
      </c>
      <c r="E62" s="29">
        <v>2.0133999999999999</v>
      </c>
      <c r="F62" s="29">
        <v>1.966</v>
      </c>
      <c r="G62" s="29">
        <v>1.9639</v>
      </c>
      <c r="H62" s="29">
        <v>9.8695000000000004</v>
      </c>
      <c r="I62" s="29">
        <v>9.8819999999999997</v>
      </c>
      <c r="J62" s="33">
        <f t="shared" si="4"/>
        <v>7.1999999999999842E-2</v>
      </c>
      <c r="K62" s="33">
        <f t="shared" si="5"/>
        <v>2.4599999999999955E-2</v>
      </c>
      <c r="L62" s="33">
        <f t="shared" si="6"/>
        <v>2.2499999999999964E-2</v>
      </c>
      <c r="M62" s="33">
        <f t="shared" si="7"/>
        <v>1.2499999999999289E-2</v>
      </c>
    </row>
    <row r="63" spans="1:13" x14ac:dyDescent="0.3">
      <c r="A63" s="2">
        <v>4</v>
      </c>
      <c r="B63" s="30" t="s">
        <v>219</v>
      </c>
      <c r="C63" s="30" t="s">
        <v>621</v>
      </c>
      <c r="D63" s="29">
        <v>1.9020999999999999</v>
      </c>
      <c r="E63" s="29">
        <v>1.9852000000000001</v>
      </c>
      <c r="F63" s="29">
        <v>1.9261999999999999</v>
      </c>
      <c r="G63" s="29">
        <v>1.9219999999999999</v>
      </c>
      <c r="H63" s="29">
        <v>9.9643999999999995</v>
      </c>
      <c r="I63" s="29">
        <v>9.9768000000000008</v>
      </c>
      <c r="J63" s="33">
        <f t="shared" si="4"/>
        <v>8.3100000000000174E-2</v>
      </c>
      <c r="K63" s="33">
        <f t="shared" si="5"/>
        <v>2.410000000000001E-2</v>
      </c>
      <c r="L63" s="33">
        <f t="shared" si="6"/>
        <v>1.9900000000000029E-2</v>
      </c>
      <c r="M63" s="33">
        <f t="shared" si="7"/>
        <v>1.2400000000001299E-2</v>
      </c>
    </row>
    <row r="64" spans="1:13" x14ac:dyDescent="0.3">
      <c r="A64" s="2">
        <v>8</v>
      </c>
      <c r="B64" s="32" t="s">
        <v>219</v>
      </c>
      <c r="C64" s="32" t="s">
        <v>635</v>
      </c>
      <c r="D64" s="145">
        <v>1.9292</v>
      </c>
      <c r="E64" s="145">
        <v>2.0017</v>
      </c>
      <c r="F64" s="145">
        <v>1.9502999999999999</v>
      </c>
      <c r="G64" s="145">
        <v>1.9441999999999999</v>
      </c>
      <c r="H64" s="145">
        <v>9.9245000000000001</v>
      </c>
      <c r="I64" s="145">
        <v>9.9367999999999999</v>
      </c>
      <c r="J64" s="33">
        <f t="shared" si="4"/>
        <v>7.2500000000000009E-2</v>
      </c>
      <c r="K64" s="33">
        <f t="shared" si="5"/>
        <v>2.1099999999999897E-2</v>
      </c>
      <c r="L64" s="33">
        <f t="shared" si="6"/>
        <v>1.4999999999999902E-2</v>
      </c>
      <c r="M64" s="33">
        <f t="shared" si="7"/>
        <v>1.2299999999999756E-2</v>
      </c>
    </row>
    <row r="65" spans="1:13" x14ac:dyDescent="0.3">
      <c r="A65" s="2">
        <v>4</v>
      </c>
      <c r="B65" s="30" t="s">
        <v>575</v>
      </c>
      <c r="C65" s="30" t="s">
        <v>680</v>
      </c>
      <c r="D65" s="29">
        <v>1.94</v>
      </c>
      <c r="E65" s="29">
        <v>2.0021</v>
      </c>
      <c r="F65" s="29">
        <v>1.9618</v>
      </c>
      <c r="G65" s="29">
        <v>1.9561999999999999</v>
      </c>
      <c r="H65" s="29">
        <v>9.9372000000000007</v>
      </c>
      <c r="I65" s="29">
        <v>9.9492999999999991</v>
      </c>
      <c r="J65" s="33">
        <f t="shared" si="4"/>
        <v>6.2100000000000044E-2</v>
      </c>
      <c r="K65" s="33">
        <f t="shared" si="5"/>
        <v>2.1800000000000042E-2</v>
      </c>
      <c r="L65" s="33">
        <f t="shared" si="6"/>
        <v>1.6199999999999992E-2</v>
      </c>
      <c r="M65" s="33">
        <f t="shared" si="7"/>
        <v>1.2099999999998445E-2</v>
      </c>
    </row>
    <row r="66" spans="1:13" x14ac:dyDescent="0.3">
      <c r="A66" s="2">
        <v>2</v>
      </c>
      <c r="B66" s="30" t="s">
        <v>142</v>
      </c>
      <c r="C66" s="30" t="s">
        <v>596</v>
      </c>
      <c r="D66" s="29">
        <v>1.8432999999999999</v>
      </c>
      <c r="E66" s="29">
        <v>1.9258999999999999</v>
      </c>
      <c r="F66" s="29">
        <v>1.8740000000000001</v>
      </c>
      <c r="G66" s="29">
        <v>1.8664000000000001</v>
      </c>
      <c r="H66" s="29">
        <v>9.8682999999999996</v>
      </c>
      <c r="I66" s="29">
        <v>9.8803000000000001</v>
      </c>
      <c r="J66" s="33">
        <f t="shared" ref="J66:J97" si="8">E66-D66</f>
        <v>8.2600000000000007E-2</v>
      </c>
      <c r="K66" s="33">
        <f t="shared" ref="K66:K97" si="9">F66-D66</f>
        <v>3.0700000000000172E-2</v>
      </c>
      <c r="L66" s="33">
        <f t="shared" ref="L66:L97" si="10">G66-D66</f>
        <v>2.310000000000012E-2</v>
      </c>
      <c r="M66" s="33">
        <f t="shared" ref="M66:M97" si="11">I66-H66</f>
        <v>1.2000000000000455E-2</v>
      </c>
    </row>
    <row r="67" spans="1:13" x14ac:dyDescent="0.3">
      <c r="A67" s="2">
        <v>7</v>
      </c>
      <c r="B67" s="32" t="s">
        <v>142</v>
      </c>
      <c r="C67" s="32" t="s">
        <v>615</v>
      </c>
      <c r="D67" s="145">
        <v>1.9547000000000001</v>
      </c>
      <c r="E67" s="145">
        <v>2.0314999999999999</v>
      </c>
      <c r="F67" s="145">
        <v>1.9850000000000001</v>
      </c>
      <c r="G67" s="145">
        <v>1.9837</v>
      </c>
      <c r="H67" s="145">
        <v>13.787599999999999</v>
      </c>
      <c r="I67" s="145">
        <v>13.7995</v>
      </c>
      <c r="J67" s="33">
        <f t="shared" si="8"/>
        <v>7.6799999999999757E-2</v>
      </c>
      <c r="K67" s="33">
        <f t="shared" si="9"/>
        <v>3.0299999999999994E-2</v>
      </c>
      <c r="L67" s="33">
        <f t="shared" si="10"/>
        <v>2.8999999999999915E-2</v>
      </c>
      <c r="M67" s="33">
        <f t="shared" si="11"/>
        <v>1.1900000000000688E-2</v>
      </c>
    </row>
    <row r="68" spans="1:13" x14ac:dyDescent="0.3">
      <c r="A68" s="2">
        <v>5</v>
      </c>
      <c r="B68" s="32" t="s">
        <v>576</v>
      </c>
      <c r="C68" s="32" t="s">
        <v>654</v>
      </c>
      <c r="D68" s="145">
        <v>2.0247999999999999</v>
      </c>
      <c r="E68" s="145">
        <v>2.0842000000000001</v>
      </c>
      <c r="F68" s="145">
        <v>2.0421</v>
      </c>
      <c r="G68" s="145">
        <v>2.0335999999999999</v>
      </c>
      <c r="H68" s="145">
        <v>9.9418000000000006</v>
      </c>
      <c r="I68" s="145">
        <v>9.9536999999999995</v>
      </c>
      <c r="J68" s="33">
        <f t="shared" si="8"/>
        <v>5.9400000000000119E-2</v>
      </c>
      <c r="K68" s="33">
        <f t="shared" si="9"/>
        <v>1.7300000000000093E-2</v>
      </c>
      <c r="L68" s="33">
        <f t="shared" si="10"/>
        <v>8.799999999999919E-3</v>
      </c>
      <c r="M68" s="33">
        <f t="shared" si="11"/>
        <v>1.1899999999998911E-2</v>
      </c>
    </row>
    <row r="69" spans="1:13" x14ac:dyDescent="0.3">
      <c r="A69" s="2">
        <v>2</v>
      </c>
      <c r="B69" s="32" t="s">
        <v>575</v>
      </c>
      <c r="C69" s="32" t="s">
        <v>674</v>
      </c>
      <c r="D69" s="145">
        <v>1.8631</v>
      </c>
      <c r="E69" s="145">
        <v>1.9491000000000001</v>
      </c>
      <c r="F69" s="145">
        <v>1.9843999999999999</v>
      </c>
      <c r="G69" s="145">
        <v>1.8880999999999999</v>
      </c>
      <c r="H69" s="145">
        <v>9.782</v>
      </c>
      <c r="I69" s="145">
        <v>9.7935999999999996</v>
      </c>
      <c r="J69" s="33">
        <f t="shared" si="8"/>
        <v>8.6000000000000076E-2</v>
      </c>
      <c r="K69" s="33">
        <f t="shared" si="9"/>
        <v>0.12129999999999996</v>
      </c>
      <c r="L69" s="33">
        <f t="shared" si="10"/>
        <v>2.4999999999999911E-2</v>
      </c>
      <c r="M69" s="33">
        <f t="shared" si="11"/>
        <v>1.1599999999999611E-2</v>
      </c>
    </row>
    <row r="70" spans="1:13" x14ac:dyDescent="0.3">
      <c r="A70" s="2">
        <v>6</v>
      </c>
      <c r="B70" s="32" t="s">
        <v>142</v>
      </c>
      <c r="C70" s="32" t="s">
        <v>611</v>
      </c>
      <c r="D70" s="145">
        <v>1.9456</v>
      </c>
      <c r="E70" s="145">
        <v>2.0225</v>
      </c>
      <c r="F70" s="145">
        <v>1.9751000000000001</v>
      </c>
      <c r="G70" s="145">
        <v>1.9751000000000001</v>
      </c>
      <c r="H70" s="145">
        <v>11.9831</v>
      </c>
      <c r="I70" s="145">
        <v>11.9946</v>
      </c>
      <c r="J70" s="33">
        <f t="shared" si="8"/>
        <v>7.6899999999999968E-2</v>
      </c>
      <c r="K70" s="33">
        <f t="shared" si="9"/>
        <v>2.9500000000000082E-2</v>
      </c>
      <c r="L70" s="33">
        <f t="shared" si="10"/>
        <v>2.9500000000000082E-2</v>
      </c>
      <c r="M70" s="33">
        <f t="shared" si="11"/>
        <v>1.1499999999999844E-2</v>
      </c>
    </row>
    <row r="71" spans="1:13" x14ac:dyDescent="0.3">
      <c r="A71" s="2">
        <v>6</v>
      </c>
      <c r="B71" s="32" t="s">
        <v>575</v>
      </c>
      <c r="C71" s="32" t="s">
        <v>688</v>
      </c>
      <c r="D71" s="145">
        <v>1.9424999999999999</v>
      </c>
      <c r="E71" s="145">
        <v>2.0232999999999999</v>
      </c>
      <c r="F71" s="145">
        <v>1.9706999999999999</v>
      </c>
      <c r="G71" s="145">
        <v>1.9712000000000001</v>
      </c>
      <c r="H71" s="145">
        <v>12.013999999999999</v>
      </c>
      <c r="I71" s="145">
        <v>12.025399999999999</v>
      </c>
      <c r="J71" s="33">
        <f t="shared" si="8"/>
        <v>8.0799999999999983E-2</v>
      </c>
      <c r="K71" s="33">
        <f t="shared" si="9"/>
        <v>2.8200000000000003E-2</v>
      </c>
      <c r="L71" s="33">
        <f t="shared" si="10"/>
        <v>2.870000000000017E-2</v>
      </c>
      <c r="M71" s="33">
        <f t="shared" si="11"/>
        <v>1.1400000000000077E-2</v>
      </c>
    </row>
    <row r="72" spans="1:13" x14ac:dyDescent="0.3">
      <c r="A72" s="2">
        <v>5</v>
      </c>
      <c r="B72" s="30" t="s">
        <v>219</v>
      </c>
      <c r="C72" s="30" t="s">
        <v>625</v>
      </c>
      <c r="D72" s="29">
        <v>2.0015000000000001</v>
      </c>
      <c r="E72" s="29">
        <v>2.0853000000000002</v>
      </c>
      <c r="F72" s="29">
        <v>2.0257999999999998</v>
      </c>
      <c r="G72" s="29">
        <v>2.0221</v>
      </c>
      <c r="H72" s="29">
        <v>9.8617000000000008</v>
      </c>
      <c r="I72" s="29">
        <v>9.8728999999999996</v>
      </c>
      <c r="J72" s="33">
        <f t="shared" si="8"/>
        <v>8.3800000000000097E-2</v>
      </c>
      <c r="K72" s="33">
        <f t="shared" si="9"/>
        <v>2.4299999999999766E-2</v>
      </c>
      <c r="L72" s="33">
        <f t="shared" si="10"/>
        <v>2.0599999999999952E-2</v>
      </c>
      <c r="M72" s="33">
        <f t="shared" si="11"/>
        <v>1.1199999999998766E-2</v>
      </c>
    </row>
    <row r="73" spans="1:13" x14ac:dyDescent="0.3">
      <c r="A73" s="2">
        <v>7</v>
      </c>
      <c r="B73" s="30" t="s">
        <v>219</v>
      </c>
      <c r="C73" s="30" t="s">
        <v>631</v>
      </c>
      <c r="D73" s="29">
        <v>1.7471000000000001</v>
      </c>
      <c r="E73" s="29">
        <v>1.8210999999999999</v>
      </c>
      <c r="F73" s="29">
        <v>1.7677</v>
      </c>
      <c r="G73" s="29">
        <v>1.7626999999999999</v>
      </c>
      <c r="H73" s="29">
        <v>9.9041999999999994</v>
      </c>
      <c r="I73" s="29">
        <v>9.9148999999999994</v>
      </c>
      <c r="J73" s="33">
        <f t="shared" si="8"/>
        <v>7.3999999999999844E-2</v>
      </c>
      <c r="K73" s="33">
        <f t="shared" si="9"/>
        <v>2.0599999999999952E-2</v>
      </c>
      <c r="L73" s="33">
        <f t="shared" si="10"/>
        <v>1.5599999999999836E-2</v>
      </c>
      <c r="M73" s="33">
        <f t="shared" si="11"/>
        <v>1.0699999999999932E-2</v>
      </c>
    </row>
    <row r="74" spans="1:13" x14ac:dyDescent="0.3">
      <c r="A74" s="2">
        <v>2</v>
      </c>
      <c r="B74" s="32" t="s">
        <v>575</v>
      </c>
      <c r="C74" s="32" t="s">
        <v>671</v>
      </c>
      <c r="D74" s="145">
        <v>1.9950000000000001</v>
      </c>
      <c r="E74" s="145">
        <v>2.0573000000000001</v>
      </c>
      <c r="F74" s="145">
        <v>2.0181</v>
      </c>
      <c r="G74" s="145">
        <v>2.0154999999999998</v>
      </c>
      <c r="H74" s="145">
        <v>9.7994000000000003</v>
      </c>
      <c r="I74" s="145">
        <v>9.8099000000000007</v>
      </c>
      <c r="J74" s="33">
        <f t="shared" si="8"/>
        <v>6.2300000000000022E-2</v>
      </c>
      <c r="K74" s="33">
        <f t="shared" si="9"/>
        <v>2.3099999999999898E-2</v>
      </c>
      <c r="L74" s="33">
        <f t="shared" si="10"/>
        <v>2.0499999999999741E-2</v>
      </c>
      <c r="M74" s="33">
        <f t="shared" si="11"/>
        <v>1.0500000000000398E-2</v>
      </c>
    </row>
    <row r="75" spans="1:13" x14ac:dyDescent="0.3">
      <c r="A75" s="2">
        <v>4</v>
      </c>
      <c r="B75" s="32" t="s">
        <v>576</v>
      </c>
      <c r="C75" s="32" t="s">
        <v>650</v>
      </c>
      <c r="D75" s="145">
        <v>2.0592000000000001</v>
      </c>
      <c r="E75" s="145">
        <v>2.1324999999999998</v>
      </c>
      <c r="F75" s="145">
        <v>2.0787</v>
      </c>
      <c r="G75" s="145">
        <v>2.0745</v>
      </c>
      <c r="H75" s="145">
        <v>9.9030000000000005</v>
      </c>
      <c r="I75" s="145">
        <v>9.9135000000000009</v>
      </c>
      <c r="J75" s="33">
        <f t="shared" si="8"/>
        <v>7.3299999999999699E-2</v>
      </c>
      <c r="K75" s="33">
        <f t="shared" si="9"/>
        <v>1.9499999999999851E-2</v>
      </c>
      <c r="L75" s="33">
        <f t="shared" si="10"/>
        <v>1.5299999999999869E-2</v>
      </c>
      <c r="M75" s="33">
        <f t="shared" si="11"/>
        <v>1.0500000000000398E-2</v>
      </c>
    </row>
    <row r="76" spans="1:13" x14ac:dyDescent="0.3">
      <c r="A76" s="2">
        <v>2</v>
      </c>
      <c r="B76" s="32" t="s">
        <v>575</v>
      </c>
      <c r="C76" s="32" t="s">
        <v>673</v>
      </c>
      <c r="D76" s="145">
        <v>2.1993</v>
      </c>
      <c r="E76" s="145">
        <v>2.2681</v>
      </c>
      <c r="F76" s="145">
        <v>2.2214</v>
      </c>
      <c r="G76" s="145">
        <v>2.2197</v>
      </c>
      <c r="H76" s="145">
        <v>9.8665000000000003</v>
      </c>
      <c r="I76" s="145">
        <v>9.8768999999999991</v>
      </c>
      <c r="J76" s="33">
        <f t="shared" si="8"/>
        <v>6.8799999999999972E-2</v>
      </c>
      <c r="K76" s="33">
        <f t="shared" si="9"/>
        <v>2.2100000000000009E-2</v>
      </c>
      <c r="L76" s="33">
        <f t="shared" si="10"/>
        <v>2.0399999999999974E-2</v>
      </c>
      <c r="M76" s="33">
        <f t="shared" si="11"/>
        <v>1.0399999999998855E-2</v>
      </c>
    </row>
    <row r="77" spans="1:13" x14ac:dyDescent="0.3">
      <c r="A77" s="2">
        <v>1</v>
      </c>
      <c r="B77" s="32" t="s">
        <v>575</v>
      </c>
      <c r="C77" s="32" t="s">
        <v>670</v>
      </c>
      <c r="D77" s="145">
        <v>2.0724999999999998</v>
      </c>
      <c r="E77" s="145">
        <v>2.1395</v>
      </c>
      <c r="F77" s="145">
        <v>2.0973999999999999</v>
      </c>
      <c r="G77" s="145">
        <v>2.0943999999999998</v>
      </c>
      <c r="H77" s="145">
        <v>14.243600000000001</v>
      </c>
      <c r="I77" s="145">
        <v>14.254</v>
      </c>
      <c r="J77" s="33">
        <f t="shared" si="8"/>
        <v>6.7000000000000171E-2</v>
      </c>
      <c r="K77" s="33">
        <f t="shared" si="9"/>
        <v>2.4900000000000144E-2</v>
      </c>
      <c r="L77" s="33">
        <f t="shared" si="10"/>
        <v>2.1900000000000031E-2</v>
      </c>
      <c r="M77" s="33">
        <f t="shared" si="11"/>
        <v>1.0399999999998855E-2</v>
      </c>
    </row>
    <row r="78" spans="1:13" x14ac:dyDescent="0.3">
      <c r="A78" s="2">
        <v>4</v>
      </c>
      <c r="B78" s="30" t="s">
        <v>219</v>
      </c>
      <c r="C78" s="30" t="s">
        <v>624</v>
      </c>
      <c r="D78" s="29">
        <v>1.8703000000000001</v>
      </c>
      <c r="E78" s="29">
        <v>1.9602999999999999</v>
      </c>
      <c r="F78" s="29">
        <v>1.8966000000000001</v>
      </c>
      <c r="G78" s="29">
        <v>1.8919999999999999</v>
      </c>
      <c r="H78" s="29">
        <v>9.8344000000000005</v>
      </c>
      <c r="I78" s="29">
        <v>9.8445999999999998</v>
      </c>
      <c r="J78" s="33">
        <f t="shared" si="8"/>
        <v>8.9999999999999858E-2</v>
      </c>
      <c r="K78" s="33">
        <f t="shared" si="9"/>
        <v>2.629999999999999E-2</v>
      </c>
      <c r="L78" s="33">
        <f t="shared" si="10"/>
        <v>2.1699999999999831E-2</v>
      </c>
      <c r="M78" s="33">
        <f t="shared" si="11"/>
        <v>1.0199999999999321E-2</v>
      </c>
    </row>
    <row r="79" spans="1:13" x14ac:dyDescent="0.3">
      <c r="A79" s="2">
        <v>6</v>
      </c>
      <c r="B79" s="32" t="s">
        <v>575</v>
      </c>
      <c r="C79" s="32" t="s">
        <v>689</v>
      </c>
      <c r="D79" s="145">
        <v>2.0674000000000001</v>
      </c>
      <c r="E79" s="145">
        <v>2.1408999999999998</v>
      </c>
      <c r="F79" s="145">
        <v>2.0929000000000002</v>
      </c>
      <c r="G79" s="145">
        <v>2.0958999999999999</v>
      </c>
      <c r="H79" s="145">
        <v>11.970800000000001</v>
      </c>
      <c r="I79" s="145">
        <v>11.981</v>
      </c>
      <c r="J79" s="33">
        <f t="shared" si="8"/>
        <v>7.3499999999999677E-2</v>
      </c>
      <c r="K79" s="33">
        <f t="shared" si="9"/>
        <v>2.5500000000000078E-2</v>
      </c>
      <c r="L79" s="33">
        <f t="shared" si="10"/>
        <v>2.8499999999999748E-2</v>
      </c>
      <c r="M79" s="33">
        <f t="shared" si="11"/>
        <v>1.0199999999999321E-2</v>
      </c>
    </row>
    <row r="80" spans="1:13" x14ac:dyDescent="0.3">
      <c r="A80" s="2">
        <v>3</v>
      </c>
      <c r="B80" s="30" t="s">
        <v>576</v>
      </c>
      <c r="C80" s="30" t="s">
        <v>646</v>
      </c>
      <c r="D80" s="29">
        <v>2.0123000000000002</v>
      </c>
      <c r="E80" s="29">
        <v>2.0746000000000002</v>
      </c>
      <c r="F80" s="29">
        <v>2.0306999999999999</v>
      </c>
      <c r="G80" s="29">
        <v>2.0268999999999999</v>
      </c>
      <c r="H80" s="29">
        <v>9.8332999999999995</v>
      </c>
      <c r="I80" s="29">
        <v>9.8434000000000008</v>
      </c>
      <c r="J80" s="33">
        <f t="shared" si="8"/>
        <v>6.2300000000000022E-2</v>
      </c>
      <c r="K80" s="33">
        <f t="shared" si="9"/>
        <v>1.839999999999975E-2</v>
      </c>
      <c r="L80" s="33">
        <f t="shared" si="10"/>
        <v>1.4599999999999724E-2</v>
      </c>
      <c r="M80" s="33">
        <f t="shared" si="11"/>
        <v>1.010000000000133E-2</v>
      </c>
    </row>
    <row r="81" spans="1:13" x14ac:dyDescent="0.3">
      <c r="A81" s="2">
        <v>8</v>
      </c>
      <c r="B81" s="32" t="s">
        <v>575</v>
      </c>
      <c r="C81" s="32" t="s">
        <v>696</v>
      </c>
      <c r="D81" s="145">
        <v>2.0720999999999998</v>
      </c>
      <c r="E81" s="145">
        <v>2.1435</v>
      </c>
      <c r="F81" s="145">
        <v>2.0973000000000002</v>
      </c>
      <c r="G81" s="145">
        <v>2.0878000000000001</v>
      </c>
      <c r="H81" s="145">
        <v>14.1568</v>
      </c>
      <c r="I81" s="145">
        <v>14.1669</v>
      </c>
      <c r="J81" s="33">
        <f t="shared" si="8"/>
        <v>7.140000000000013E-2</v>
      </c>
      <c r="K81" s="33">
        <f t="shared" si="9"/>
        <v>2.5200000000000333E-2</v>
      </c>
      <c r="L81" s="33">
        <f t="shared" si="10"/>
        <v>1.5700000000000269E-2</v>
      </c>
      <c r="M81" s="33">
        <f t="shared" si="11"/>
        <v>1.0099999999999554E-2</v>
      </c>
    </row>
    <row r="82" spans="1:13" x14ac:dyDescent="0.3">
      <c r="A82" s="2">
        <v>6</v>
      </c>
      <c r="B82" s="30" t="s">
        <v>576</v>
      </c>
      <c r="C82" s="30" t="s">
        <v>660</v>
      </c>
      <c r="D82" s="29">
        <v>2.149</v>
      </c>
      <c r="E82" s="29">
        <v>2.2101000000000002</v>
      </c>
      <c r="F82" s="29">
        <v>2.1686999999999999</v>
      </c>
      <c r="G82" s="29">
        <v>2.1709999999999998</v>
      </c>
      <c r="H82" s="29">
        <v>11.9155</v>
      </c>
      <c r="I82" s="29">
        <v>11.9255</v>
      </c>
      <c r="J82" s="33">
        <f t="shared" si="8"/>
        <v>6.1100000000000154E-2</v>
      </c>
      <c r="K82" s="33">
        <f t="shared" si="9"/>
        <v>1.9699999999999829E-2</v>
      </c>
      <c r="L82" s="33">
        <f t="shared" si="10"/>
        <v>2.1999999999999797E-2</v>
      </c>
      <c r="M82" s="33">
        <f t="shared" si="11"/>
        <v>9.9999999999997868E-3</v>
      </c>
    </row>
    <row r="83" spans="1:13" x14ac:dyDescent="0.3">
      <c r="A83" s="2">
        <v>4</v>
      </c>
      <c r="B83" s="32" t="s">
        <v>576</v>
      </c>
      <c r="C83" s="32" t="s">
        <v>652</v>
      </c>
      <c r="D83" s="145">
        <v>1.7246999999999999</v>
      </c>
      <c r="E83" s="145">
        <v>1.786</v>
      </c>
      <c r="F83" s="145">
        <v>1.7428999999999999</v>
      </c>
      <c r="G83" s="145">
        <v>1.7366999999999999</v>
      </c>
      <c r="H83" s="145">
        <v>9.8269000000000002</v>
      </c>
      <c r="I83" s="145">
        <v>9.8368000000000002</v>
      </c>
      <c r="J83" s="33">
        <f t="shared" si="8"/>
        <v>6.1300000000000132E-2</v>
      </c>
      <c r="K83" s="33">
        <f t="shared" si="9"/>
        <v>1.8199999999999994E-2</v>
      </c>
      <c r="L83" s="33">
        <f t="shared" si="10"/>
        <v>1.2000000000000011E-2</v>
      </c>
      <c r="M83" s="33">
        <f t="shared" si="11"/>
        <v>9.9000000000000199E-3</v>
      </c>
    </row>
    <row r="84" spans="1:13" x14ac:dyDescent="0.3">
      <c r="A84" s="2">
        <v>2</v>
      </c>
      <c r="B84" s="30" t="s">
        <v>576</v>
      </c>
      <c r="C84" s="30" t="s">
        <v>641</v>
      </c>
      <c r="D84" s="29">
        <v>2.1156000000000001</v>
      </c>
      <c r="E84" s="29">
        <v>2.1817000000000002</v>
      </c>
      <c r="F84" s="29">
        <v>2.1354000000000002</v>
      </c>
      <c r="G84" s="29">
        <v>2.1322000000000001</v>
      </c>
      <c r="H84" s="29">
        <v>9.8752999999999993</v>
      </c>
      <c r="I84" s="29">
        <v>9.8849999999999998</v>
      </c>
      <c r="J84" s="33">
        <f t="shared" si="8"/>
        <v>6.6100000000000048E-2</v>
      </c>
      <c r="K84" s="33">
        <f t="shared" si="9"/>
        <v>1.980000000000004E-2</v>
      </c>
      <c r="L84" s="33">
        <f t="shared" si="10"/>
        <v>1.6599999999999948E-2</v>
      </c>
      <c r="M84" s="33">
        <f t="shared" si="11"/>
        <v>9.700000000000486E-3</v>
      </c>
    </row>
    <row r="85" spans="1:13" x14ac:dyDescent="0.3">
      <c r="A85" s="2">
        <v>8</v>
      </c>
      <c r="B85" s="32" t="s">
        <v>219</v>
      </c>
      <c r="C85" s="32" t="s">
        <v>588</v>
      </c>
      <c r="D85" s="145">
        <v>1.9686999999999999</v>
      </c>
      <c r="E85" s="145">
        <v>2.0344000000000002</v>
      </c>
      <c r="F85" s="145">
        <v>1.9873000000000001</v>
      </c>
      <c r="G85" s="145">
        <v>1.9829000000000001</v>
      </c>
      <c r="H85" s="145">
        <v>15.146599999999999</v>
      </c>
      <c r="I85" s="145">
        <v>15.1563</v>
      </c>
      <c r="J85" s="33">
        <f t="shared" si="8"/>
        <v>6.5700000000000314E-2</v>
      </c>
      <c r="K85" s="33">
        <f t="shared" si="9"/>
        <v>1.8600000000000172E-2</v>
      </c>
      <c r="L85" s="33">
        <f t="shared" si="10"/>
        <v>1.4200000000000212E-2</v>
      </c>
      <c r="M85" s="33">
        <f t="shared" si="11"/>
        <v>9.700000000000486E-3</v>
      </c>
    </row>
    <row r="86" spans="1:13" x14ac:dyDescent="0.3">
      <c r="A86" s="2">
        <v>5</v>
      </c>
      <c r="B86" s="32" t="s">
        <v>576</v>
      </c>
      <c r="C86" s="32" t="s">
        <v>656</v>
      </c>
      <c r="D86" s="145">
        <v>2.0566</v>
      </c>
      <c r="E86" s="145">
        <v>2.1286999999999998</v>
      </c>
      <c r="F86" s="145">
        <v>2.0779000000000001</v>
      </c>
      <c r="G86" s="145">
        <v>2.0653999999999999</v>
      </c>
      <c r="H86" s="145">
        <v>9.8701000000000008</v>
      </c>
      <c r="I86" s="145">
        <v>9.8797999999999995</v>
      </c>
      <c r="J86" s="33">
        <f t="shared" si="8"/>
        <v>7.2099999999999831E-2</v>
      </c>
      <c r="K86" s="33">
        <f t="shared" si="9"/>
        <v>2.1300000000000097E-2</v>
      </c>
      <c r="L86" s="33">
        <f t="shared" si="10"/>
        <v>8.799999999999919E-3</v>
      </c>
      <c r="M86" s="33">
        <f t="shared" si="11"/>
        <v>9.6999999999987097E-3</v>
      </c>
    </row>
    <row r="87" spans="1:13" x14ac:dyDescent="0.3">
      <c r="A87" s="2">
        <v>3</v>
      </c>
      <c r="B87" s="32" t="s">
        <v>576</v>
      </c>
      <c r="C87" s="32" t="s">
        <v>647</v>
      </c>
      <c r="D87" s="145">
        <v>2.0760999999999998</v>
      </c>
      <c r="E87" s="145">
        <v>2.1427</v>
      </c>
      <c r="F87" s="145">
        <v>2.0949</v>
      </c>
      <c r="G87" s="145">
        <v>2.0905999999999998</v>
      </c>
      <c r="H87" s="145">
        <v>9.8437999999999999</v>
      </c>
      <c r="I87" s="145">
        <v>9.8534000000000006</v>
      </c>
      <c r="J87" s="33">
        <f t="shared" si="8"/>
        <v>6.6600000000000215E-2</v>
      </c>
      <c r="K87" s="33">
        <f t="shared" si="9"/>
        <v>1.880000000000015E-2</v>
      </c>
      <c r="L87" s="33">
        <f t="shared" si="10"/>
        <v>1.4499999999999957E-2</v>
      </c>
      <c r="M87" s="33">
        <f t="shared" si="11"/>
        <v>9.6000000000007191E-3</v>
      </c>
    </row>
    <row r="88" spans="1:13" x14ac:dyDescent="0.3">
      <c r="A88" s="2">
        <v>2</v>
      </c>
      <c r="B88" s="30" t="s">
        <v>576</v>
      </c>
      <c r="C88" s="30" t="s">
        <v>643</v>
      </c>
      <c r="D88" s="29">
        <v>2.0682</v>
      </c>
      <c r="E88" s="29">
        <v>2.1368</v>
      </c>
      <c r="F88" s="29">
        <v>2.0889000000000002</v>
      </c>
      <c r="G88" s="29">
        <v>2.0861000000000001</v>
      </c>
      <c r="H88" s="29">
        <v>10.021800000000001</v>
      </c>
      <c r="I88" s="29">
        <v>10.0314</v>
      </c>
      <c r="J88" s="33">
        <f t="shared" si="8"/>
        <v>6.8599999999999994E-2</v>
      </c>
      <c r="K88" s="33">
        <f t="shared" si="9"/>
        <v>2.0700000000000163E-2</v>
      </c>
      <c r="L88" s="33">
        <f t="shared" si="10"/>
        <v>1.7900000000000027E-2</v>
      </c>
      <c r="M88" s="33">
        <f t="shared" si="11"/>
        <v>9.5999999999989427E-3</v>
      </c>
    </row>
    <row r="89" spans="1:13" x14ac:dyDescent="0.3">
      <c r="A89" s="2">
        <v>6</v>
      </c>
      <c r="B89" s="30" t="s">
        <v>576</v>
      </c>
      <c r="C89" s="30" t="s">
        <v>657</v>
      </c>
      <c r="D89" s="29">
        <v>1.8047</v>
      </c>
      <c r="E89" s="29">
        <v>1.8722000000000001</v>
      </c>
      <c r="F89" s="29">
        <v>1.8261000000000001</v>
      </c>
      <c r="G89" s="29">
        <v>1.8294999999999999</v>
      </c>
      <c r="H89" s="29">
        <v>12.0732</v>
      </c>
      <c r="I89" s="29">
        <v>12.082700000000001</v>
      </c>
      <c r="J89" s="33">
        <f t="shared" si="8"/>
        <v>6.7500000000000115E-2</v>
      </c>
      <c r="K89" s="33">
        <f t="shared" si="9"/>
        <v>2.1400000000000086E-2</v>
      </c>
      <c r="L89" s="33">
        <f t="shared" si="10"/>
        <v>2.4799999999999933E-2</v>
      </c>
      <c r="M89" s="33">
        <f t="shared" si="11"/>
        <v>9.5000000000009521E-3</v>
      </c>
    </row>
    <row r="90" spans="1:13" x14ac:dyDescent="0.3">
      <c r="A90" s="2">
        <v>1</v>
      </c>
      <c r="B90" s="32" t="s">
        <v>219</v>
      </c>
      <c r="C90" s="32" t="s">
        <v>581</v>
      </c>
      <c r="D90" s="145">
        <v>1.958</v>
      </c>
      <c r="E90" s="145">
        <v>2.0402</v>
      </c>
      <c r="F90" s="145">
        <v>1.9823999999999999</v>
      </c>
      <c r="G90" s="145">
        <v>1.9854000000000001</v>
      </c>
      <c r="H90" s="145">
        <v>12.084</v>
      </c>
      <c r="I90" s="145">
        <v>12.093400000000001</v>
      </c>
      <c r="J90" s="33">
        <f t="shared" si="8"/>
        <v>8.2200000000000051E-2</v>
      </c>
      <c r="K90" s="33">
        <f t="shared" si="9"/>
        <v>2.4399999999999977E-2</v>
      </c>
      <c r="L90" s="33">
        <f t="shared" si="10"/>
        <v>2.7400000000000091E-2</v>
      </c>
      <c r="M90" s="33">
        <f t="shared" si="11"/>
        <v>9.4000000000011852E-3</v>
      </c>
    </row>
    <row r="91" spans="1:13" x14ac:dyDescent="0.3">
      <c r="A91" s="2">
        <v>8</v>
      </c>
      <c r="B91" s="32" t="s">
        <v>575</v>
      </c>
      <c r="C91" s="32" t="s">
        <v>695</v>
      </c>
      <c r="D91" s="145">
        <v>1.9294</v>
      </c>
      <c r="E91" s="145">
        <v>2.0003000000000002</v>
      </c>
      <c r="F91" s="145">
        <v>1.9539</v>
      </c>
      <c r="G91" s="145">
        <v>1.946</v>
      </c>
      <c r="H91" s="145">
        <v>13.886900000000001</v>
      </c>
      <c r="I91" s="145">
        <v>13.8962</v>
      </c>
      <c r="J91" s="33">
        <f t="shared" si="8"/>
        <v>7.0900000000000185E-2</v>
      </c>
      <c r="K91" s="33">
        <f t="shared" si="9"/>
        <v>2.4499999999999966E-2</v>
      </c>
      <c r="L91" s="33">
        <f t="shared" si="10"/>
        <v>1.6599999999999948E-2</v>
      </c>
      <c r="M91" s="33">
        <f t="shared" si="11"/>
        <v>9.2999999999996419E-3</v>
      </c>
    </row>
    <row r="92" spans="1:13" x14ac:dyDescent="0.3">
      <c r="A92" s="2">
        <v>1</v>
      </c>
      <c r="B92" s="32" t="s">
        <v>575</v>
      </c>
      <c r="C92" s="32" t="s">
        <v>669</v>
      </c>
      <c r="D92" s="145">
        <v>1.9127000000000001</v>
      </c>
      <c r="E92" s="145">
        <v>2.0030000000000001</v>
      </c>
      <c r="F92" s="145">
        <v>1.9555</v>
      </c>
      <c r="G92" s="145">
        <v>1.9540999999999999</v>
      </c>
      <c r="H92" s="145">
        <v>14.4268</v>
      </c>
      <c r="I92" s="145">
        <v>14.435700000000001</v>
      </c>
      <c r="J92" s="33">
        <f t="shared" si="8"/>
        <v>9.0300000000000047E-2</v>
      </c>
      <c r="K92" s="33">
        <f t="shared" si="9"/>
        <v>4.2799999999999949E-2</v>
      </c>
      <c r="L92" s="33">
        <f t="shared" si="10"/>
        <v>4.1399999999999881E-2</v>
      </c>
      <c r="M92" s="33">
        <f t="shared" si="11"/>
        <v>8.9000000000005741E-3</v>
      </c>
    </row>
    <row r="93" spans="1:13" x14ac:dyDescent="0.3">
      <c r="A93" s="2">
        <v>2</v>
      </c>
      <c r="B93" s="32" t="s">
        <v>219</v>
      </c>
      <c r="C93" s="32" t="s">
        <v>582</v>
      </c>
      <c r="D93" s="145">
        <v>1.9514</v>
      </c>
      <c r="E93" s="145">
        <v>2.0160999999999998</v>
      </c>
      <c r="F93" s="145">
        <v>1.9728000000000001</v>
      </c>
      <c r="G93" s="145">
        <v>1.9743999999999999</v>
      </c>
      <c r="H93" s="145">
        <v>12.076700000000001</v>
      </c>
      <c r="I93" s="145">
        <v>12.085599999999999</v>
      </c>
      <c r="J93" s="33">
        <f t="shared" si="8"/>
        <v>6.4699999999999758E-2</v>
      </c>
      <c r="K93" s="33">
        <f t="shared" si="9"/>
        <v>2.1400000000000086E-2</v>
      </c>
      <c r="L93" s="33">
        <f t="shared" si="10"/>
        <v>2.2999999999999909E-2</v>
      </c>
      <c r="M93" s="33">
        <f t="shared" si="11"/>
        <v>8.8999999999987978E-3</v>
      </c>
    </row>
    <row r="94" spans="1:13" x14ac:dyDescent="0.3">
      <c r="A94" s="2">
        <v>1</v>
      </c>
      <c r="B94" s="32" t="s">
        <v>219</v>
      </c>
      <c r="C94" s="32" t="s">
        <v>579</v>
      </c>
      <c r="D94" s="145">
        <v>2.1038000000000001</v>
      </c>
      <c r="E94" s="145">
        <v>2.1791</v>
      </c>
      <c r="F94" s="145">
        <v>2.1257999999999999</v>
      </c>
      <c r="G94" s="145">
        <v>2.1318000000000001</v>
      </c>
      <c r="H94" s="145">
        <v>11.943099999999999</v>
      </c>
      <c r="I94" s="145">
        <v>11.9519</v>
      </c>
      <c r="J94" s="33">
        <f t="shared" si="8"/>
        <v>7.5299999999999923E-2</v>
      </c>
      <c r="K94" s="33">
        <f t="shared" si="9"/>
        <v>2.1999999999999797E-2</v>
      </c>
      <c r="L94" s="33">
        <f t="shared" si="10"/>
        <v>2.8000000000000025E-2</v>
      </c>
      <c r="M94" s="33">
        <f t="shared" si="11"/>
        <v>8.8000000000008072E-3</v>
      </c>
    </row>
    <row r="95" spans="1:13" x14ac:dyDescent="0.3">
      <c r="A95" s="2">
        <v>5</v>
      </c>
      <c r="B95" s="32" t="s">
        <v>576</v>
      </c>
      <c r="C95" s="32" t="s">
        <v>655</v>
      </c>
      <c r="D95" s="145">
        <v>2.0314000000000001</v>
      </c>
      <c r="E95" s="145">
        <v>2.1008</v>
      </c>
      <c r="F95" s="145">
        <v>2.0512000000000001</v>
      </c>
      <c r="G95" s="145">
        <v>2.0428000000000002</v>
      </c>
      <c r="H95" s="145">
        <v>9.8955000000000002</v>
      </c>
      <c r="I95" s="145">
        <v>9.9042999999999992</v>
      </c>
      <c r="J95" s="33">
        <f t="shared" si="8"/>
        <v>6.9399999999999906E-2</v>
      </c>
      <c r="K95" s="33">
        <f t="shared" si="9"/>
        <v>1.980000000000004E-2</v>
      </c>
      <c r="L95" s="33">
        <f t="shared" si="10"/>
        <v>1.1400000000000077E-2</v>
      </c>
      <c r="M95" s="33">
        <f t="shared" si="11"/>
        <v>8.7999999999990308E-3</v>
      </c>
    </row>
    <row r="96" spans="1:13" x14ac:dyDescent="0.3">
      <c r="A96" s="2">
        <v>4</v>
      </c>
      <c r="B96" s="30" t="s">
        <v>219</v>
      </c>
      <c r="C96" s="30" t="s">
        <v>622</v>
      </c>
      <c r="D96" s="29">
        <v>1.966</v>
      </c>
      <c r="E96" s="29">
        <v>2.0375999999999999</v>
      </c>
      <c r="F96" s="29">
        <v>1.9870000000000001</v>
      </c>
      <c r="G96" s="29">
        <v>1.9858</v>
      </c>
      <c r="H96" s="29">
        <v>9.9478000000000009</v>
      </c>
      <c r="I96" s="29">
        <v>9.9564000000000004</v>
      </c>
      <c r="J96" s="33">
        <f t="shared" si="8"/>
        <v>7.1599999999999886E-2</v>
      </c>
      <c r="K96" s="33">
        <f t="shared" si="9"/>
        <v>2.100000000000013E-2</v>
      </c>
      <c r="L96" s="33">
        <f t="shared" si="10"/>
        <v>1.980000000000004E-2</v>
      </c>
      <c r="M96" s="33">
        <f t="shared" si="11"/>
        <v>8.5999999999994969E-3</v>
      </c>
    </row>
    <row r="97" spans="1:13" x14ac:dyDescent="0.3">
      <c r="A97" s="2">
        <v>3</v>
      </c>
      <c r="B97" s="32" t="s">
        <v>219</v>
      </c>
      <c r="C97" s="32" t="s">
        <v>586</v>
      </c>
      <c r="D97" s="145">
        <v>1.8712</v>
      </c>
      <c r="E97" s="145">
        <v>1.9487000000000001</v>
      </c>
      <c r="F97" s="145">
        <v>1.8920999999999999</v>
      </c>
      <c r="G97" s="145">
        <v>1.8942000000000001</v>
      </c>
      <c r="H97" s="145">
        <v>14.0282</v>
      </c>
      <c r="I97" s="145">
        <v>14.0367</v>
      </c>
      <c r="J97" s="33">
        <f t="shared" si="8"/>
        <v>7.7500000000000124E-2</v>
      </c>
      <c r="K97" s="33">
        <f t="shared" si="9"/>
        <v>2.0899999999999919E-2</v>
      </c>
      <c r="L97" s="33">
        <f t="shared" si="10"/>
        <v>2.3000000000000131E-2</v>
      </c>
      <c r="M97" s="33">
        <f t="shared" si="11"/>
        <v>8.49999999999973E-3</v>
      </c>
    </row>
    <row r="98" spans="1:13" x14ac:dyDescent="0.3">
      <c r="A98" s="2">
        <v>8</v>
      </c>
      <c r="B98" s="30" t="s">
        <v>576</v>
      </c>
      <c r="C98" s="30" t="s">
        <v>665</v>
      </c>
      <c r="D98" s="29">
        <v>1.8279000000000001</v>
      </c>
      <c r="E98" s="29">
        <v>1.8926000000000001</v>
      </c>
      <c r="F98" s="29">
        <v>1.8474999999999999</v>
      </c>
      <c r="G98" s="29">
        <v>1.8403</v>
      </c>
      <c r="H98" s="29">
        <v>13.7127</v>
      </c>
      <c r="I98" s="29">
        <v>13.7211</v>
      </c>
      <c r="J98" s="33">
        <f t="shared" ref="J98:J124" si="12">E98-D98</f>
        <v>6.469999999999998E-2</v>
      </c>
      <c r="K98" s="33">
        <f t="shared" ref="K98:K124" si="13">F98-D98</f>
        <v>1.959999999999984E-2</v>
      </c>
      <c r="L98" s="33">
        <f t="shared" ref="L98:L124" si="14">G98-D98</f>
        <v>1.2399999999999967E-2</v>
      </c>
      <c r="M98" s="33">
        <f t="shared" ref="M98:M123" si="15">I98-H98</f>
        <v>8.3999999999999631E-3</v>
      </c>
    </row>
    <row r="99" spans="1:13" x14ac:dyDescent="0.3">
      <c r="A99" s="2">
        <v>1</v>
      </c>
      <c r="B99" s="30" t="s">
        <v>576</v>
      </c>
      <c r="C99" s="30" t="s">
        <v>638</v>
      </c>
      <c r="D99" s="29">
        <v>2.1928000000000001</v>
      </c>
      <c r="E99" s="29">
        <v>2.2601</v>
      </c>
      <c r="F99" s="29">
        <v>2.2134</v>
      </c>
      <c r="G99" s="29">
        <v>2.2118000000000002</v>
      </c>
      <c r="H99" s="29">
        <v>14.3553</v>
      </c>
      <c r="I99" s="29">
        <v>14.3636</v>
      </c>
      <c r="J99" s="33">
        <f t="shared" si="12"/>
        <v>6.7299999999999915E-2</v>
      </c>
      <c r="K99" s="33">
        <f t="shared" si="13"/>
        <v>2.0599999999999952E-2</v>
      </c>
      <c r="L99" s="33">
        <f t="shared" si="14"/>
        <v>1.9000000000000128E-2</v>
      </c>
      <c r="M99" s="33">
        <f t="shared" si="15"/>
        <v>8.3000000000001961E-3</v>
      </c>
    </row>
    <row r="100" spans="1:13" x14ac:dyDescent="0.3">
      <c r="A100" s="2">
        <v>6</v>
      </c>
      <c r="B100" s="32" t="s">
        <v>575</v>
      </c>
      <c r="C100" s="32" t="s">
        <v>690</v>
      </c>
      <c r="D100" s="145">
        <v>1.9396</v>
      </c>
      <c r="E100" s="145">
        <v>2.0089000000000001</v>
      </c>
      <c r="F100" s="145">
        <v>1.9610000000000001</v>
      </c>
      <c r="G100" s="145">
        <v>1.9659</v>
      </c>
      <c r="H100" s="145">
        <v>11.9749</v>
      </c>
      <c r="I100" s="145">
        <v>11.9831</v>
      </c>
      <c r="J100" s="33">
        <f t="shared" si="12"/>
        <v>6.9300000000000139E-2</v>
      </c>
      <c r="K100" s="33">
        <f t="shared" si="13"/>
        <v>2.1400000000000086E-2</v>
      </c>
      <c r="L100" s="33">
        <f t="shared" si="14"/>
        <v>2.629999999999999E-2</v>
      </c>
      <c r="M100" s="33">
        <f t="shared" si="15"/>
        <v>8.2000000000004292E-3</v>
      </c>
    </row>
    <row r="101" spans="1:13" x14ac:dyDescent="0.3">
      <c r="A101" s="2">
        <v>5</v>
      </c>
      <c r="B101" s="30" t="s">
        <v>219</v>
      </c>
      <c r="C101" s="30" t="s">
        <v>628</v>
      </c>
      <c r="D101" s="29">
        <v>1.8867</v>
      </c>
      <c r="E101" s="29">
        <v>1.9478</v>
      </c>
      <c r="F101" s="29">
        <v>1.9033</v>
      </c>
      <c r="G101" s="29">
        <v>1.9014</v>
      </c>
      <c r="H101" s="29">
        <v>9.8827999999999996</v>
      </c>
      <c r="I101" s="29">
        <v>9.891</v>
      </c>
      <c r="J101" s="33">
        <f t="shared" si="12"/>
        <v>6.1099999999999932E-2</v>
      </c>
      <c r="K101" s="33">
        <f t="shared" si="13"/>
        <v>1.6599999999999948E-2</v>
      </c>
      <c r="L101" s="33">
        <f t="shared" si="14"/>
        <v>1.4699999999999935E-2</v>
      </c>
      <c r="M101" s="33">
        <f t="shared" si="15"/>
        <v>8.2000000000004292E-3</v>
      </c>
    </row>
    <row r="102" spans="1:13" x14ac:dyDescent="0.3">
      <c r="A102" s="2">
        <v>6</v>
      </c>
      <c r="B102" s="30" t="s">
        <v>576</v>
      </c>
      <c r="C102" s="30" t="s">
        <v>658</v>
      </c>
      <c r="D102" s="29">
        <v>2.2113</v>
      </c>
      <c r="E102" s="29">
        <v>2.2602000000000002</v>
      </c>
      <c r="F102" s="29">
        <v>2.2265999999999999</v>
      </c>
      <c r="G102" s="29">
        <v>2.2286999999999999</v>
      </c>
      <c r="H102" s="29">
        <v>12.172700000000001</v>
      </c>
      <c r="I102" s="29">
        <v>12.1808</v>
      </c>
      <c r="J102" s="33">
        <f t="shared" si="12"/>
        <v>4.8900000000000166E-2</v>
      </c>
      <c r="K102" s="33">
        <f t="shared" si="13"/>
        <v>1.5299999999999869E-2</v>
      </c>
      <c r="L102" s="33">
        <f t="shared" si="14"/>
        <v>1.739999999999986E-2</v>
      </c>
      <c r="M102" s="33">
        <f t="shared" si="15"/>
        <v>8.0999999999988859E-3</v>
      </c>
    </row>
    <row r="103" spans="1:13" x14ac:dyDescent="0.3">
      <c r="A103" s="2">
        <v>1</v>
      </c>
      <c r="B103" s="30" t="s">
        <v>576</v>
      </c>
      <c r="C103" s="30" t="s">
        <v>640</v>
      </c>
      <c r="D103" s="29">
        <v>1.8603000000000001</v>
      </c>
      <c r="E103" s="29">
        <v>1.9395</v>
      </c>
      <c r="F103" s="29">
        <v>1.8832</v>
      </c>
      <c r="G103" s="29">
        <v>1.8803000000000001</v>
      </c>
      <c r="H103" s="29">
        <v>14.3</v>
      </c>
      <c r="I103" s="29">
        <v>14.3079</v>
      </c>
      <c r="J103" s="33">
        <f t="shared" si="12"/>
        <v>7.9199999999999937E-2</v>
      </c>
      <c r="K103" s="33">
        <f t="shared" si="13"/>
        <v>2.289999999999992E-2</v>
      </c>
      <c r="L103" s="33">
        <f t="shared" si="14"/>
        <v>2.0000000000000018E-2</v>
      </c>
      <c r="M103" s="33">
        <f t="shared" si="15"/>
        <v>7.899999999999352E-3</v>
      </c>
    </row>
    <row r="104" spans="1:13" x14ac:dyDescent="0.3">
      <c r="A104" s="2">
        <v>8</v>
      </c>
      <c r="B104" s="30" t="s">
        <v>576</v>
      </c>
      <c r="C104" s="30" t="s">
        <v>666</v>
      </c>
      <c r="D104" s="29">
        <v>2.0287999999999999</v>
      </c>
      <c r="E104" s="29">
        <v>2.0878999999999999</v>
      </c>
      <c r="F104" s="29">
        <v>2.0455000000000001</v>
      </c>
      <c r="G104" s="29">
        <v>2.0392000000000001</v>
      </c>
      <c r="H104" s="29">
        <v>14.168799999999999</v>
      </c>
      <c r="I104" s="29">
        <v>14.176600000000001</v>
      </c>
      <c r="J104" s="33">
        <f t="shared" si="12"/>
        <v>5.909999999999993E-2</v>
      </c>
      <c r="K104" s="33">
        <f t="shared" si="13"/>
        <v>1.6700000000000159E-2</v>
      </c>
      <c r="L104" s="33">
        <f t="shared" si="14"/>
        <v>1.0400000000000187E-2</v>
      </c>
      <c r="M104" s="33">
        <f t="shared" si="15"/>
        <v>7.8000000000013614E-3</v>
      </c>
    </row>
    <row r="105" spans="1:13" x14ac:dyDescent="0.3">
      <c r="A105" s="2">
        <v>5</v>
      </c>
      <c r="B105" s="30" t="s">
        <v>219</v>
      </c>
      <c r="C105" s="30" t="s">
        <v>627</v>
      </c>
      <c r="D105" s="29">
        <v>2.0206</v>
      </c>
      <c r="E105" s="29">
        <v>2.1012</v>
      </c>
      <c r="F105" s="29">
        <v>2.0463</v>
      </c>
      <c r="G105" s="29">
        <v>2.0426000000000002</v>
      </c>
      <c r="H105" s="29">
        <v>9.9702000000000002</v>
      </c>
      <c r="I105" s="29">
        <v>9.9778000000000002</v>
      </c>
      <c r="J105" s="33">
        <f t="shared" si="12"/>
        <v>8.0600000000000005E-2</v>
      </c>
      <c r="K105" s="33">
        <f t="shared" si="13"/>
        <v>2.5700000000000056E-2</v>
      </c>
      <c r="L105" s="33">
        <f t="shared" si="14"/>
        <v>2.2000000000000242E-2</v>
      </c>
      <c r="M105" s="33">
        <f t="shared" si="15"/>
        <v>7.6000000000000512E-3</v>
      </c>
    </row>
    <row r="106" spans="1:13" x14ac:dyDescent="0.3">
      <c r="A106" s="2">
        <v>1</v>
      </c>
      <c r="B106" s="32" t="s">
        <v>575</v>
      </c>
      <c r="C106" s="32" t="s">
        <v>668</v>
      </c>
      <c r="D106" s="145">
        <v>2.0457999999999998</v>
      </c>
      <c r="E106" s="145">
        <v>2.1156999999999999</v>
      </c>
      <c r="F106" s="145">
        <v>2.0691000000000002</v>
      </c>
      <c r="G106" s="145">
        <v>2.0674000000000001</v>
      </c>
      <c r="H106" s="145">
        <v>14.324299999999999</v>
      </c>
      <c r="I106" s="145">
        <v>14.331899999999999</v>
      </c>
      <c r="J106" s="33">
        <f t="shared" si="12"/>
        <v>6.9900000000000073E-2</v>
      </c>
      <c r="K106" s="33">
        <f t="shared" si="13"/>
        <v>2.330000000000032E-2</v>
      </c>
      <c r="L106" s="33">
        <f t="shared" si="14"/>
        <v>2.1600000000000286E-2</v>
      </c>
      <c r="M106" s="33">
        <f t="shared" si="15"/>
        <v>7.6000000000000512E-3</v>
      </c>
    </row>
    <row r="107" spans="1:13" x14ac:dyDescent="0.3">
      <c r="A107" s="2">
        <v>5</v>
      </c>
      <c r="B107" s="30" t="s">
        <v>219</v>
      </c>
      <c r="C107" s="30" t="s">
        <v>626</v>
      </c>
      <c r="D107" s="29">
        <v>1.8341000000000001</v>
      </c>
      <c r="E107" s="29">
        <v>1.8965000000000001</v>
      </c>
      <c r="F107" s="29">
        <v>1.8514999999999999</v>
      </c>
      <c r="G107" s="29">
        <v>1.8514999999999999</v>
      </c>
      <c r="H107" s="29">
        <v>9.9411000000000005</v>
      </c>
      <c r="I107" s="29">
        <v>9.9487000000000005</v>
      </c>
      <c r="J107" s="33">
        <f t="shared" si="12"/>
        <v>6.2400000000000011E-2</v>
      </c>
      <c r="K107" s="33">
        <f t="shared" si="13"/>
        <v>1.739999999999986E-2</v>
      </c>
      <c r="L107" s="33">
        <f t="shared" si="14"/>
        <v>1.739999999999986E-2</v>
      </c>
      <c r="M107" s="33">
        <f t="shared" si="15"/>
        <v>7.6000000000000512E-3</v>
      </c>
    </row>
    <row r="108" spans="1:13" x14ac:dyDescent="0.3">
      <c r="A108" s="2">
        <v>2</v>
      </c>
      <c r="B108" s="30" t="s">
        <v>576</v>
      </c>
      <c r="C108" s="30" t="s">
        <v>644</v>
      </c>
      <c r="D108" s="29">
        <v>2.1324999999999998</v>
      </c>
      <c r="E108" s="29">
        <v>2.1949000000000001</v>
      </c>
      <c r="F108" s="29">
        <v>2.1526999999999998</v>
      </c>
      <c r="G108" s="29">
        <v>2.1495000000000002</v>
      </c>
      <c r="H108" s="29">
        <v>9.8225999999999996</v>
      </c>
      <c r="I108" s="29">
        <v>9.83</v>
      </c>
      <c r="J108" s="33">
        <f t="shared" si="12"/>
        <v>6.2400000000000233E-2</v>
      </c>
      <c r="K108" s="33">
        <f t="shared" si="13"/>
        <v>2.0199999999999996E-2</v>
      </c>
      <c r="L108" s="33">
        <f t="shared" si="14"/>
        <v>1.7000000000000348E-2</v>
      </c>
      <c r="M108" s="33">
        <f t="shared" si="15"/>
        <v>7.4000000000005173E-3</v>
      </c>
    </row>
    <row r="109" spans="1:13" x14ac:dyDescent="0.3">
      <c r="A109" s="2">
        <v>2</v>
      </c>
      <c r="B109" s="32" t="s">
        <v>219</v>
      </c>
      <c r="C109" s="32" t="s">
        <v>583</v>
      </c>
      <c r="D109" s="145">
        <v>1.9951000000000001</v>
      </c>
      <c r="E109" s="145">
        <v>2.0562999999999998</v>
      </c>
      <c r="F109" s="145">
        <v>2.0148999999999999</v>
      </c>
      <c r="G109" s="145">
        <v>2.0175999999999998</v>
      </c>
      <c r="H109" s="145">
        <v>14.273899999999999</v>
      </c>
      <c r="I109" s="145">
        <v>14.281000000000001</v>
      </c>
      <c r="J109" s="33">
        <f t="shared" si="12"/>
        <v>6.1199999999999699E-2</v>
      </c>
      <c r="K109" s="33">
        <f t="shared" si="13"/>
        <v>1.9799999999999818E-2</v>
      </c>
      <c r="L109" s="33">
        <f t="shared" si="14"/>
        <v>2.2499999999999742E-2</v>
      </c>
      <c r="M109" s="33">
        <f t="shared" si="15"/>
        <v>7.1000000000012164E-3</v>
      </c>
    </row>
    <row r="110" spans="1:13" x14ac:dyDescent="0.3">
      <c r="A110" s="2">
        <v>2</v>
      </c>
      <c r="B110" s="32" t="s">
        <v>219</v>
      </c>
      <c r="C110" s="32" t="s">
        <v>585</v>
      </c>
      <c r="D110" s="145">
        <v>2.0051999999999999</v>
      </c>
      <c r="E110" s="145">
        <v>2.0678000000000001</v>
      </c>
      <c r="F110" s="145">
        <v>2.0253000000000001</v>
      </c>
      <c r="G110" s="145">
        <v>2.0287000000000002</v>
      </c>
      <c r="H110" s="145">
        <v>14.3947</v>
      </c>
      <c r="I110" s="145">
        <v>14.4017</v>
      </c>
      <c r="J110" s="33">
        <f t="shared" si="12"/>
        <v>6.2600000000000211E-2</v>
      </c>
      <c r="K110" s="33">
        <f t="shared" si="13"/>
        <v>2.0100000000000229E-2</v>
      </c>
      <c r="L110" s="33">
        <f t="shared" si="14"/>
        <v>2.3500000000000298E-2</v>
      </c>
      <c r="M110" s="33">
        <f t="shared" si="15"/>
        <v>6.9999999999996732E-3</v>
      </c>
    </row>
    <row r="111" spans="1:13" x14ac:dyDescent="0.3">
      <c r="A111" s="2">
        <v>4</v>
      </c>
      <c r="B111" s="32" t="s">
        <v>576</v>
      </c>
      <c r="C111" s="32" t="s">
        <v>649</v>
      </c>
      <c r="D111" s="145">
        <v>1.7419</v>
      </c>
      <c r="E111" s="145">
        <v>1.7675000000000001</v>
      </c>
      <c r="F111" s="145">
        <v>1.7301</v>
      </c>
      <c r="G111" s="145">
        <v>1.7276</v>
      </c>
      <c r="H111" s="145">
        <v>9.9321999999999999</v>
      </c>
      <c r="I111" s="145">
        <v>9.9391999999999996</v>
      </c>
      <c r="J111" s="33">
        <f t="shared" si="12"/>
        <v>2.5600000000000067E-2</v>
      </c>
      <c r="K111" s="33">
        <f t="shared" si="13"/>
        <v>-1.1800000000000033E-2</v>
      </c>
      <c r="L111" s="33">
        <f t="shared" si="14"/>
        <v>-1.4299999999999979E-2</v>
      </c>
      <c r="M111" s="33">
        <f t="shared" si="15"/>
        <v>6.9999999999996732E-3</v>
      </c>
    </row>
    <row r="112" spans="1:13" x14ac:dyDescent="0.3">
      <c r="A112" s="2">
        <v>1</v>
      </c>
      <c r="B112" s="30" t="s">
        <v>576</v>
      </c>
      <c r="C112" s="30" t="s">
        <v>639</v>
      </c>
      <c r="D112" s="29">
        <v>2.1587999999999998</v>
      </c>
      <c r="E112" s="29">
        <v>2.2240000000000002</v>
      </c>
      <c r="F112" s="29">
        <v>2.1774</v>
      </c>
      <c r="G112" s="29">
        <v>2.1768000000000001</v>
      </c>
      <c r="H112" s="29">
        <v>14.362399999999999</v>
      </c>
      <c r="I112" s="29">
        <v>14.369199999999999</v>
      </c>
      <c r="J112" s="33">
        <f t="shared" si="12"/>
        <v>6.5200000000000369E-2</v>
      </c>
      <c r="K112" s="33">
        <f t="shared" si="13"/>
        <v>1.8600000000000172E-2</v>
      </c>
      <c r="L112" s="33">
        <f t="shared" si="14"/>
        <v>1.8000000000000238E-2</v>
      </c>
      <c r="M112" s="33">
        <f t="shared" si="15"/>
        <v>6.8000000000001393E-3</v>
      </c>
    </row>
    <row r="113" spans="1:14" x14ac:dyDescent="0.3">
      <c r="A113" s="2">
        <v>8</v>
      </c>
      <c r="B113" s="32" t="s">
        <v>219</v>
      </c>
      <c r="C113" s="32" t="s">
        <v>578</v>
      </c>
      <c r="D113" s="145">
        <v>2.1229</v>
      </c>
      <c r="E113" s="145">
        <v>2.1867999999999999</v>
      </c>
      <c r="F113" s="145">
        <v>2.1396999999999999</v>
      </c>
      <c r="G113" s="145">
        <v>2.1345000000000001</v>
      </c>
      <c r="H113" s="145">
        <v>13.734400000000001</v>
      </c>
      <c r="I113" s="145">
        <v>13.741099999999999</v>
      </c>
      <c r="J113" s="33">
        <f t="shared" si="12"/>
        <v>6.3899999999999846E-2</v>
      </c>
      <c r="K113" s="33">
        <f t="shared" si="13"/>
        <v>1.6799999999999926E-2</v>
      </c>
      <c r="L113" s="33">
        <f t="shared" si="14"/>
        <v>1.1600000000000055E-2</v>
      </c>
      <c r="M113" s="33">
        <f t="shared" si="15"/>
        <v>6.699999999998596E-3</v>
      </c>
    </row>
    <row r="114" spans="1:14" x14ac:dyDescent="0.3">
      <c r="A114" s="2">
        <v>2</v>
      </c>
      <c r="B114" s="30" t="s">
        <v>576</v>
      </c>
      <c r="C114" s="30" t="s">
        <v>642</v>
      </c>
      <c r="D114" s="29">
        <v>2.1263000000000001</v>
      </c>
      <c r="E114" s="29">
        <v>2.1899000000000002</v>
      </c>
      <c r="F114" s="29">
        <v>2.1446000000000001</v>
      </c>
      <c r="G114" s="29">
        <v>2.1433</v>
      </c>
      <c r="H114" s="29">
        <v>9.9318000000000008</v>
      </c>
      <c r="I114" s="29">
        <v>9.9383999999999997</v>
      </c>
      <c r="J114" s="33">
        <f t="shared" si="12"/>
        <v>6.3600000000000101E-2</v>
      </c>
      <c r="K114" s="33">
        <f t="shared" si="13"/>
        <v>1.8299999999999983E-2</v>
      </c>
      <c r="L114" s="33">
        <f t="shared" si="14"/>
        <v>1.6999999999999904E-2</v>
      </c>
      <c r="M114" s="33">
        <f t="shared" si="15"/>
        <v>6.599999999998829E-3</v>
      </c>
    </row>
    <row r="115" spans="1:14" x14ac:dyDescent="0.3">
      <c r="A115" s="2">
        <v>1</v>
      </c>
      <c r="B115" s="30" t="s">
        <v>576</v>
      </c>
      <c r="C115" s="30" t="s">
        <v>637</v>
      </c>
      <c r="D115" s="29">
        <v>2.0676000000000001</v>
      </c>
      <c r="E115" s="29">
        <v>2.1227999999999998</v>
      </c>
      <c r="F115" s="29">
        <v>2.0842000000000001</v>
      </c>
      <c r="G115" s="29">
        <v>2.0853000000000002</v>
      </c>
      <c r="H115" s="29">
        <v>14.2559</v>
      </c>
      <c r="I115" s="29">
        <v>14.2624</v>
      </c>
      <c r="J115" s="33">
        <f t="shared" si="12"/>
        <v>5.5199999999999694E-2</v>
      </c>
      <c r="K115" s="33">
        <f t="shared" si="13"/>
        <v>1.6599999999999948E-2</v>
      </c>
      <c r="L115" s="33">
        <f t="shared" si="14"/>
        <v>1.7700000000000049E-2</v>
      </c>
      <c r="M115" s="33">
        <f t="shared" si="15"/>
        <v>6.4999999999990621E-3</v>
      </c>
    </row>
    <row r="116" spans="1:14" x14ac:dyDescent="0.3">
      <c r="A116" s="2">
        <v>1</v>
      </c>
      <c r="B116" s="32" t="s">
        <v>219</v>
      </c>
      <c r="C116" s="32" t="s">
        <v>580</v>
      </c>
      <c r="D116" s="145">
        <v>2.1543000000000001</v>
      </c>
      <c r="E116" s="145">
        <v>2.2145000000000001</v>
      </c>
      <c r="F116" s="145">
        <v>2.1709000000000001</v>
      </c>
      <c r="G116" s="145">
        <v>2.1783999999999999</v>
      </c>
      <c r="H116" s="145">
        <v>12.094200000000001</v>
      </c>
      <c r="I116" s="145">
        <v>12.1005</v>
      </c>
      <c r="J116" s="33">
        <f t="shared" si="12"/>
        <v>6.0200000000000031E-2</v>
      </c>
      <c r="K116" s="33">
        <f t="shared" si="13"/>
        <v>1.6599999999999948E-2</v>
      </c>
      <c r="L116" s="33">
        <f t="shared" si="14"/>
        <v>2.4099999999999788E-2</v>
      </c>
      <c r="M116" s="33">
        <f t="shared" si="15"/>
        <v>6.2999999999995282E-3</v>
      </c>
    </row>
    <row r="117" spans="1:14" x14ac:dyDescent="0.3">
      <c r="A117" s="2">
        <v>8</v>
      </c>
      <c r="B117" s="98"/>
      <c r="C117" s="98" t="s">
        <v>964</v>
      </c>
      <c r="D117" s="146">
        <v>1.9731000000000001</v>
      </c>
      <c r="E117" s="146">
        <v>1.9731000000000001</v>
      </c>
      <c r="F117" s="146">
        <v>1.9731000000000001</v>
      </c>
      <c r="G117" s="146">
        <v>1.9763999999999999</v>
      </c>
      <c r="H117" s="146">
        <v>14.0799</v>
      </c>
      <c r="I117" s="146">
        <v>14.0806</v>
      </c>
      <c r="J117" s="33">
        <f t="shared" si="12"/>
        <v>0</v>
      </c>
      <c r="K117" s="33">
        <f t="shared" si="13"/>
        <v>0</v>
      </c>
      <c r="L117" s="33">
        <f t="shared" si="14"/>
        <v>3.2999999999998586E-3</v>
      </c>
      <c r="M117" s="33">
        <f t="shared" si="15"/>
        <v>7.0000000000014495E-4</v>
      </c>
    </row>
    <row r="118" spans="1:14" x14ac:dyDescent="0.3">
      <c r="A118" s="2">
        <v>8</v>
      </c>
      <c r="B118" s="98"/>
      <c r="C118" s="98" t="s">
        <v>965</v>
      </c>
      <c r="D118" s="146">
        <v>1.9423999999999999</v>
      </c>
      <c r="E118" s="146">
        <v>1.9423999999999999</v>
      </c>
      <c r="F118" s="146">
        <v>1.9423999999999999</v>
      </c>
      <c r="G118" s="146">
        <v>1.9453</v>
      </c>
      <c r="H118" s="146">
        <v>14.409800000000001</v>
      </c>
      <c r="I118" s="146">
        <v>14.4102</v>
      </c>
      <c r="J118" s="33">
        <f t="shared" si="12"/>
        <v>0</v>
      </c>
      <c r="K118" s="33">
        <f t="shared" si="13"/>
        <v>0</v>
      </c>
      <c r="L118" s="33">
        <f t="shared" si="14"/>
        <v>2.9000000000001247E-3</v>
      </c>
      <c r="M118" s="33">
        <f t="shared" si="15"/>
        <v>3.9999999999906777E-4</v>
      </c>
    </row>
    <row r="119" spans="1:14" x14ac:dyDescent="0.3">
      <c r="A119" s="2">
        <v>8</v>
      </c>
      <c r="B119" s="98"/>
      <c r="C119" s="98" t="s">
        <v>963</v>
      </c>
      <c r="D119" s="146">
        <v>1.8693</v>
      </c>
      <c r="E119" s="146">
        <v>1.8693</v>
      </c>
      <c r="F119" s="146">
        <v>1.8693</v>
      </c>
      <c r="G119" s="146">
        <v>1.8725000000000001</v>
      </c>
      <c r="H119" s="146">
        <v>14.2334</v>
      </c>
      <c r="I119" s="146">
        <v>14.233599999999999</v>
      </c>
      <c r="J119" s="33">
        <f t="shared" si="12"/>
        <v>0</v>
      </c>
      <c r="K119" s="33">
        <f t="shared" si="13"/>
        <v>0</v>
      </c>
      <c r="L119" s="33">
        <f t="shared" si="14"/>
        <v>3.2000000000000917E-3</v>
      </c>
      <c r="M119" s="33">
        <f t="shared" si="15"/>
        <v>1.9999999999953388E-4</v>
      </c>
    </row>
    <row r="120" spans="1:14" x14ac:dyDescent="0.3">
      <c r="A120" s="2">
        <v>3</v>
      </c>
      <c r="B120" s="30" t="s">
        <v>576</v>
      </c>
      <c r="C120" s="30" t="s">
        <v>645</v>
      </c>
      <c r="D120" s="29">
        <v>2.1187</v>
      </c>
      <c r="E120" s="29">
        <v>2.2124999999999999</v>
      </c>
      <c r="F120" s="29">
        <v>2.1486999999999998</v>
      </c>
      <c r="G120" s="29"/>
      <c r="H120" s="29"/>
      <c r="I120" s="29"/>
      <c r="J120" s="33">
        <f t="shared" si="12"/>
        <v>9.3799999999999883E-2</v>
      </c>
      <c r="K120" s="33">
        <f t="shared" si="13"/>
        <v>2.9999999999999805E-2</v>
      </c>
      <c r="L120" s="33">
        <f t="shared" si="14"/>
        <v>-2.1187</v>
      </c>
      <c r="M120" s="33">
        <f t="shared" si="15"/>
        <v>0</v>
      </c>
    </row>
    <row r="121" spans="1:14" x14ac:dyDescent="0.3">
      <c r="A121" s="2">
        <v>3</v>
      </c>
      <c r="B121" s="32" t="s">
        <v>576</v>
      </c>
      <c r="C121" s="32" t="s">
        <v>648</v>
      </c>
      <c r="D121" s="145">
        <v>2.2198000000000002</v>
      </c>
      <c r="E121" s="145">
        <v>2.2847</v>
      </c>
      <c r="F121" s="145">
        <v>2.2372999999999998</v>
      </c>
      <c r="G121" s="145">
        <v>2.2334000000000001</v>
      </c>
      <c r="H121" s="145">
        <v>9.9977999999999998</v>
      </c>
      <c r="I121" s="145">
        <v>9.9873999999999992</v>
      </c>
      <c r="J121" s="33">
        <f t="shared" si="12"/>
        <v>6.4899999999999736E-2</v>
      </c>
      <c r="K121" s="33">
        <f t="shared" si="13"/>
        <v>1.7499999999999627E-2</v>
      </c>
      <c r="L121" s="33">
        <f t="shared" si="14"/>
        <v>1.3599999999999834E-2</v>
      </c>
      <c r="M121" s="33">
        <f t="shared" si="15"/>
        <v>-1.0400000000000631E-2</v>
      </c>
    </row>
    <row r="122" spans="1:14" x14ac:dyDescent="0.3">
      <c r="A122" s="2">
        <v>7</v>
      </c>
      <c r="B122" s="32" t="s">
        <v>219</v>
      </c>
      <c r="C122" s="32" t="s">
        <v>634</v>
      </c>
      <c r="D122" s="145">
        <v>2.0508000000000002</v>
      </c>
      <c r="E122" s="145">
        <v>2.1154999999999999</v>
      </c>
      <c r="F122" s="145">
        <v>2.0733999999999999</v>
      </c>
      <c r="G122" s="145">
        <v>2.0663</v>
      </c>
      <c r="H122" s="145">
        <v>9.9084000000000003</v>
      </c>
      <c r="I122" s="145">
        <v>9.8015000000000008</v>
      </c>
      <c r="J122" s="33">
        <f t="shared" si="12"/>
        <v>6.4699999999999758E-2</v>
      </c>
      <c r="K122" s="33">
        <f t="shared" si="13"/>
        <v>2.2599999999999731E-2</v>
      </c>
      <c r="L122" s="33">
        <f t="shared" si="14"/>
        <v>1.5499999999999847E-2</v>
      </c>
      <c r="M122" s="33">
        <f t="shared" si="15"/>
        <v>-0.10689999999999955</v>
      </c>
      <c r="N122" s="4"/>
    </row>
    <row r="123" spans="1:14" x14ac:dyDescent="0.3">
      <c r="A123" s="2">
        <v>8</v>
      </c>
      <c r="B123" s="32" t="s">
        <v>219</v>
      </c>
      <c r="C123" s="32" t="s">
        <v>636</v>
      </c>
      <c r="D123" s="145">
        <v>2.2061999999999999</v>
      </c>
      <c r="E123" s="145">
        <v>2.2917999999999998</v>
      </c>
      <c r="F123" s="145">
        <v>2.2324000000000002</v>
      </c>
      <c r="G123" s="145">
        <v>2.2248999999999999</v>
      </c>
      <c r="H123" s="145">
        <v>9.7888000000000002</v>
      </c>
      <c r="I123" s="145"/>
      <c r="J123" s="33">
        <f t="shared" si="12"/>
        <v>8.5599999999999898E-2</v>
      </c>
      <c r="K123" s="33">
        <f t="shared" si="13"/>
        <v>2.6200000000000223E-2</v>
      </c>
      <c r="L123" s="33">
        <f t="shared" si="14"/>
        <v>1.8699999999999939E-2</v>
      </c>
      <c r="M123" s="33">
        <f t="shared" si="15"/>
        <v>-9.7888000000000002</v>
      </c>
      <c r="N123" s="4"/>
    </row>
    <row r="124" spans="1:14" x14ac:dyDescent="0.3">
      <c r="A124" s="2">
        <v>4</v>
      </c>
      <c r="B124" s="30" t="s">
        <v>575</v>
      </c>
      <c r="C124" s="30" t="s">
        <v>681</v>
      </c>
      <c r="D124" s="29">
        <v>2.1225999999999998</v>
      </c>
      <c r="E124" s="29">
        <v>2.1960000000000002</v>
      </c>
      <c r="F124" s="29">
        <v>2.1526000000000001</v>
      </c>
      <c r="G124" s="29">
        <v>2.1433</v>
      </c>
      <c r="H124" s="29">
        <v>9.0960999999999999</v>
      </c>
      <c r="I124" s="29">
        <v>9.9219000000000008</v>
      </c>
      <c r="J124" s="33">
        <f t="shared" si="12"/>
        <v>7.3400000000000354E-2</v>
      </c>
      <c r="K124" s="33">
        <f t="shared" si="13"/>
        <v>3.0000000000000249E-2</v>
      </c>
      <c r="L124" s="33">
        <f t="shared" si="14"/>
        <v>2.0700000000000163E-2</v>
      </c>
      <c r="M124" s="33"/>
      <c r="N124" s="4"/>
    </row>
  </sheetData>
  <autoFilter ref="A1:M124">
    <sortState ref="A2:M124">
      <sortCondition descending="1" ref="M1:M124"/>
    </sortState>
  </autoFilter>
  <sortState ref="A2:M124">
    <sortCondition ref="C2:C124"/>
  </sortState>
  <pageMargins left="0.7" right="0.7" top="0.75" bottom="0.75" header="0.3" footer="0.3"/>
  <pageSetup scale="17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144"/>
  <sheetViews>
    <sheetView zoomScale="90" zoomScaleNormal="90" zoomScalePageLayoutView="90" workbookViewId="0">
      <pane ySplit="1" topLeftCell="A131" activePane="bottomLeft" state="frozen"/>
      <selection pane="bottomLeft" activeCell="F15" sqref="F15"/>
    </sheetView>
  </sheetViews>
  <sheetFormatPr baseColWidth="10" defaultColWidth="27.83203125" defaultRowHeight="21" x14ac:dyDescent="0.25"/>
  <cols>
    <col min="1" max="1" width="10.6640625" style="105" bestFit="1" customWidth="1"/>
    <col min="2" max="2" width="9.33203125" style="59" bestFit="1" customWidth="1"/>
    <col min="3" max="3" width="22.1640625" style="59" customWidth="1"/>
    <col min="4" max="4" width="25.33203125" style="59" bestFit="1" customWidth="1"/>
    <col min="5" max="5" width="31.5" style="59" bestFit="1" customWidth="1"/>
    <col min="6" max="6" width="20.5" style="59" bestFit="1" customWidth="1"/>
    <col min="7" max="7" width="29.5" style="59" bestFit="1" customWidth="1"/>
    <col min="8" max="8" width="14.83203125" style="59" bestFit="1" customWidth="1"/>
    <col min="9" max="9" width="20.1640625" style="59" bestFit="1" customWidth="1"/>
    <col min="10" max="10" width="16.6640625" style="59" bestFit="1" customWidth="1"/>
    <col min="11" max="11" width="15.83203125" style="59" bestFit="1" customWidth="1"/>
    <col min="12" max="13" width="17.1640625" style="59" bestFit="1" customWidth="1"/>
    <col min="14" max="16384" width="27.83203125" style="59"/>
  </cols>
  <sheetData>
    <row r="1" spans="1:13" s="102" customFormat="1" ht="63" x14ac:dyDescent="0.25">
      <c r="A1" s="103" t="s">
        <v>818</v>
      </c>
      <c r="B1" s="99" t="s">
        <v>821</v>
      </c>
      <c r="C1" s="99" t="s">
        <v>0</v>
      </c>
      <c r="D1" s="99" t="s">
        <v>1</v>
      </c>
      <c r="E1" s="99" t="s">
        <v>2</v>
      </c>
      <c r="F1" s="99" t="s">
        <v>3</v>
      </c>
      <c r="G1" s="99" t="s">
        <v>572</v>
      </c>
      <c r="H1" s="99" t="s">
        <v>4</v>
      </c>
      <c r="I1" s="99" t="s">
        <v>5</v>
      </c>
      <c r="J1" s="100" t="s">
        <v>822</v>
      </c>
      <c r="K1" s="101" t="s">
        <v>823</v>
      </c>
      <c r="L1" s="101" t="s">
        <v>824</v>
      </c>
      <c r="M1" s="101" t="s">
        <v>825</v>
      </c>
    </row>
    <row r="2" spans="1:13" x14ac:dyDescent="0.25">
      <c r="A2" s="104">
        <v>11</v>
      </c>
      <c r="B2" s="96" t="s">
        <v>575</v>
      </c>
      <c r="C2" s="96" t="s">
        <v>813</v>
      </c>
      <c r="D2" s="96">
        <v>2.1396000000000002</v>
      </c>
      <c r="E2" s="96">
        <v>2.2509000000000001</v>
      </c>
      <c r="F2" s="96">
        <v>2.2141000000000002</v>
      </c>
      <c r="G2" s="96">
        <v>2.2105999999999999</v>
      </c>
      <c r="H2" s="96">
        <v>14.323600000000001</v>
      </c>
      <c r="I2" s="96">
        <v>14.3314</v>
      </c>
      <c r="J2" s="96">
        <f t="shared" ref="J2:J33" si="0">E2-D2</f>
        <v>0.11129999999999995</v>
      </c>
      <c r="K2" s="96">
        <f t="shared" ref="K2:K33" si="1">F2-D2</f>
        <v>7.4500000000000011E-2</v>
      </c>
      <c r="L2" s="96">
        <f t="shared" ref="L2:L33" si="2">G2-D2</f>
        <v>7.099999999999973E-2</v>
      </c>
      <c r="M2" s="96">
        <f t="shared" ref="M2:M33" si="3">I2-H2</f>
        <v>7.799999999999585E-3</v>
      </c>
    </row>
    <row r="3" spans="1:13" x14ac:dyDescent="0.25">
      <c r="A3" s="104">
        <v>7</v>
      </c>
      <c r="B3" s="96" t="s">
        <v>142</v>
      </c>
      <c r="C3" s="96" t="s">
        <v>737</v>
      </c>
      <c r="D3" s="96">
        <v>1.9838</v>
      </c>
      <c r="E3" s="96">
        <v>2.113</v>
      </c>
      <c r="F3" s="96">
        <v>2.0358000000000001</v>
      </c>
      <c r="G3" s="96">
        <v>2.0142000000000002</v>
      </c>
      <c r="H3" s="96">
        <v>15.3026</v>
      </c>
      <c r="I3" s="96">
        <v>15.332100000000001</v>
      </c>
      <c r="J3" s="96">
        <f t="shared" si="0"/>
        <v>0.12919999999999998</v>
      </c>
      <c r="K3" s="96">
        <f t="shared" si="1"/>
        <v>5.2000000000000046E-2</v>
      </c>
      <c r="L3" s="96">
        <f t="shared" si="2"/>
        <v>3.0400000000000205E-2</v>
      </c>
      <c r="M3" s="96">
        <f t="shared" si="3"/>
        <v>2.9500000000000526E-2</v>
      </c>
    </row>
    <row r="4" spans="1:13" x14ac:dyDescent="0.25">
      <c r="A4" s="104">
        <v>9</v>
      </c>
      <c r="B4" s="96" t="s">
        <v>142</v>
      </c>
      <c r="C4" s="96" t="s">
        <v>747</v>
      </c>
      <c r="D4" s="96">
        <v>1.9648000000000001</v>
      </c>
      <c r="E4" s="96">
        <v>2.0773000000000001</v>
      </c>
      <c r="F4" s="96">
        <v>2.0105</v>
      </c>
      <c r="G4" s="96">
        <v>2.0011999999999999</v>
      </c>
      <c r="H4" s="96">
        <v>14.588100000000001</v>
      </c>
      <c r="I4" s="96">
        <v>14.608000000000001</v>
      </c>
      <c r="J4" s="96">
        <f t="shared" si="0"/>
        <v>0.11250000000000004</v>
      </c>
      <c r="K4" s="96">
        <f t="shared" si="1"/>
        <v>4.5699999999999852E-2</v>
      </c>
      <c r="L4" s="96">
        <f t="shared" si="2"/>
        <v>3.6399999999999766E-2</v>
      </c>
      <c r="M4" s="96">
        <f t="shared" si="3"/>
        <v>1.9899999999999807E-2</v>
      </c>
    </row>
    <row r="5" spans="1:13" x14ac:dyDescent="0.25">
      <c r="A5" s="104">
        <v>8</v>
      </c>
      <c r="B5" s="96" t="s">
        <v>219</v>
      </c>
      <c r="C5" s="96" t="s">
        <v>707</v>
      </c>
      <c r="D5" s="96">
        <v>2.0005999999999999</v>
      </c>
      <c r="E5" s="96">
        <v>2.1364000000000001</v>
      </c>
      <c r="F5" s="96">
        <v>2.0459999999999998</v>
      </c>
      <c r="G5" s="96">
        <v>2.0274999999999999</v>
      </c>
      <c r="H5" s="96">
        <v>14.3729</v>
      </c>
      <c r="I5" s="96">
        <v>14.3924</v>
      </c>
      <c r="J5" s="96">
        <f t="shared" si="0"/>
        <v>0.13580000000000014</v>
      </c>
      <c r="K5" s="96">
        <f t="shared" si="1"/>
        <v>4.5399999999999885E-2</v>
      </c>
      <c r="L5" s="96">
        <f t="shared" si="2"/>
        <v>2.6899999999999924E-2</v>
      </c>
      <c r="M5" s="96">
        <f t="shared" si="3"/>
        <v>1.9500000000000739E-2</v>
      </c>
    </row>
    <row r="6" spans="1:13" x14ac:dyDescent="0.25">
      <c r="A6" s="104">
        <v>11</v>
      </c>
      <c r="B6" s="96" t="s">
        <v>142</v>
      </c>
      <c r="C6" s="96" t="s">
        <v>754</v>
      </c>
      <c r="D6" s="96">
        <v>1.9509000000000001</v>
      </c>
      <c r="E6" s="96">
        <v>2.0611999999999999</v>
      </c>
      <c r="F6" s="96">
        <v>1.9956</v>
      </c>
      <c r="G6" s="96">
        <v>1.9767999999999999</v>
      </c>
      <c r="H6" s="96">
        <v>14.3704</v>
      </c>
      <c r="I6" s="96">
        <v>14.39</v>
      </c>
      <c r="J6" s="96">
        <f t="shared" si="0"/>
        <v>0.11029999999999984</v>
      </c>
      <c r="K6" s="96">
        <f t="shared" si="1"/>
        <v>4.4699999999999962E-2</v>
      </c>
      <c r="L6" s="96">
        <f t="shared" si="2"/>
        <v>2.5899999999999812E-2</v>
      </c>
      <c r="M6" s="96">
        <f t="shared" si="3"/>
        <v>1.9600000000000506E-2</v>
      </c>
    </row>
    <row r="7" spans="1:13" x14ac:dyDescent="0.25">
      <c r="A7" s="104">
        <v>3</v>
      </c>
      <c r="B7" s="96" t="s">
        <v>142</v>
      </c>
      <c r="C7" s="96" t="s">
        <v>731</v>
      </c>
      <c r="D7" s="96">
        <v>2.0245000000000002</v>
      </c>
      <c r="E7" s="96">
        <v>2.1322999999999999</v>
      </c>
      <c r="F7" s="96">
        <v>2.0686</v>
      </c>
      <c r="G7" s="96">
        <v>2.0484</v>
      </c>
      <c r="H7" s="96">
        <v>11.6997</v>
      </c>
      <c r="I7" s="96">
        <v>11.7209</v>
      </c>
      <c r="J7" s="96">
        <f t="shared" si="0"/>
        <v>0.10779999999999967</v>
      </c>
      <c r="K7" s="96">
        <f t="shared" si="1"/>
        <v>4.4099999999999806E-2</v>
      </c>
      <c r="L7" s="96">
        <f t="shared" si="2"/>
        <v>2.389999999999981E-2</v>
      </c>
      <c r="M7" s="96">
        <f t="shared" si="3"/>
        <v>2.120000000000033E-2</v>
      </c>
    </row>
    <row r="8" spans="1:13" x14ac:dyDescent="0.25">
      <c r="A8" s="104">
        <v>11</v>
      </c>
      <c r="B8" s="96" t="s">
        <v>142</v>
      </c>
      <c r="C8" s="96" t="s">
        <v>755</v>
      </c>
      <c r="D8" s="96">
        <v>2.0076000000000001</v>
      </c>
      <c r="E8" s="96">
        <v>2.1093999999999999</v>
      </c>
      <c r="F8" s="96">
        <v>2.0514000000000001</v>
      </c>
      <c r="G8" s="96">
        <v>2.0310999999999999</v>
      </c>
      <c r="H8" s="96">
        <v>14.6294</v>
      </c>
      <c r="I8" s="96">
        <v>14.6502</v>
      </c>
      <c r="J8" s="96">
        <f t="shared" si="0"/>
        <v>0.10179999999999989</v>
      </c>
      <c r="K8" s="96">
        <f t="shared" si="1"/>
        <v>4.3800000000000061E-2</v>
      </c>
      <c r="L8" s="96">
        <f t="shared" si="2"/>
        <v>2.3499999999999854E-2</v>
      </c>
      <c r="M8" s="96">
        <f t="shared" si="3"/>
        <v>2.0799999999999486E-2</v>
      </c>
    </row>
    <row r="9" spans="1:13" x14ac:dyDescent="0.25">
      <c r="A9" s="104">
        <v>6</v>
      </c>
      <c r="B9" s="96" t="s">
        <v>142</v>
      </c>
      <c r="C9" s="96" t="s">
        <v>736</v>
      </c>
      <c r="D9" s="96">
        <v>1.8955</v>
      </c>
      <c r="E9" s="96">
        <v>2.0102000000000002</v>
      </c>
      <c r="F9" s="96">
        <v>1.9390000000000001</v>
      </c>
      <c r="G9" s="96">
        <v>1.9216</v>
      </c>
      <c r="H9" s="96">
        <v>15.7012</v>
      </c>
      <c r="I9" s="96">
        <v>15.723000000000001</v>
      </c>
      <c r="J9" s="96">
        <f t="shared" si="0"/>
        <v>0.11470000000000025</v>
      </c>
      <c r="K9" s="96">
        <f t="shared" si="1"/>
        <v>4.3500000000000094E-2</v>
      </c>
      <c r="L9" s="96">
        <f t="shared" si="2"/>
        <v>2.6100000000000012E-2</v>
      </c>
      <c r="M9" s="96">
        <f t="shared" si="3"/>
        <v>2.1800000000000708E-2</v>
      </c>
    </row>
    <row r="10" spans="1:13" x14ac:dyDescent="0.25">
      <c r="A10" s="104">
        <v>12</v>
      </c>
      <c r="B10" s="96" t="s">
        <v>142</v>
      </c>
      <c r="C10" s="96" t="s">
        <v>745</v>
      </c>
      <c r="D10" s="96">
        <v>1.8458000000000001</v>
      </c>
      <c r="E10" s="96">
        <v>1.9549000000000001</v>
      </c>
      <c r="F10" s="96">
        <v>1.8889</v>
      </c>
      <c r="G10" s="96">
        <v>1.8835</v>
      </c>
      <c r="H10" s="96">
        <v>14.495799999999999</v>
      </c>
      <c r="I10" s="96">
        <v>14.5146</v>
      </c>
      <c r="J10" s="96">
        <f t="shared" si="0"/>
        <v>0.10909999999999997</v>
      </c>
      <c r="K10" s="96">
        <f t="shared" si="1"/>
        <v>4.3099999999999916E-2</v>
      </c>
      <c r="L10" s="96">
        <f t="shared" si="2"/>
        <v>3.7699999999999845E-2</v>
      </c>
      <c r="M10" s="96">
        <f t="shared" si="3"/>
        <v>1.8800000000000594E-2</v>
      </c>
    </row>
    <row r="11" spans="1:13" x14ac:dyDescent="0.25">
      <c r="A11" s="104">
        <v>4</v>
      </c>
      <c r="B11" s="96" t="s">
        <v>142</v>
      </c>
      <c r="C11" s="96" t="s">
        <v>734</v>
      </c>
      <c r="D11" s="96">
        <v>1.9961</v>
      </c>
      <c r="E11" s="96">
        <v>2.0992000000000002</v>
      </c>
      <c r="F11" s="96">
        <v>2.0381999999999998</v>
      </c>
      <c r="G11" s="96">
        <v>2.0213000000000001</v>
      </c>
      <c r="H11" s="96">
        <v>15.444100000000001</v>
      </c>
      <c r="I11" s="96"/>
      <c r="J11" s="96">
        <f t="shared" si="0"/>
        <v>0.10310000000000019</v>
      </c>
      <c r="K11" s="96">
        <f t="shared" si="1"/>
        <v>4.2099999999999804E-2</v>
      </c>
      <c r="L11" s="96">
        <f t="shared" si="2"/>
        <v>2.5200000000000111E-2</v>
      </c>
      <c r="M11" s="96">
        <f t="shared" si="3"/>
        <v>-15.444100000000001</v>
      </c>
    </row>
    <row r="12" spans="1:13" x14ac:dyDescent="0.25">
      <c r="A12" s="104">
        <v>10</v>
      </c>
      <c r="B12" s="96" t="s">
        <v>142</v>
      </c>
      <c r="C12" s="96" t="s">
        <v>749</v>
      </c>
      <c r="D12" s="96">
        <v>1.9883</v>
      </c>
      <c r="E12" s="96">
        <v>2.0649999999999999</v>
      </c>
      <c r="F12" s="96">
        <v>2.0299</v>
      </c>
      <c r="G12" s="96">
        <v>2.0261</v>
      </c>
      <c r="H12" s="96">
        <v>15.839</v>
      </c>
      <c r="I12" s="96">
        <v>15.858499999999999</v>
      </c>
      <c r="J12" s="96">
        <f t="shared" si="0"/>
        <v>7.669999999999999E-2</v>
      </c>
      <c r="K12" s="96">
        <f t="shared" si="1"/>
        <v>4.1600000000000081E-2</v>
      </c>
      <c r="L12" s="96">
        <f t="shared" si="2"/>
        <v>3.7800000000000056E-2</v>
      </c>
      <c r="M12" s="96">
        <f t="shared" si="3"/>
        <v>1.9499999999998963E-2</v>
      </c>
    </row>
    <row r="13" spans="1:13" x14ac:dyDescent="0.25">
      <c r="A13" s="104">
        <v>7</v>
      </c>
      <c r="B13" s="96" t="s">
        <v>142</v>
      </c>
      <c r="C13" s="96" t="s">
        <v>739</v>
      </c>
      <c r="D13" s="96">
        <v>2.0667</v>
      </c>
      <c r="E13" s="96">
        <v>2.1696</v>
      </c>
      <c r="F13" s="96">
        <v>2.1082000000000001</v>
      </c>
      <c r="G13" s="96">
        <v>2.0897999999999999</v>
      </c>
      <c r="H13" s="96">
        <v>14.247299999999999</v>
      </c>
      <c r="I13" s="96">
        <v>14.2675</v>
      </c>
      <c r="J13" s="96">
        <f t="shared" si="0"/>
        <v>0.10289999999999999</v>
      </c>
      <c r="K13" s="96">
        <f t="shared" si="1"/>
        <v>4.1500000000000092E-2</v>
      </c>
      <c r="L13" s="96">
        <f t="shared" si="2"/>
        <v>2.3099999999999898E-2</v>
      </c>
      <c r="M13" s="96">
        <f t="shared" si="3"/>
        <v>2.0200000000000884E-2</v>
      </c>
    </row>
    <row r="14" spans="1:13" x14ac:dyDescent="0.25">
      <c r="A14" s="104">
        <v>9</v>
      </c>
      <c r="B14" s="96" t="s">
        <v>142</v>
      </c>
      <c r="C14" s="96" t="s">
        <v>748</v>
      </c>
      <c r="D14" s="96">
        <v>2.0394999999999999</v>
      </c>
      <c r="E14" s="96">
        <v>2.1425999999999998</v>
      </c>
      <c r="F14" s="96">
        <v>2.0809000000000002</v>
      </c>
      <c r="G14" s="96"/>
      <c r="H14" s="96">
        <v>14.604900000000001</v>
      </c>
      <c r="I14" s="96">
        <v>14.623100000000001</v>
      </c>
      <c r="J14" s="96">
        <f t="shared" si="0"/>
        <v>0.10309999999999997</v>
      </c>
      <c r="K14" s="96">
        <f t="shared" si="1"/>
        <v>4.1400000000000325E-2</v>
      </c>
      <c r="L14" s="96">
        <f t="shared" si="2"/>
        <v>-2.0394999999999999</v>
      </c>
      <c r="M14" s="96">
        <f t="shared" si="3"/>
        <v>1.8200000000000216E-2</v>
      </c>
    </row>
    <row r="15" spans="1:13" x14ac:dyDescent="0.25">
      <c r="A15" s="104">
        <v>5</v>
      </c>
      <c r="B15" s="96" t="s">
        <v>142</v>
      </c>
      <c r="C15" s="96" t="s">
        <v>735</v>
      </c>
      <c r="D15" s="96">
        <v>2.0649999999999999</v>
      </c>
      <c r="E15" s="96">
        <v>2.1686000000000001</v>
      </c>
      <c r="F15" s="96">
        <v>2.1063000000000001</v>
      </c>
      <c r="G15" s="96">
        <v>2.0897000000000001</v>
      </c>
      <c r="H15" s="96">
        <v>15.059900000000001</v>
      </c>
      <c r="I15" s="96">
        <v>15.0749</v>
      </c>
      <c r="J15" s="96">
        <f t="shared" si="0"/>
        <v>0.10360000000000014</v>
      </c>
      <c r="K15" s="96">
        <f t="shared" si="1"/>
        <v>4.1300000000000114E-2</v>
      </c>
      <c r="L15" s="96">
        <f t="shared" si="2"/>
        <v>2.4700000000000166E-2</v>
      </c>
      <c r="M15" s="96">
        <f t="shared" si="3"/>
        <v>1.4999999999998792E-2</v>
      </c>
    </row>
    <row r="16" spans="1:13" x14ac:dyDescent="0.25">
      <c r="A16" s="104">
        <v>8</v>
      </c>
      <c r="B16" s="96" t="s">
        <v>219</v>
      </c>
      <c r="C16" s="96" t="s">
        <v>709</v>
      </c>
      <c r="D16" s="96">
        <v>1.8485</v>
      </c>
      <c r="E16" s="96">
        <v>1.9669000000000001</v>
      </c>
      <c r="F16" s="96">
        <v>1.8880999999999999</v>
      </c>
      <c r="G16" s="96">
        <v>1.8714</v>
      </c>
      <c r="H16" s="96">
        <v>14.409700000000001</v>
      </c>
      <c r="I16" s="96">
        <v>14.4269</v>
      </c>
      <c r="J16" s="96">
        <f t="shared" si="0"/>
        <v>0.11840000000000006</v>
      </c>
      <c r="K16" s="96">
        <f t="shared" si="1"/>
        <v>3.9599999999999858E-2</v>
      </c>
      <c r="L16" s="96">
        <f t="shared" si="2"/>
        <v>2.289999999999992E-2</v>
      </c>
      <c r="M16" s="96">
        <f t="shared" si="3"/>
        <v>1.7199999999998994E-2</v>
      </c>
    </row>
    <row r="17" spans="1:13" x14ac:dyDescent="0.25">
      <c r="A17" s="104">
        <v>4</v>
      </c>
      <c r="B17" s="96" t="s">
        <v>142</v>
      </c>
      <c r="C17" s="96" t="s">
        <v>733</v>
      </c>
      <c r="D17" s="96">
        <v>2.0194000000000001</v>
      </c>
      <c r="E17" s="96">
        <v>2.1230000000000002</v>
      </c>
      <c r="F17" s="96">
        <v>2.0587</v>
      </c>
      <c r="G17" s="96">
        <v>2.0442</v>
      </c>
      <c r="H17" s="96">
        <v>15.1762</v>
      </c>
      <c r="I17" s="96"/>
      <c r="J17" s="96">
        <f t="shared" si="0"/>
        <v>0.10360000000000014</v>
      </c>
      <c r="K17" s="96">
        <f t="shared" si="1"/>
        <v>3.9299999999999891E-2</v>
      </c>
      <c r="L17" s="96">
        <f t="shared" si="2"/>
        <v>2.4799999999999933E-2</v>
      </c>
      <c r="M17" s="96">
        <f t="shared" si="3"/>
        <v>-15.1762</v>
      </c>
    </row>
    <row r="18" spans="1:13" x14ac:dyDescent="0.25">
      <c r="A18" s="104">
        <v>7</v>
      </c>
      <c r="B18" s="96" t="s">
        <v>219</v>
      </c>
      <c r="C18" s="96" t="s">
        <v>708</v>
      </c>
      <c r="D18" s="96">
        <v>1.7602</v>
      </c>
      <c r="E18" s="96">
        <v>1.8733</v>
      </c>
      <c r="F18" s="96">
        <v>1.7994000000000001</v>
      </c>
      <c r="G18" s="96">
        <v>1.7825</v>
      </c>
      <c r="H18" s="96">
        <v>14.3734</v>
      </c>
      <c r="I18" s="96">
        <v>14.391400000000001</v>
      </c>
      <c r="J18" s="96">
        <f t="shared" si="0"/>
        <v>0.11309999999999998</v>
      </c>
      <c r="K18" s="96">
        <f t="shared" si="1"/>
        <v>3.9200000000000124E-2</v>
      </c>
      <c r="L18" s="96">
        <f t="shared" si="2"/>
        <v>2.2299999999999986E-2</v>
      </c>
      <c r="M18" s="96">
        <f t="shared" si="3"/>
        <v>1.8000000000000682E-2</v>
      </c>
    </row>
    <row r="19" spans="1:13" x14ac:dyDescent="0.25">
      <c r="A19" s="104">
        <v>8</v>
      </c>
      <c r="B19" s="96" t="s">
        <v>219</v>
      </c>
      <c r="C19" s="96" t="s">
        <v>712</v>
      </c>
      <c r="D19" s="96">
        <v>1.8984000000000001</v>
      </c>
      <c r="E19" s="96">
        <v>2.0129000000000001</v>
      </c>
      <c r="F19" s="96">
        <v>1.9372</v>
      </c>
      <c r="G19" s="96">
        <v>1.9196</v>
      </c>
      <c r="H19" s="96">
        <v>13.8642</v>
      </c>
      <c r="I19" s="96">
        <v>13.881399999999999</v>
      </c>
      <c r="J19" s="96">
        <f t="shared" si="0"/>
        <v>0.11450000000000005</v>
      </c>
      <c r="K19" s="96">
        <f t="shared" si="1"/>
        <v>3.8799999999999946E-2</v>
      </c>
      <c r="L19" s="96">
        <f t="shared" si="2"/>
        <v>2.1199999999999886E-2</v>
      </c>
      <c r="M19" s="96">
        <f t="shared" si="3"/>
        <v>1.7199999999998994E-2</v>
      </c>
    </row>
    <row r="20" spans="1:13" x14ac:dyDescent="0.25">
      <c r="A20" s="104">
        <v>1</v>
      </c>
      <c r="B20" s="96" t="s">
        <v>142</v>
      </c>
      <c r="C20" s="96" t="s">
        <v>728</v>
      </c>
      <c r="D20" s="96">
        <v>1.9503999999999999</v>
      </c>
      <c r="E20" s="96">
        <v>2.0438000000000001</v>
      </c>
      <c r="F20" s="96">
        <v>1.9891000000000001</v>
      </c>
      <c r="G20" s="96">
        <v>1.9736</v>
      </c>
      <c r="H20" s="96">
        <v>14.428800000000001</v>
      </c>
      <c r="I20" s="96">
        <v>14.446300000000001</v>
      </c>
      <c r="J20" s="96">
        <f t="shared" si="0"/>
        <v>9.340000000000015E-2</v>
      </c>
      <c r="K20" s="96">
        <f t="shared" si="1"/>
        <v>3.8700000000000179E-2</v>
      </c>
      <c r="L20" s="96">
        <f t="shared" si="2"/>
        <v>2.3200000000000109E-2</v>
      </c>
      <c r="M20" s="96">
        <f t="shared" si="3"/>
        <v>1.7500000000000071E-2</v>
      </c>
    </row>
    <row r="21" spans="1:13" x14ac:dyDescent="0.25">
      <c r="A21" s="104">
        <v>8</v>
      </c>
      <c r="B21" s="96" t="s">
        <v>142</v>
      </c>
      <c r="C21" s="96" t="s">
        <v>741</v>
      </c>
      <c r="D21" s="96">
        <v>2.1252</v>
      </c>
      <c r="E21" s="96">
        <v>2.2275</v>
      </c>
      <c r="F21" s="96">
        <v>2.1638000000000002</v>
      </c>
      <c r="G21" s="96">
        <v>2.1475</v>
      </c>
      <c r="H21" s="96">
        <v>13.9537</v>
      </c>
      <c r="I21" s="96">
        <v>13.970700000000001</v>
      </c>
      <c r="J21" s="96">
        <f t="shared" si="0"/>
        <v>0.10230000000000006</v>
      </c>
      <c r="K21" s="96">
        <f t="shared" si="1"/>
        <v>3.860000000000019E-2</v>
      </c>
      <c r="L21" s="96">
        <f t="shared" si="2"/>
        <v>2.2299999999999986E-2</v>
      </c>
      <c r="M21" s="96">
        <f t="shared" si="3"/>
        <v>1.7000000000001236E-2</v>
      </c>
    </row>
    <row r="22" spans="1:13" x14ac:dyDescent="0.25">
      <c r="A22" s="104">
        <v>12</v>
      </c>
      <c r="B22" s="96" t="s">
        <v>219</v>
      </c>
      <c r="C22" s="96" t="s">
        <v>716</v>
      </c>
      <c r="D22" s="96">
        <v>2.0383</v>
      </c>
      <c r="E22" s="96">
        <v>2.1514000000000002</v>
      </c>
      <c r="F22" s="96">
        <v>2.0767000000000002</v>
      </c>
      <c r="G22" s="96">
        <v>2.0731999999999999</v>
      </c>
      <c r="H22" s="96">
        <v>15.6015</v>
      </c>
      <c r="I22" s="96">
        <v>15.6227</v>
      </c>
      <c r="J22" s="96">
        <f t="shared" si="0"/>
        <v>0.1131000000000002</v>
      </c>
      <c r="K22" s="96">
        <f t="shared" si="1"/>
        <v>3.8400000000000212E-2</v>
      </c>
      <c r="L22" s="96">
        <f t="shared" si="2"/>
        <v>3.4899999999999931E-2</v>
      </c>
      <c r="M22" s="96">
        <f t="shared" si="3"/>
        <v>2.120000000000033E-2</v>
      </c>
    </row>
    <row r="23" spans="1:13" x14ac:dyDescent="0.25">
      <c r="A23" s="104">
        <v>8</v>
      </c>
      <c r="B23" s="96" t="s">
        <v>142</v>
      </c>
      <c r="C23" s="96" t="s">
        <v>743</v>
      </c>
      <c r="D23" s="96">
        <v>1.9351</v>
      </c>
      <c r="E23" s="96">
        <v>2.0369999999999999</v>
      </c>
      <c r="F23" s="96">
        <v>1.9732000000000001</v>
      </c>
      <c r="G23" s="96">
        <v>1.9587000000000001</v>
      </c>
      <c r="H23" s="96">
        <v>15.3766</v>
      </c>
      <c r="I23" s="96">
        <v>15.392099999999999</v>
      </c>
      <c r="J23" s="96">
        <f t="shared" si="0"/>
        <v>0.10189999999999988</v>
      </c>
      <c r="K23" s="96">
        <f t="shared" si="1"/>
        <v>3.8100000000000023E-2</v>
      </c>
      <c r="L23" s="96">
        <f t="shared" si="2"/>
        <v>2.3600000000000065E-2</v>
      </c>
      <c r="M23" s="96">
        <f t="shared" si="3"/>
        <v>1.5499999999999403E-2</v>
      </c>
    </row>
    <row r="24" spans="1:13" x14ac:dyDescent="0.25">
      <c r="A24" s="104">
        <v>7</v>
      </c>
      <c r="B24" s="96" t="s">
        <v>219</v>
      </c>
      <c r="C24" s="96" t="s">
        <v>713</v>
      </c>
      <c r="D24" s="96">
        <v>1.8301000000000001</v>
      </c>
      <c r="E24" s="96">
        <v>1.9403999999999999</v>
      </c>
      <c r="F24" s="96">
        <v>1.8677999999999999</v>
      </c>
      <c r="G24" s="96">
        <v>1.8529</v>
      </c>
      <c r="H24" s="96">
        <v>14.270799999999999</v>
      </c>
      <c r="I24" s="96">
        <v>14.2867</v>
      </c>
      <c r="J24" s="96">
        <f t="shared" si="0"/>
        <v>0.11029999999999984</v>
      </c>
      <c r="K24" s="96">
        <f t="shared" si="1"/>
        <v>3.7699999999999845E-2</v>
      </c>
      <c r="L24" s="96">
        <f t="shared" si="2"/>
        <v>2.2799999999999931E-2</v>
      </c>
      <c r="M24" s="96">
        <f t="shared" si="3"/>
        <v>1.5900000000000247E-2</v>
      </c>
    </row>
    <row r="25" spans="1:13" x14ac:dyDescent="0.25">
      <c r="A25" s="104">
        <v>10</v>
      </c>
      <c r="B25" s="96" t="s">
        <v>142</v>
      </c>
      <c r="C25" s="96" t="s">
        <v>750</v>
      </c>
      <c r="D25" s="96">
        <v>2.0226000000000002</v>
      </c>
      <c r="E25" s="96">
        <v>2.1190000000000002</v>
      </c>
      <c r="F25" s="96">
        <v>2.0602</v>
      </c>
      <c r="G25" s="96">
        <v>2.0581</v>
      </c>
      <c r="H25" s="96">
        <v>14.3789</v>
      </c>
      <c r="I25" s="96">
        <v>14.3939</v>
      </c>
      <c r="J25" s="96">
        <f t="shared" si="0"/>
        <v>9.6400000000000041E-2</v>
      </c>
      <c r="K25" s="96">
        <f t="shared" si="1"/>
        <v>3.7599999999999856E-2</v>
      </c>
      <c r="L25" s="96">
        <f t="shared" si="2"/>
        <v>3.5499999999999865E-2</v>
      </c>
      <c r="M25" s="96">
        <f t="shared" si="3"/>
        <v>1.5000000000000568E-2</v>
      </c>
    </row>
    <row r="26" spans="1:13" x14ac:dyDescent="0.25">
      <c r="A26" s="104">
        <v>12</v>
      </c>
      <c r="B26" s="96" t="s">
        <v>219</v>
      </c>
      <c r="C26" s="96" t="s">
        <v>715</v>
      </c>
      <c r="D26" s="96">
        <v>2.2262</v>
      </c>
      <c r="E26" s="96">
        <v>2.3428</v>
      </c>
      <c r="F26" s="96">
        <v>2.2635999999999998</v>
      </c>
      <c r="G26" s="96">
        <v>2.2612999999999999</v>
      </c>
      <c r="H26" s="96">
        <v>15.5481</v>
      </c>
      <c r="I26" s="96">
        <v>15.5748</v>
      </c>
      <c r="J26" s="96">
        <f t="shared" si="0"/>
        <v>0.11660000000000004</v>
      </c>
      <c r="K26" s="96">
        <f t="shared" si="1"/>
        <v>3.7399999999999878E-2</v>
      </c>
      <c r="L26" s="96">
        <f t="shared" si="2"/>
        <v>3.5099999999999909E-2</v>
      </c>
      <c r="M26" s="96">
        <f t="shared" si="3"/>
        <v>2.6699999999999946E-2</v>
      </c>
    </row>
    <row r="27" spans="1:13" x14ac:dyDescent="0.25">
      <c r="A27" s="104">
        <v>2</v>
      </c>
      <c r="B27" s="96" t="s">
        <v>142</v>
      </c>
      <c r="C27" s="96" t="s">
        <v>730</v>
      </c>
      <c r="D27" s="96">
        <v>2.1713</v>
      </c>
      <c r="E27" s="96">
        <v>2.266</v>
      </c>
      <c r="F27" s="96">
        <v>2.2084999999999999</v>
      </c>
      <c r="G27" s="96">
        <v>2.1951000000000001</v>
      </c>
      <c r="H27" s="96">
        <v>13.999499999999999</v>
      </c>
      <c r="I27" s="96">
        <v>14.0158</v>
      </c>
      <c r="J27" s="96">
        <f t="shared" si="0"/>
        <v>9.4700000000000006E-2</v>
      </c>
      <c r="K27" s="96">
        <f t="shared" si="1"/>
        <v>3.71999999999999E-2</v>
      </c>
      <c r="L27" s="96">
        <f t="shared" si="2"/>
        <v>2.3800000000000043E-2</v>
      </c>
      <c r="M27" s="96">
        <f t="shared" si="3"/>
        <v>1.6300000000001091E-2</v>
      </c>
    </row>
    <row r="28" spans="1:13" x14ac:dyDescent="0.25">
      <c r="A28" s="104">
        <v>3</v>
      </c>
      <c r="B28" s="96" t="s">
        <v>219</v>
      </c>
      <c r="C28" s="96" t="s">
        <v>701</v>
      </c>
      <c r="D28" s="96">
        <v>1.9581</v>
      </c>
      <c r="E28" s="96">
        <v>2.0808</v>
      </c>
      <c r="F28" s="96">
        <v>1.9937</v>
      </c>
      <c r="G28" s="96">
        <v>1.9864999999999999</v>
      </c>
      <c r="H28" s="96">
        <v>11.729200000000001</v>
      </c>
      <c r="I28" s="96">
        <v>11.744400000000001</v>
      </c>
      <c r="J28" s="96">
        <f t="shared" si="0"/>
        <v>0.12270000000000003</v>
      </c>
      <c r="K28" s="96">
        <f t="shared" si="1"/>
        <v>3.5600000000000076E-2</v>
      </c>
      <c r="L28" s="96">
        <f t="shared" si="2"/>
        <v>2.8399999999999981E-2</v>
      </c>
      <c r="M28" s="96">
        <f t="shared" si="3"/>
        <v>1.5200000000000102E-2</v>
      </c>
    </row>
    <row r="29" spans="1:13" x14ac:dyDescent="0.25">
      <c r="A29" s="104">
        <v>11</v>
      </c>
      <c r="B29" s="96" t="s">
        <v>219</v>
      </c>
      <c r="C29" s="96" t="s">
        <v>725</v>
      </c>
      <c r="D29" s="96">
        <v>2.0474999999999999</v>
      </c>
      <c r="E29" s="96">
        <v>2.1627999999999998</v>
      </c>
      <c r="F29" s="96">
        <v>2.0827</v>
      </c>
      <c r="G29" s="96">
        <v>2.0695999999999999</v>
      </c>
      <c r="H29" s="96">
        <v>14.5974</v>
      </c>
      <c r="I29" s="96">
        <v>14.611599999999999</v>
      </c>
      <c r="J29" s="96">
        <f t="shared" si="0"/>
        <v>0.11529999999999996</v>
      </c>
      <c r="K29" s="96">
        <f t="shared" si="1"/>
        <v>3.520000000000012E-2</v>
      </c>
      <c r="L29" s="96">
        <f t="shared" si="2"/>
        <v>2.2100000000000009E-2</v>
      </c>
      <c r="M29" s="96">
        <f t="shared" si="3"/>
        <v>1.419999999999888E-2</v>
      </c>
    </row>
    <row r="30" spans="1:13" x14ac:dyDescent="0.25">
      <c r="A30" s="104">
        <v>1</v>
      </c>
      <c r="B30" s="96" t="s">
        <v>142</v>
      </c>
      <c r="C30" s="96" t="s">
        <v>727</v>
      </c>
      <c r="D30" s="96">
        <v>2.1172</v>
      </c>
      <c r="E30" s="96">
        <v>2.2067999999999999</v>
      </c>
      <c r="F30" s="96">
        <v>2.1524000000000001</v>
      </c>
      <c r="G30" s="96">
        <v>2.1341999999999999</v>
      </c>
      <c r="H30" s="96">
        <v>14.243600000000001</v>
      </c>
      <c r="I30" s="96">
        <v>14.2584</v>
      </c>
      <c r="J30" s="96">
        <f t="shared" si="0"/>
        <v>8.9599999999999902E-2</v>
      </c>
      <c r="K30" s="96">
        <f t="shared" si="1"/>
        <v>3.520000000000012E-2</v>
      </c>
      <c r="L30" s="96">
        <f t="shared" si="2"/>
        <v>1.6999999999999904E-2</v>
      </c>
      <c r="M30" s="96">
        <f t="shared" si="3"/>
        <v>1.4799999999999258E-2</v>
      </c>
    </row>
    <row r="31" spans="1:13" x14ac:dyDescent="0.25">
      <c r="A31" s="104">
        <v>7</v>
      </c>
      <c r="B31" s="96" t="s">
        <v>142</v>
      </c>
      <c r="C31" s="96" t="s">
        <v>738</v>
      </c>
      <c r="D31" s="96">
        <v>1.7974000000000001</v>
      </c>
      <c r="E31" s="96">
        <v>1.8754999999999999</v>
      </c>
      <c r="F31" s="96">
        <v>1.8325</v>
      </c>
      <c r="G31" s="96">
        <v>1.8191999999999999</v>
      </c>
      <c r="H31" s="96">
        <v>15.4215</v>
      </c>
      <c r="I31" s="96">
        <v>15.4397</v>
      </c>
      <c r="J31" s="96">
        <f t="shared" si="0"/>
        <v>7.8099999999999836E-2</v>
      </c>
      <c r="K31" s="96">
        <f t="shared" si="1"/>
        <v>3.5099999999999909E-2</v>
      </c>
      <c r="L31" s="96">
        <f t="shared" si="2"/>
        <v>2.179999999999982E-2</v>
      </c>
      <c r="M31" s="96">
        <f t="shared" si="3"/>
        <v>1.8200000000000216E-2</v>
      </c>
    </row>
    <row r="32" spans="1:13" x14ac:dyDescent="0.25">
      <c r="A32" s="104">
        <v>10</v>
      </c>
      <c r="B32" s="96" t="s">
        <v>142</v>
      </c>
      <c r="C32" s="96" t="s">
        <v>752</v>
      </c>
      <c r="D32" s="96">
        <v>2.0230000000000001</v>
      </c>
      <c r="E32" s="96">
        <v>2.1107999999999998</v>
      </c>
      <c r="F32" s="96">
        <v>2.0577999999999999</v>
      </c>
      <c r="G32" s="96">
        <v>2.0566</v>
      </c>
      <c r="H32" s="96">
        <v>14.635899999999999</v>
      </c>
      <c r="I32" s="96">
        <v>14.6502</v>
      </c>
      <c r="J32" s="96">
        <f t="shared" si="0"/>
        <v>8.7799999999999656E-2</v>
      </c>
      <c r="K32" s="96">
        <f t="shared" si="1"/>
        <v>3.479999999999972E-2</v>
      </c>
      <c r="L32" s="96">
        <f t="shared" si="2"/>
        <v>3.3599999999999852E-2</v>
      </c>
      <c r="M32" s="96">
        <f t="shared" si="3"/>
        <v>1.4300000000000423E-2</v>
      </c>
    </row>
    <row r="33" spans="1:13" x14ac:dyDescent="0.25">
      <c r="A33" s="104">
        <v>10</v>
      </c>
      <c r="B33" s="96" t="s">
        <v>219</v>
      </c>
      <c r="C33" s="96" t="s">
        <v>719</v>
      </c>
      <c r="D33" s="96">
        <v>1.8802000000000001</v>
      </c>
      <c r="E33" s="96">
        <v>1.9835</v>
      </c>
      <c r="F33" s="96">
        <v>1.9145000000000001</v>
      </c>
      <c r="G33" s="96">
        <v>1.9136</v>
      </c>
      <c r="H33" s="96">
        <v>14.672700000000001</v>
      </c>
      <c r="I33" s="96">
        <v>14.6875</v>
      </c>
      <c r="J33" s="96">
        <f t="shared" si="0"/>
        <v>0.10329999999999995</v>
      </c>
      <c r="K33" s="96">
        <f t="shared" si="1"/>
        <v>3.4299999999999997E-2</v>
      </c>
      <c r="L33" s="96">
        <f t="shared" si="2"/>
        <v>3.3399999999999874E-2</v>
      </c>
      <c r="M33" s="96">
        <f t="shared" si="3"/>
        <v>1.4799999999999258E-2</v>
      </c>
    </row>
    <row r="34" spans="1:13" x14ac:dyDescent="0.25">
      <c r="A34" s="104">
        <v>7</v>
      </c>
      <c r="B34" s="96" t="s">
        <v>142</v>
      </c>
      <c r="C34" s="96" t="s">
        <v>740</v>
      </c>
      <c r="D34" s="96">
        <v>1.8883000000000001</v>
      </c>
      <c r="E34" s="96">
        <v>1.9724999999999999</v>
      </c>
      <c r="F34" s="96">
        <v>1.9226000000000001</v>
      </c>
      <c r="G34" s="96">
        <v>1.8877999999999999</v>
      </c>
      <c r="H34" s="96">
        <v>14.355499999999999</v>
      </c>
      <c r="I34" s="96">
        <v>14.3706</v>
      </c>
      <c r="J34" s="96">
        <f t="shared" ref="J34:J65" si="4">E34-D34</f>
        <v>8.4199999999999831E-2</v>
      </c>
      <c r="K34" s="96">
        <f t="shared" ref="K34:K65" si="5">F34-D34</f>
        <v>3.4299999999999997E-2</v>
      </c>
      <c r="L34" s="96">
        <f t="shared" ref="L34:L65" si="6">G34-D34</f>
        <v>-5.0000000000016698E-4</v>
      </c>
      <c r="M34" s="96">
        <f t="shared" ref="M34:M65" si="7">I34-H34</f>
        <v>1.5100000000000335E-2</v>
      </c>
    </row>
    <row r="35" spans="1:13" x14ac:dyDescent="0.25">
      <c r="A35" s="104">
        <v>12</v>
      </c>
      <c r="B35" s="96" t="s">
        <v>575</v>
      </c>
      <c r="C35" s="96" t="s">
        <v>799</v>
      </c>
      <c r="D35" s="96">
        <v>1.7838000000000001</v>
      </c>
      <c r="E35" s="96">
        <v>1.8767</v>
      </c>
      <c r="F35" s="96">
        <v>1.8179000000000001</v>
      </c>
      <c r="G35" s="96">
        <v>1.8250999999999999</v>
      </c>
      <c r="H35" s="96">
        <v>14.670999999999999</v>
      </c>
      <c r="I35" s="96">
        <v>14.6874</v>
      </c>
      <c r="J35" s="96">
        <f t="shared" si="4"/>
        <v>9.2899999999999983E-2</v>
      </c>
      <c r="K35" s="96">
        <f t="shared" si="5"/>
        <v>3.4100000000000019E-2</v>
      </c>
      <c r="L35" s="96">
        <f t="shared" si="6"/>
        <v>4.1299999999999892E-2</v>
      </c>
      <c r="M35" s="96">
        <f t="shared" si="7"/>
        <v>1.6400000000000858E-2</v>
      </c>
    </row>
    <row r="36" spans="1:13" x14ac:dyDescent="0.25">
      <c r="A36" s="104">
        <v>2</v>
      </c>
      <c r="B36" s="96" t="s">
        <v>142</v>
      </c>
      <c r="C36" s="96" t="s">
        <v>729</v>
      </c>
      <c r="D36" s="96">
        <v>2.2174999999999998</v>
      </c>
      <c r="E36" s="96">
        <v>2.3008000000000002</v>
      </c>
      <c r="F36" s="96">
        <v>2.2513000000000001</v>
      </c>
      <c r="G36" s="96">
        <v>2.2387000000000001</v>
      </c>
      <c r="H36" s="96">
        <v>15.0603</v>
      </c>
      <c r="I36" s="96">
        <v>15.0753</v>
      </c>
      <c r="J36" s="96">
        <f t="shared" si="4"/>
        <v>8.3300000000000374E-2</v>
      </c>
      <c r="K36" s="96">
        <f t="shared" si="5"/>
        <v>3.3800000000000274E-2</v>
      </c>
      <c r="L36" s="96">
        <f t="shared" si="6"/>
        <v>2.120000000000033E-2</v>
      </c>
      <c r="M36" s="96">
        <f t="shared" si="7"/>
        <v>1.5000000000000568E-2</v>
      </c>
    </row>
    <row r="37" spans="1:13" x14ac:dyDescent="0.25">
      <c r="A37" s="104">
        <v>3</v>
      </c>
      <c r="B37" s="96" t="s">
        <v>142</v>
      </c>
      <c r="C37" s="96" t="s">
        <v>732</v>
      </c>
      <c r="D37" s="96">
        <v>1.9111</v>
      </c>
      <c r="E37" s="96">
        <v>1.9936</v>
      </c>
      <c r="F37" s="96">
        <v>1.9444999999999999</v>
      </c>
      <c r="G37" s="96">
        <v>1.9323999999999999</v>
      </c>
      <c r="H37" s="96">
        <v>11.7212</v>
      </c>
      <c r="I37" s="96">
        <v>11.736700000000001</v>
      </c>
      <c r="J37" s="96">
        <f t="shared" si="4"/>
        <v>8.2500000000000018E-2</v>
      </c>
      <c r="K37" s="96">
        <f t="shared" si="5"/>
        <v>3.3399999999999874E-2</v>
      </c>
      <c r="L37" s="96">
        <f t="shared" si="6"/>
        <v>2.1299999999999875E-2</v>
      </c>
      <c r="M37" s="96">
        <f t="shared" si="7"/>
        <v>1.550000000000118E-2</v>
      </c>
    </row>
    <row r="38" spans="1:13" x14ac:dyDescent="0.25">
      <c r="A38" s="104">
        <v>11</v>
      </c>
      <c r="B38" s="96" t="s">
        <v>219</v>
      </c>
      <c r="C38" s="96" t="s">
        <v>723</v>
      </c>
      <c r="D38" s="96">
        <v>2.1452</v>
      </c>
      <c r="E38" s="96">
        <v>2.2496999999999998</v>
      </c>
      <c r="F38" s="96">
        <v>2.1785000000000001</v>
      </c>
      <c r="G38" s="96">
        <v>2.1667000000000001</v>
      </c>
      <c r="H38" s="96">
        <v>14.651899999999999</v>
      </c>
      <c r="I38" s="96">
        <v>14.6655</v>
      </c>
      <c r="J38" s="96">
        <f t="shared" si="4"/>
        <v>0.10449999999999982</v>
      </c>
      <c r="K38" s="96">
        <f t="shared" si="5"/>
        <v>3.3300000000000107E-2</v>
      </c>
      <c r="L38" s="96">
        <f t="shared" si="6"/>
        <v>2.1500000000000075E-2</v>
      </c>
      <c r="M38" s="96">
        <f t="shared" si="7"/>
        <v>1.3600000000000279E-2</v>
      </c>
    </row>
    <row r="39" spans="1:13" x14ac:dyDescent="0.25">
      <c r="A39" s="104">
        <v>10</v>
      </c>
      <c r="B39" s="96" t="s">
        <v>575</v>
      </c>
      <c r="C39" s="96" t="s">
        <v>805</v>
      </c>
      <c r="D39" s="96">
        <v>2.0844</v>
      </c>
      <c r="E39" s="96">
        <v>2.1778</v>
      </c>
      <c r="F39" s="96">
        <v>2.1175000000000002</v>
      </c>
      <c r="G39" s="96">
        <v>2.125</v>
      </c>
      <c r="H39" s="96">
        <v>14.5878</v>
      </c>
      <c r="I39" s="96">
        <v>14.601800000000001</v>
      </c>
      <c r="J39" s="96">
        <f t="shared" si="4"/>
        <v>9.3399999999999928E-2</v>
      </c>
      <c r="K39" s="96">
        <f t="shared" si="5"/>
        <v>3.3100000000000129E-2</v>
      </c>
      <c r="L39" s="96">
        <f t="shared" si="6"/>
        <v>4.0599999999999969E-2</v>
      </c>
      <c r="M39" s="96">
        <f t="shared" si="7"/>
        <v>1.4000000000001123E-2</v>
      </c>
    </row>
    <row r="40" spans="1:13" x14ac:dyDescent="0.25">
      <c r="A40" s="104">
        <v>11</v>
      </c>
      <c r="B40" s="96" t="s">
        <v>142</v>
      </c>
      <c r="C40" s="96" t="s">
        <v>756</v>
      </c>
      <c r="D40" s="96">
        <v>1.8946000000000001</v>
      </c>
      <c r="E40" s="96">
        <v>1.9854000000000001</v>
      </c>
      <c r="F40" s="96">
        <v>1.9271</v>
      </c>
      <c r="G40" s="96">
        <v>1.9149</v>
      </c>
      <c r="H40" s="96">
        <v>14.598699999999999</v>
      </c>
      <c r="I40" s="96">
        <v>14.611800000000001</v>
      </c>
      <c r="J40" s="96">
        <f t="shared" si="4"/>
        <v>9.0799999999999992E-2</v>
      </c>
      <c r="K40" s="96">
        <f t="shared" si="5"/>
        <v>3.2499999999999973E-2</v>
      </c>
      <c r="L40" s="96">
        <f t="shared" si="6"/>
        <v>2.0299999999999985E-2</v>
      </c>
      <c r="M40" s="96">
        <f t="shared" si="7"/>
        <v>1.3100000000001444E-2</v>
      </c>
    </row>
    <row r="41" spans="1:13" x14ac:dyDescent="0.25">
      <c r="A41" s="104">
        <v>11</v>
      </c>
      <c r="B41" s="96" t="s">
        <v>219</v>
      </c>
      <c r="C41" s="96" t="s">
        <v>724</v>
      </c>
      <c r="D41" s="96">
        <v>2.0832999999999999</v>
      </c>
      <c r="E41" s="96">
        <v>2.1857000000000002</v>
      </c>
      <c r="F41" s="96">
        <v>2.1156000000000001</v>
      </c>
      <c r="G41" s="96">
        <v>2.1029</v>
      </c>
      <c r="H41" s="96">
        <v>14.670199999999999</v>
      </c>
      <c r="I41" s="96">
        <v>14.684100000000001</v>
      </c>
      <c r="J41" s="96">
        <f t="shared" si="4"/>
        <v>0.10240000000000027</v>
      </c>
      <c r="K41" s="96">
        <f t="shared" si="5"/>
        <v>3.2300000000000217E-2</v>
      </c>
      <c r="L41" s="96">
        <f t="shared" si="6"/>
        <v>1.9600000000000062E-2</v>
      </c>
      <c r="M41" s="96">
        <f t="shared" si="7"/>
        <v>1.3900000000001356E-2</v>
      </c>
    </row>
    <row r="42" spans="1:13" x14ac:dyDescent="0.25">
      <c r="A42" s="104">
        <v>8</v>
      </c>
      <c r="B42" s="96" t="s">
        <v>142</v>
      </c>
      <c r="C42" s="96" t="s">
        <v>744</v>
      </c>
      <c r="D42" s="96">
        <v>2.113</v>
      </c>
      <c r="E42" s="96">
        <v>2.2000000000000002</v>
      </c>
      <c r="F42" s="96">
        <v>2.1450999999999998</v>
      </c>
      <c r="G42" s="96">
        <v>2.1309999999999998</v>
      </c>
      <c r="H42" s="96">
        <v>14.239100000000001</v>
      </c>
      <c r="I42" s="96">
        <v>14.2544</v>
      </c>
      <c r="J42" s="96">
        <f t="shared" si="4"/>
        <v>8.7000000000000188E-2</v>
      </c>
      <c r="K42" s="96">
        <f t="shared" si="5"/>
        <v>3.2099999999999795E-2</v>
      </c>
      <c r="L42" s="96">
        <f t="shared" si="6"/>
        <v>1.7999999999999794E-2</v>
      </c>
      <c r="M42" s="96">
        <f t="shared" si="7"/>
        <v>1.5299999999999869E-2</v>
      </c>
    </row>
    <row r="43" spans="1:13" x14ac:dyDescent="0.25">
      <c r="A43" s="104">
        <v>10</v>
      </c>
      <c r="B43" s="96" t="s">
        <v>142</v>
      </c>
      <c r="C43" s="96" t="s">
        <v>751</v>
      </c>
      <c r="D43" s="96">
        <v>2.0245000000000002</v>
      </c>
      <c r="E43" s="96">
        <v>2.1095000000000002</v>
      </c>
      <c r="F43" s="96">
        <v>2.0564</v>
      </c>
      <c r="G43" s="96">
        <v>2.0562999999999998</v>
      </c>
      <c r="H43" s="96">
        <v>15.4437</v>
      </c>
      <c r="I43" s="96">
        <v>15.460900000000001</v>
      </c>
      <c r="J43" s="96">
        <f t="shared" si="4"/>
        <v>8.4999999999999964E-2</v>
      </c>
      <c r="K43" s="96">
        <f t="shared" si="5"/>
        <v>3.1899999999999817E-2</v>
      </c>
      <c r="L43" s="96">
        <f t="shared" si="6"/>
        <v>3.1799999999999606E-2</v>
      </c>
      <c r="M43" s="96">
        <f t="shared" si="7"/>
        <v>1.720000000000077E-2</v>
      </c>
    </row>
    <row r="44" spans="1:13" x14ac:dyDescent="0.25">
      <c r="A44" s="104">
        <v>4</v>
      </c>
      <c r="B44" s="96" t="s">
        <v>219</v>
      </c>
      <c r="C44" s="96" t="s">
        <v>704</v>
      </c>
      <c r="D44" s="96">
        <v>1.9544999999999999</v>
      </c>
      <c r="E44" s="96">
        <v>2.0465</v>
      </c>
      <c r="F44" s="96">
        <v>1.986</v>
      </c>
      <c r="G44" s="96">
        <v>1.9790000000000001</v>
      </c>
      <c r="H44" s="96">
        <v>15.388299999999999</v>
      </c>
      <c r="I44" s="96">
        <v>15.4034</v>
      </c>
      <c r="J44" s="96">
        <f t="shared" si="4"/>
        <v>9.2000000000000082E-2</v>
      </c>
      <c r="K44" s="96">
        <f t="shared" si="5"/>
        <v>3.1500000000000083E-2</v>
      </c>
      <c r="L44" s="96">
        <f t="shared" si="6"/>
        <v>2.4500000000000188E-2</v>
      </c>
      <c r="M44" s="96">
        <f t="shared" si="7"/>
        <v>1.5100000000000335E-2</v>
      </c>
    </row>
    <row r="45" spans="1:13" x14ac:dyDescent="0.25">
      <c r="A45" s="104">
        <v>10</v>
      </c>
      <c r="B45" s="96" t="s">
        <v>219</v>
      </c>
      <c r="C45" s="96" t="s">
        <v>721</v>
      </c>
      <c r="D45" s="96">
        <v>1.9643999999999999</v>
      </c>
      <c r="E45" s="96">
        <v>2.0670999999999999</v>
      </c>
      <c r="F45" s="96">
        <v>1.9959</v>
      </c>
      <c r="G45" s="96">
        <v>1.9961</v>
      </c>
      <c r="H45" s="96">
        <v>15.8049</v>
      </c>
      <c r="I45" s="96">
        <v>15.8222</v>
      </c>
      <c r="J45" s="96">
        <f t="shared" si="4"/>
        <v>0.10270000000000001</v>
      </c>
      <c r="K45" s="96">
        <f t="shared" si="5"/>
        <v>3.1500000000000083E-2</v>
      </c>
      <c r="L45" s="96">
        <f t="shared" si="6"/>
        <v>3.1700000000000061E-2</v>
      </c>
      <c r="M45" s="96">
        <f t="shared" si="7"/>
        <v>1.7300000000000537E-2</v>
      </c>
    </row>
    <row r="46" spans="1:13" x14ac:dyDescent="0.25">
      <c r="A46" s="104">
        <v>8</v>
      </c>
      <c r="B46" s="96" t="s">
        <v>575</v>
      </c>
      <c r="C46" s="96" t="s">
        <v>796</v>
      </c>
      <c r="D46" s="96">
        <v>1.8803000000000001</v>
      </c>
      <c r="E46" s="96">
        <v>1.9737</v>
      </c>
      <c r="F46" s="96">
        <v>1.9117999999999999</v>
      </c>
      <c r="G46" s="96">
        <v>1.9059999999999999</v>
      </c>
      <c r="H46" s="96">
        <v>15.491899999999999</v>
      </c>
      <c r="I46" s="96">
        <v>15.502700000000001</v>
      </c>
      <c r="J46" s="96">
        <f t="shared" si="4"/>
        <v>9.3399999999999928E-2</v>
      </c>
      <c r="K46" s="96">
        <f t="shared" si="5"/>
        <v>3.1499999999999861E-2</v>
      </c>
      <c r="L46" s="96">
        <f t="shared" si="6"/>
        <v>2.5699999999999834E-2</v>
      </c>
      <c r="M46" s="96">
        <f t="shared" si="7"/>
        <v>1.0800000000001475E-2</v>
      </c>
    </row>
    <row r="47" spans="1:13" x14ac:dyDescent="0.25">
      <c r="A47" s="104">
        <v>10</v>
      </c>
      <c r="B47" s="96" t="s">
        <v>219</v>
      </c>
      <c r="C47" s="96" t="s">
        <v>722</v>
      </c>
      <c r="D47" s="96">
        <v>2.0087999999999999</v>
      </c>
      <c r="E47" s="96">
        <v>2.1078999999999999</v>
      </c>
      <c r="F47" s="96">
        <v>2.0396999999999998</v>
      </c>
      <c r="G47" s="96">
        <v>2.0405000000000002</v>
      </c>
      <c r="H47" s="96">
        <v>14.384600000000001</v>
      </c>
      <c r="I47" s="96">
        <v>14.397500000000001</v>
      </c>
      <c r="J47" s="96">
        <f t="shared" si="4"/>
        <v>9.9099999999999966E-2</v>
      </c>
      <c r="K47" s="96">
        <f t="shared" si="5"/>
        <v>3.0899999999999928E-2</v>
      </c>
      <c r="L47" s="96">
        <f t="shared" si="6"/>
        <v>3.1700000000000284E-2</v>
      </c>
      <c r="M47" s="96">
        <f t="shared" si="7"/>
        <v>1.2900000000000134E-2</v>
      </c>
    </row>
    <row r="48" spans="1:13" x14ac:dyDescent="0.25">
      <c r="A48" s="104">
        <v>2</v>
      </c>
      <c r="B48" s="96" t="s">
        <v>219</v>
      </c>
      <c r="C48" s="96" t="s">
        <v>699</v>
      </c>
      <c r="D48" s="96">
        <v>1.9821</v>
      </c>
      <c r="E48" s="96">
        <v>2.0781000000000001</v>
      </c>
      <c r="F48" s="96">
        <v>2.0125999999999999</v>
      </c>
      <c r="G48" s="96">
        <v>2.0017</v>
      </c>
      <c r="H48" s="96">
        <v>13.884</v>
      </c>
      <c r="I48" s="96">
        <v>13.8978</v>
      </c>
      <c r="J48" s="96">
        <f t="shared" si="4"/>
        <v>9.6000000000000085E-2</v>
      </c>
      <c r="K48" s="96">
        <f t="shared" si="5"/>
        <v>3.0499999999999972E-2</v>
      </c>
      <c r="L48" s="96">
        <f t="shared" si="6"/>
        <v>1.9600000000000062E-2</v>
      </c>
      <c r="M48" s="96">
        <f t="shared" si="7"/>
        <v>1.3799999999999812E-2</v>
      </c>
    </row>
    <row r="49" spans="1:13" x14ac:dyDescent="0.25">
      <c r="A49" s="104">
        <v>3</v>
      </c>
      <c r="B49" s="96" t="s">
        <v>219</v>
      </c>
      <c r="C49" s="96" t="s">
        <v>702</v>
      </c>
      <c r="D49" s="96">
        <v>1.9562999999999999</v>
      </c>
      <c r="E49" s="96">
        <v>2.0507</v>
      </c>
      <c r="F49" s="96">
        <v>1.9865999999999999</v>
      </c>
      <c r="G49" s="96">
        <v>1.9807999999999999</v>
      </c>
      <c r="H49" s="96">
        <v>11.6791</v>
      </c>
      <c r="I49" s="96">
        <v>11.694000000000001</v>
      </c>
      <c r="J49" s="96">
        <f t="shared" si="4"/>
        <v>9.4400000000000039E-2</v>
      </c>
      <c r="K49" s="96">
        <f t="shared" si="5"/>
        <v>3.0299999999999994E-2</v>
      </c>
      <c r="L49" s="96">
        <f t="shared" si="6"/>
        <v>2.4499999999999966E-2</v>
      </c>
      <c r="M49" s="96">
        <f t="shared" si="7"/>
        <v>1.4900000000000801E-2</v>
      </c>
    </row>
    <row r="50" spans="1:13" x14ac:dyDescent="0.25">
      <c r="A50" s="104">
        <v>5</v>
      </c>
      <c r="B50" s="96" t="s">
        <v>219</v>
      </c>
      <c r="C50" s="96" t="s">
        <v>705</v>
      </c>
      <c r="D50" s="96">
        <v>1.9436</v>
      </c>
      <c r="E50" s="96">
        <v>2.0468999999999999</v>
      </c>
      <c r="F50" s="96">
        <v>1.9739</v>
      </c>
      <c r="G50" s="96">
        <v>1.966</v>
      </c>
      <c r="H50" s="96">
        <v>15.3803</v>
      </c>
      <c r="I50" s="96">
        <v>15.393599999999999</v>
      </c>
      <c r="J50" s="96">
        <f t="shared" si="4"/>
        <v>0.10329999999999995</v>
      </c>
      <c r="K50" s="96">
        <f t="shared" si="5"/>
        <v>3.0299999999999994E-2</v>
      </c>
      <c r="L50" s="96">
        <f t="shared" si="6"/>
        <v>2.2399999999999975E-2</v>
      </c>
      <c r="M50" s="96">
        <f t="shared" si="7"/>
        <v>1.3299999999999201E-2</v>
      </c>
    </row>
    <row r="51" spans="1:13" x14ac:dyDescent="0.25">
      <c r="A51" s="104">
        <v>8</v>
      </c>
      <c r="B51" s="96" t="s">
        <v>219</v>
      </c>
      <c r="C51" s="96" t="s">
        <v>714</v>
      </c>
      <c r="D51" s="96">
        <v>2.0653000000000001</v>
      </c>
      <c r="E51" s="96">
        <v>2.1537999999999999</v>
      </c>
      <c r="F51" s="96">
        <v>2.0956000000000001</v>
      </c>
      <c r="G51" s="96">
        <v>2.0831</v>
      </c>
      <c r="H51" s="96">
        <v>15.6167</v>
      </c>
      <c r="I51" s="96">
        <v>15.6311</v>
      </c>
      <c r="J51" s="96">
        <f t="shared" si="4"/>
        <v>8.8499999999999801E-2</v>
      </c>
      <c r="K51" s="96">
        <f t="shared" si="5"/>
        <v>3.0299999999999994E-2</v>
      </c>
      <c r="L51" s="96">
        <f t="shared" si="6"/>
        <v>1.7799999999999816E-2</v>
      </c>
      <c r="M51" s="96">
        <f t="shared" si="7"/>
        <v>1.440000000000019E-2</v>
      </c>
    </row>
    <row r="52" spans="1:13" x14ac:dyDescent="0.25">
      <c r="A52" s="104">
        <v>6</v>
      </c>
      <c r="B52" s="96" t="s">
        <v>219</v>
      </c>
      <c r="C52" s="96" t="s">
        <v>706</v>
      </c>
      <c r="D52" s="96">
        <v>1.9043000000000001</v>
      </c>
      <c r="E52" s="96">
        <v>2.0009000000000001</v>
      </c>
      <c r="F52" s="96">
        <v>1.9339999999999999</v>
      </c>
      <c r="G52" s="96">
        <v>1.9305000000000001</v>
      </c>
      <c r="H52" s="96">
        <v>15.497199999999999</v>
      </c>
      <c r="I52" s="96">
        <v>15.5091</v>
      </c>
      <c r="J52" s="96">
        <f t="shared" si="4"/>
        <v>9.6600000000000019E-2</v>
      </c>
      <c r="K52" s="96">
        <f t="shared" si="5"/>
        <v>2.9699999999999838E-2</v>
      </c>
      <c r="L52" s="96">
        <f t="shared" si="6"/>
        <v>2.6200000000000001E-2</v>
      </c>
      <c r="M52" s="96">
        <f t="shared" si="7"/>
        <v>1.1900000000000688E-2</v>
      </c>
    </row>
    <row r="53" spans="1:13" x14ac:dyDescent="0.25">
      <c r="A53" s="104">
        <v>12</v>
      </c>
      <c r="B53" s="96" t="s">
        <v>142</v>
      </c>
      <c r="C53" s="96" t="s">
        <v>746</v>
      </c>
      <c r="D53" s="96">
        <v>2.0329000000000002</v>
      </c>
      <c r="E53" s="96">
        <v>2.1120000000000001</v>
      </c>
      <c r="F53" s="96">
        <v>2.0625</v>
      </c>
      <c r="G53" s="96">
        <v>2.0630999999999999</v>
      </c>
      <c r="H53" s="96">
        <v>15.4841</v>
      </c>
      <c r="I53" s="96">
        <v>15.5029</v>
      </c>
      <c r="J53" s="96">
        <f t="shared" si="4"/>
        <v>7.9099999999999948E-2</v>
      </c>
      <c r="K53" s="96">
        <f t="shared" si="5"/>
        <v>2.9599999999999849E-2</v>
      </c>
      <c r="L53" s="96">
        <f t="shared" si="6"/>
        <v>3.0199999999999783E-2</v>
      </c>
      <c r="M53" s="96">
        <f t="shared" si="7"/>
        <v>1.8800000000000594E-2</v>
      </c>
    </row>
    <row r="54" spans="1:13" x14ac:dyDescent="0.25">
      <c r="A54" s="104">
        <v>2</v>
      </c>
      <c r="B54" s="96" t="s">
        <v>219</v>
      </c>
      <c r="C54" s="96" t="s">
        <v>700</v>
      </c>
      <c r="D54" s="96">
        <v>1.8821000000000001</v>
      </c>
      <c r="E54" s="96">
        <v>1.9765999999999999</v>
      </c>
      <c r="F54" s="96">
        <v>1.9116</v>
      </c>
      <c r="G54" s="96">
        <v>1.905</v>
      </c>
      <c r="H54" s="96">
        <v>14.4824</v>
      </c>
      <c r="I54" s="96">
        <v>14.4954</v>
      </c>
      <c r="J54" s="96">
        <f t="shared" si="4"/>
        <v>9.4499999999999806E-2</v>
      </c>
      <c r="K54" s="96">
        <f t="shared" si="5"/>
        <v>2.949999999999986E-2</v>
      </c>
      <c r="L54" s="96">
        <f t="shared" si="6"/>
        <v>2.289999999999992E-2</v>
      </c>
      <c r="M54" s="96">
        <f t="shared" si="7"/>
        <v>1.2999999999999901E-2</v>
      </c>
    </row>
    <row r="55" spans="1:13" x14ac:dyDescent="0.25">
      <c r="A55" s="104">
        <v>8</v>
      </c>
      <c r="B55" s="96" t="s">
        <v>575</v>
      </c>
      <c r="C55" s="96" t="s">
        <v>795</v>
      </c>
      <c r="D55" s="96">
        <v>1.9467000000000001</v>
      </c>
      <c r="E55" s="96">
        <v>2.0310999999999999</v>
      </c>
      <c r="F55" s="96">
        <v>1.9762</v>
      </c>
      <c r="G55" s="96">
        <v>1.9692000000000001</v>
      </c>
      <c r="H55" s="96">
        <v>15.348800000000001</v>
      </c>
      <c r="I55" s="96">
        <v>15.362500000000001</v>
      </c>
      <c r="J55" s="96">
        <f t="shared" si="4"/>
        <v>8.4399999999999809E-2</v>
      </c>
      <c r="K55" s="96">
        <f t="shared" si="5"/>
        <v>2.949999999999986E-2</v>
      </c>
      <c r="L55" s="96">
        <f t="shared" si="6"/>
        <v>2.2499999999999964E-2</v>
      </c>
      <c r="M55" s="96">
        <f t="shared" si="7"/>
        <v>1.3700000000000045E-2</v>
      </c>
    </row>
    <row r="56" spans="1:13" x14ac:dyDescent="0.25">
      <c r="A56" s="104">
        <v>7</v>
      </c>
      <c r="B56" s="96" t="s">
        <v>219</v>
      </c>
      <c r="C56" s="96" t="s">
        <v>711</v>
      </c>
      <c r="D56" s="96">
        <v>1.8207</v>
      </c>
      <c r="E56" s="96">
        <v>1.91</v>
      </c>
      <c r="F56" s="96">
        <v>1.8501000000000001</v>
      </c>
      <c r="G56" s="96">
        <v>1.8389</v>
      </c>
      <c r="H56" s="96">
        <v>15.089600000000001</v>
      </c>
      <c r="I56" s="96">
        <v>15.108499999999999</v>
      </c>
      <c r="J56" s="96">
        <f t="shared" si="4"/>
        <v>8.9299999999999935E-2</v>
      </c>
      <c r="K56" s="96">
        <f t="shared" si="5"/>
        <v>2.9400000000000093E-2</v>
      </c>
      <c r="L56" s="96">
        <f t="shared" si="6"/>
        <v>1.8199999999999994E-2</v>
      </c>
      <c r="M56" s="96">
        <f t="shared" si="7"/>
        <v>1.8899999999998585E-2</v>
      </c>
    </row>
    <row r="57" spans="1:13" x14ac:dyDescent="0.25">
      <c r="A57" s="104">
        <v>11</v>
      </c>
      <c r="B57" s="96" t="s">
        <v>219</v>
      </c>
      <c r="C57" s="96" t="s">
        <v>726</v>
      </c>
      <c r="D57" s="96">
        <v>1.8919999999999999</v>
      </c>
      <c r="E57" s="96">
        <v>1.986</v>
      </c>
      <c r="F57" s="96">
        <v>1.9214</v>
      </c>
      <c r="G57" s="96">
        <v>1.9098999999999999</v>
      </c>
      <c r="H57" s="96">
        <v>14.506600000000001</v>
      </c>
      <c r="I57" s="96">
        <v>14.519</v>
      </c>
      <c r="J57" s="96">
        <f t="shared" si="4"/>
        <v>9.4000000000000083E-2</v>
      </c>
      <c r="K57" s="96">
        <f t="shared" si="5"/>
        <v>2.9400000000000093E-2</v>
      </c>
      <c r="L57" s="96">
        <f t="shared" si="6"/>
        <v>1.7900000000000027E-2</v>
      </c>
      <c r="M57" s="96">
        <f t="shared" si="7"/>
        <v>1.2399999999999523E-2</v>
      </c>
    </row>
    <row r="58" spans="1:13" x14ac:dyDescent="0.25">
      <c r="A58" s="104">
        <v>6</v>
      </c>
      <c r="B58" s="96" t="s">
        <v>576</v>
      </c>
      <c r="C58" s="96" t="s">
        <v>781</v>
      </c>
      <c r="D58" s="96">
        <v>1.855</v>
      </c>
      <c r="E58" s="96">
        <v>1.946</v>
      </c>
      <c r="F58" s="96">
        <v>1.8842000000000001</v>
      </c>
      <c r="G58" s="96">
        <v>1.8754</v>
      </c>
      <c r="H58" s="96">
        <v>14.5274</v>
      </c>
      <c r="I58" s="96">
        <v>14.538500000000001</v>
      </c>
      <c r="J58" s="96">
        <f t="shared" si="4"/>
        <v>9.099999999999997E-2</v>
      </c>
      <c r="K58" s="96">
        <f t="shared" si="5"/>
        <v>2.9200000000000115E-2</v>
      </c>
      <c r="L58" s="96">
        <f t="shared" si="6"/>
        <v>2.0399999999999974E-2</v>
      </c>
      <c r="M58" s="96">
        <f t="shared" si="7"/>
        <v>1.1100000000000776E-2</v>
      </c>
    </row>
    <row r="59" spans="1:13" x14ac:dyDescent="0.25">
      <c r="A59" s="104">
        <v>11</v>
      </c>
      <c r="B59" s="96" t="s">
        <v>575</v>
      </c>
      <c r="C59" s="96" t="s">
        <v>812</v>
      </c>
      <c r="D59" s="96">
        <v>1.9186000000000001</v>
      </c>
      <c r="E59" s="96">
        <v>1.9907999999999999</v>
      </c>
      <c r="F59" s="96">
        <v>1.9477</v>
      </c>
      <c r="G59" s="96">
        <v>1.9391</v>
      </c>
      <c r="H59" s="96">
        <v>15.520200000000001</v>
      </c>
      <c r="I59" s="96">
        <v>15.5406</v>
      </c>
      <c r="J59" s="96">
        <f t="shared" si="4"/>
        <v>7.219999999999982E-2</v>
      </c>
      <c r="K59" s="96">
        <f t="shared" si="5"/>
        <v>2.9099999999999904E-2</v>
      </c>
      <c r="L59" s="96">
        <f t="shared" si="6"/>
        <v>2.0499999999999963E-2</v>
      </c>
      <c r="M59" s="96">
        <f t="shared" si="7"/>
        <v>2.0399999999998641E-2</v>
      </c>
    </row>
    <row r="60" spans="1:13" x14ac:dyDescent="0.25">
      <c r="A60" s="104">
        <v>4</v>
      </c>
      <c r="B60" s="96" t="s">
        <v>219</v>
      </c>
      <c r="C60" s="96" t="s">
        <v>703</v>
      </c>
      <c r="D60" s="96">
        <v>1.9358</v>
      </c>
      <c r="E60" s="96">
        <v>2.0289999999999999</v>
      </c>
      <c r="F60" s="96">
        <v>1.9648000000000001</v>
      </c>
      <c r="G60" s="96">
        <v>1.9633</v>
      </c>
      <c r="H60" s="96">
        <v>15.3363</v>
      </c>
      <c r="I60" s="96">
        <v>15.349600000000001</v>
      </c>
      <c r="J60" s="96">
        <f t="shared" si="4"/>
        <v>9.319999999999995E-2</v>
      </c>
      <c r="K60" s="96">
        <f t="shared" si="5"/>
        <v>2.9000000000000137E-2</v>
      </c>
      <c r="L60" s="96">
        <f t="shared" si="6"/>
        <v>2.750000000000008E-2</v>
      </c>
      <c r="M60" s="96">
        <f t="shared" si="7"/>
        <v>1.3300000000000978E-2</v>
      </c>
    </row>
    <row r="61" spans="1:13" x14ac:dyDescent="0.25">
      <c r="A61" s="104">
        <v>1</v>
      </c>
      <c r="B61" s="96" t="s">
        <v>219</v>
      </c>
      <c r="C61" s="96" t="s">
        <v>698</v>
      </c>
      <c r="D61" s="96">
        <v>1.8956</v>
      </c>
      <c r="E61" s="96">
        <v>1.9869000000000001</v>
      </c>
      <c r="F61" s="96">
        <v>1.9245000000000001</v>
      </c>
      <c r="G61" s="96">
        <v>1.9135</v>
      </c>
      <c r="H61" s="96">
        <v>14.3902</v>
      </c>
      <c r="I61" s="96">
        <v>14.4023</v>
      </c>
      <c r="J61" s="96">
        <f t="shared" si="4"/>
        <v>9.1300000000000159E-2</v>
      </c>
      <c r="K61" s="96">
        <f t="shared" si="5"/>
        <v>2.8900000000000148E-2</v>
      </c>
      <c r="L61" s="96">
        <f t="shared" si="6"/>
        <v>1.7900000000000027E-2</v>
      </c>
      <c r="M61" s="96">
        <f t="shared" si="7"/>
        <v>1.2100000000000222E-2</v>
      </c>
    </row>
    <row r="62" spans="1:13" x14ac:dyDescent="0.25">
      <c r="A62" s="104">
        <v>12</v>
      </c>
      <c r="B62" s="96" t="s">
        <v>575</v>
      </c>
      <c r="C62" s="96" t="s">
        <v>798</v>
      </c>
      <c r="D62" s="96">
        <v>1.8841000000000001</v>
      </c>
      <c r="E62" s="96">
        <v>1.9637</v>
      </c>
      <c r="F62" s="96">
        <v>1.913</v>
      </c>
      <c r="G62" s="96">
        <v>1.9247000000000001</v>
      </c>
      <c r="H62" s="96">
        <v>15.2218</v>
      </c>
      <c r="I62" s="96">
        <v>15.2418</v>
      </c>
      <c r="J62" s="96">
        <f t="shared" si="4"/>
        <v>7.9599999999999893E-2</v>
      </c>
      <c r="K62" s="96">
        <f t="shared" si="5"/>
        <v>2.8899999999999926E-2</v>
      </c>
      <c r="L62" s="96">
        <f t="shared" si="6"/>
        <v>4.0599999999999969E-2</v>
      </c>
      <c r="M62" s="96">
        <f t="shared" si="7"/>
        <v>1.9999999999999574E-2</v>
      </c>
    </row>
    <row r="63" spans="1:13" x14ac:dyDescent="0.25">
      <c r="A63" s="104">
        <v>7</v>
      </c>
      <c r="B63" s="96" t="s">
        <v>219</v>
      </c>
      <c r="C63" s="96" t="s">
        <v>710</v>
      </c>
      <c r="D63" s="96">
        <v>1.8329</v>
      </c>
      <c r="E63" s="96">
        <v>1.9224000000000001</v>
      </c>
      <c r="F63" s="96">
        <v>1.8607</v>
      </c>
      <c r="G63" s="96">
        <v>1.849</v>
      </c>
      <c r="H63" s="96">
        <v>14.3908</v>
      </c>
      <c r="I63" s="96">
        <v>14.4033</v>
      </c>
      <c r="J63" s="96">
        <f t="shared" si="4"/>
        <v>8.9500000000000135E-2</v>
      </c>
      <c r="K63" s="96">
        <f t="shared" si="5"/>
        <v>2.7800000000000047E-2</v>
      </c>
      <c r="L63" s="96">
        <f t="shared" si="6"/>
        <v>1.6100000000000003E-2</v>
      </c>
      <c r="M63" s="96">
        <f t="shared" si="7"/>
        <v>1.2499999999999289E-2</v>
      </c>
    </row>
    <row r="64" spans="1:13" x14ac:dyDescent="0.25">
      <c r="A64" s="104">
        <v>10</v>
      </c>
      <c r="B64" s="96" t="s">
        <v>219</v>
      </c>
      <c r="C64" s="96" t="s">
        <v>720</v>
      </c>
      <c r="D64" s="96">
        <v>2.1606999999999998</v>
      </c>
      <c r="E64" s="96">
        <v>2.2477</v>
      </c>
      <c r="F64" s="96">
        <v>2.1884999999999999</v>
      </c>
      <c r="G64" s="96">
        <v>2.1907999999999999</v>
      </c>
      <c r="H64" s="96">
        <v>15.6211</v>
      </c>
      <c r="I64" s="96">
        <v>15.635300000000001</v>
      </c>
      <c r="J64" s="96">
        <f t="shared" si="4"/>
        <v>8.7000000000000188E-2</v>
      </c>
      <c r="K64" s="96">
        <f t="shared" si="5"/>
        <v>2.7800000000000047E-2</v>
      </c>
      <c r="L64" s="96">
        <f t="shared" si="6"/>
        <v>3.0100000000000016E-2</v>
      </c>
      <c r="M64" s="96">
        <f t="shared" si="7"/>
        <v>1.4200000000000657E-2</v>
      </c>
    </row>
    <row r="65" spans="1:13" x14ac:dyDescent="0.25">
      <c r="A65" s="104">
        <v>1</v>
      </c>
      <c r="B65" s="96" t="s">
        <v>219</v>
      </c>
      <c r="C65" s="96" t="s">
        <v>697</v>
      </c>
      <c r="D65" s="96">
        <v>1.8225</v>
      </c>
      <c r="E65" s="96">
        <v>1.9132</v>
      </c>
      <c r="F65" s="96">
        <v>1.8502000000000001</v>
      </c>
      <c r="G65" s="96">
        <v>1.8415999999999999</v>
      </c>
      <c r="H65" s="96">
        <v>14.413600000000001</v>
      </c>
      <c r="I65" s="96">
        <v>14.4246</v>
      </c>
      <c r="J65" s="96">
        <f t="shared" si="4"/>
        <v>9.0700000000000003E-2</v>
      </c>
      <c r="K65" s="96">
        <f t="shared" si="5"/>
        <v>2.7700000000000058E-2</v>
      </c>
      <c r="L65" s="96">
        <f t="shared" si="6"/>
        <v>1.9099999999999895E-2</v>
      </c>
      <c r="M65" s="96">
        <f t="shared" si="7"/>
        <v>1.0999999999999233E-2</v>
      </c>
    </row>
    <row r="66" spans="1:13" x14ac:dyDescent="0.25">
      <c r="A66" s="104">
        <v>10</v>
      </c>
      <c r="B66" s="96" t="s">
        <v>575</v>
      </c>
      <c r="C66" s="96" t="s">
        <v>802</v>
      </c>
      <c r="D66" s="96">
        <v>1.9799</v>
      </c>
      <c r="E66" s="96">
        <v>2.0627</v>
      </c>
      <c r="F66" s="96">
        <v>2.0076000000000001</v>
      </c>
      <c r="G66" s="96">
        <v>2.02</v>
      </c>
      <c r="H66" s="96">
        <v>14.5307</v>
      </c>
      <c r="I66" s="96">
        <v>14.5406</v>
      </c>
      <c r="J66" s="96">
        <f t="shared" ref="J66:J97" si="8">E66-D66</f>
        <v>8.2799999999999985E-2</v>
      </c>
      <c r="K66" s="96">
        <f t="shared" ref="K66:K97" si="9">F66-D66</f>
        <v>2.7700000000000058E-2</v>
      </c>
      <c r="L66" s="96">
        <f t="shared" ref="L66:L97" si="10">G66-D66</f>
        <v>4.0100000000000025E-2</v>
      </c>
      <c r="M66" s="96">
        <f t="shared" ref="M66:M97" si="11">I66-H66</f>
        <v>9.9000000000000199E-3</v>
      </c>
    </row>
    <row r="67" spans="1:13" x14ac:dyDescent="0.25">
      <c r="A67" s="104">
        <v>4</v>
      </c>
      <c r="B67" s="96" t="s">
        <v>575</v>
      </c>
      <c r="C67" s="96" t="s">
        <v>772</v>
      </c>
      <c r="D67" s="96">
        <v>1.8562000000000001</v>
      </c>
      <c r="E67" s="96">
        <v>1.9382999999999999</v>
      </c>
      <c r="F67" s="96">
        <v>1.8834</v>
      </c>
      <c r="G67" s="96"/>
      <c r="H67" s="96">
        <v>14.274900000000001</v>
      </c>
      <c r="I67" s="96"/>
      <c r="J67" s="96">
        <f t="shared" si="8"/>
        <v>8.209999999999984E-2</v>
      </c>
      <c r="K67" s="96">
        <f t="shared" si="9"/>
        <v>2.7199999999999891E-2</v>
      </c>
      <c r="L67" s="96">
        <f t="shared" si="10"/>
        <v>-1.8562000000000001</v>
      </c>
      <c r="M67" s="96">
        <f t="shared" si="11"/>
        <v>-14.274900000000001</v>
      </c>
    </row>
    <row r="68" spans="1:13" x14ac:dyDescent="0.25">
      <c r="A68" s="104">
        <v>10</v>
      </c>
      <c r="B68" s="96" t="s">
        <v>576</v>
      </c>
      <c r="C68" s="96" t="s">
        <v>794</v>
      </c>
      <c r="D68" s="96">
        <v>1.7890999999999999</v>
      </c>
      <c r="E68" s="96">
        <v>1.8718999999999999</v>
      </c>
      <c r="F68" s="96">
        <v>1.8158000000000001</v>
      </c>
      <c r="G68" s="96">
        <v>1.8275999999999999</v>
      </c>
      <c r="H68" s="96">
        <v>15.5343</v>
      </c>
      <c r="I68" s="96">
        <v>15.5465</v>
      </c>
      <c r="J68" s="96">
        <f t="shared" si="8"/>
        <v>8.2799999999999985E-2</v>
      </c>
      <c r="K68" s="96">
        <f t="shared" si="9"/>
        <v>2.6700000000000168E-2</v>
      </c>
      <c r="L68" s="96">
        <f t="shared" si="10"/>
        <v>3.8499999999999979E-2</v>
      </c>
      <c r="M68" s="96">
        <f t="shared" si="11"/>
        <v>1.2199999999999989E-2</v>
      </c>
    </row>
    <row r="69" spans="1:13" x14ac:dyDescent="0.25">
      <c r="A69" s="104">
        <v>7</v>
      </c>
      <c r="B69" s="96" t="s">
        <v>575</v>
      </c>
      <c r="C69" s="96" t="s">
        <v>779</v>
      </c>
      <c r="D69" s="96">
        <v>2.0621999999999998</v>
      </c>
      <c r="E69" s="96">
        <v>2.1353</v>
      </c>
      <c r="F69" s="96">
        <v>2.0886999999999998</v>
      </c>
      <c r="G69" s="96">
        <v>2.0792999999999999</v>
      </c>
      <c r="H69" s="96">
        <v>15.3604</v>
      </c>
      <c r="I69" s="96">
        <v>15.375999999999999</v>
      </c>
      <c r="J69" s="96">
        <f t="shared" si="8"/>
        <v>7.3100000000000165E-2</v>
      </c>
      <c r="K69" s="96">
        <f t="shared" si="9"/>
        <v>2.6499999999999968E-2</v>
      </c>
      <c r="L69" s="96">
        <f t="shared" si="10"/>
        <v>1.7100000000000115E-2</v>
      </c>
      <c r="M69" s="96">
        <f t="shared" si="11"/>
        <v>1.559999999999917E-2</v>
      </c>
    </row>
    <row r="70" spans="1:13" x14ac:dyDescent="0.25">
      <c r="A70" s="104">
        <v>9</v>
      </c>
      <c r="B70" s="96" t="s">
        <v>219</v>
      </c>
      <c r="C70" s="96" t="s">
        <v>718</v>
      </c>
      <c r="D70" s="96">
        <v>2.1015000000000001</v>
      </c>
      <c r="E70" s="96">
        <v>2.1829999999999998</v>
      </c>
      <c r="F70" s="96">
        <v>2.1278999999999999</v>
      </c>
      <c r="G70" s="96">
        <v>2.1269999999999998</v>
      </c>
      <c r="H70" s="96">
        <v>14.5398</v>
      </c>
      <c r="I70" s="96">
        <v>14.552099999999999</v>
      </c>
      <c r="J70" s="96">
        <f t="shared" si="8"/>
        <v>8.1499999999999684E-2</v>
      </c>
      <c r="K70" s="96">
        <f t="shared" si="9"/>
        <v>2.6399999999999757E-2</v>
      </c>
      <c r="L70" s="96">
        <f t="shared" si="10"/>
        <v>2.5499999999999634E-2</v>
      </c>
      <c r="M70" s="96">
        <f t="shared" si="11"/>
        <v>1.2299999999999756E-2</v>
      </c>
    </row>
    <row r="71" spans="1:13" x14ac:dyDescent="0.25">
      <c r="A71" s="104">
        <v>11</v>
      </c>
      <c r="B71" s="96" t="s">
        <v>576</v>
      </c>
      <c r="C71" s="96" t="s">
        <v>809</v>
      </c>
      <c r="D71" s="96">
        <v>1.9328000000000001</v>
      </c>
      <c r="E71" s="96">
        <v>2.0146999999999999</v>
      </c>
      <c r="F71" s="96">
        <v>1.9582999999999999</v>
      </c>
      <c r="G71" s="96">
        <v>1.9537</v>
      </c>
      <c r="H71" s="96">
        <v>14.491899999999999</v>
      </c>
      <c r="I71" s="96">
        <v>14.5015</v>
      </c>
      <c r="J71" s="96">
        <f t="shared" si="8"/>
        <v>8.1899999999999862E-2</v>
      </c>
      <c r="K71" s="96">
        <f t="shared" si="9"/>
        <v>2.5499999999999856E-2</v>
      </c>
      <c r="L71" s="96">
        <f t="shared" si="10"/>
        <v>2.0899999999999919E-2</v>
      </c>
      <c r="M71" s="96">
        <f t="shared" si="11"/>
        <v>9.6000000000007191E-3</v>
      </c>
    </row>
    <row r="72" spans="1:13" x14ac:dyDescent="0.25">
      <c r="A72" s="104">
        <v>7</v>
      </c>
      <c r="B72" s="96" t="s">
        <v>575</v>
      </c>
      <c r="C72" s="96" t="s">
        <v>776</v>
      </c>
      <c r="D72" s="96">
        <v>2.0160999999999998</v>
      </c>
      <c r="E72" s="96">
        <v>2.0933000000000002</v>
      </c>
      <c r="F72" s="96">
        <v>2.0415000000000001</v>
      </c>
      <c r="G72" s="96">
        <v>2.0339999999999998</v>
      </c>
      <c r="H72" s="96">
        <v>14.308</v>
      </c>
      <c r="I72" s="96">
        <v>14.316800000000001</v>
      </c>
      <c r="J72" s="96">
        <f t="shared" si="8"/>
        <v>7.7200000000000379E-2</v>
      </c>
      <c r="K72" s="96">
        <f t="shared" si="9"/>
        <v>2.5400000000000311E-2</v>
      </c>
      <c r="L72" s="96">
        <f t="shared" si="10"/>
        <v>1.7900000000000027E-2</v>
      </c>
      <c r="M72" s="96">
        <f t="shared" si="11"/>
        <v>8.8000000000008072E-3</v>
      </c>
    </row>
    <row r="73" spans="1:13" x14ac:dyDescent="0.25">
      <c r="A73" s="104">
        <v>8</v>
      </c>
      <c r="B73" s="96" t="s">
        <v>576</v>
      </c>
      <c r="C73" s="96" t="s">
        <v>786</v>
      </c>
      <c r="D73" s="96">
        <v>1.8756999999999999</v>
      </c>
      <c r="E73" s="96">
        <v>1.9556</v>
      </c>
      <c r="F73" s="96">
        <v>1.9011</v>
      </c>
      <c r="G73" s="96">
        <v>1.8974</v>
      </c>
      <c r="H73" s="96">
        <v>14.704000000000001</v>
      </c>
      <c r="I73" s="96">
        <v>14.712300000000001</v>
      </c>
      <c r="J73" s="96">
        <f t="shared" si="8"/>
        <v>7.9900000000000082E-2</v>
      </c>
      <c r="K73" s="96">
        <f t="shared" si="9"/>
        <v>2.5400000000000089E-2</v>
      </c>
      <c r="L73" s="96">
        <f t="shared" si="10"/>
        <v>2.1700000000000053E-2</v>
      </c>
      <c r="M73" s="96">
        <f t="shared" si="11"/>
        <v>8.3000000000001961E-3</v>
      </c>
    </row>
    <row r="74" spans="1:13" x14ac:dyDescent="0.25">
      <c r="A74" s="104">
        <v>3</v>
      </c>
      <c r="B74" s="96" t="s">
        <v>575</v>
      </c>
      <c r="C74" s="96" t="s">
        <v>771</v>
      </c>
      <c r="D74" s="96">
        <v>2.0411999999999999</v>
      </c>
      <c r="E74" s="96">
        <v>2.1198999999999999</v>
      </c>
      <c r="F74" s="96">
        <v>2.0665</v>
      </c>
      <c r="G74" s="96">
        <v>2.0608</v>
      </c>
      <c r="H74" s="96">
        <v>11.7033</v>
      </c>
      <c r="I74" s="96">
        <v>11.713200000000001</v>
      </c>
      <c r="J74" s="96">
        <f t="shared" si="8"/>
        <v>7.8699999999999992E-2</v>
      </c>
      <c r="K74" s="96">
        <f t="shared" si="9"/>
        <v>2.53000000000001E-2</v>
      </c>
      <c r="L74" s="96">
        <f t="shared" si="10"/>
        <v>1.9600000000000062E-2</v>
      </c>
      <c r="M74" s="96">
        <f t="shared" si="11"/>
        <v>9.9000000000000199E-3</v>
      </c>
    </row>
    <row r="75" spans="1:13" x14ac:dyDescent="0.25">
      <c r="A75" s="104">
        <v>7</v>
      </c>
      <c r="B75" s="96" t="s">
        <v>575</v>
      </c>
      <c r="C75" s="96" t="s">
        <v>778</v>
      </c>
      <c r="D75" s="96">
        <v>1.9891000000000001</v>
      </c>
      <c r="E75" s="96">
        <v>2.0699000000000001</v>
      </c>
      <c r="F75" s="96">
        <v>2.0144000000000002</v>
      </c>
      <c r="G75" s="96">
        <v>2.0070999999999999</v>
      </c>
      <c r="H75" s="96">
        <v>14.2439</v>
      </c>
      <c r="I75" s="96">
        <v>14.2522</v>
      </c>
      <c r="J75" s="96">
        <f t="shared" si="8"/>
        <v>8.0799999999999983E-2</v>
      </c>
      <c r="K75" s="96">
        <f t="shared" si="9"/>
        <v>2.53000000000001E-2</v>
      </c>
      <c r="L75" s="96">
        <f t="shared" si="10"/>
        <v>1.7999999999999794E-2</v>
      </c>
      <c r="M75" s="96">
        <f t="shared" si="11"/>
        <v>8.3000000000001961E-3</v>
      </c>
    </row>
    <row r="76" spans="1:13" x14ac:dyDescent="0.25">
      <c r="A76" s="104">
        <v>8</v>
      </c>
      <c r="B76" s="96" t="s">
        <v>575</v>
      </c>
      <c r="C76" s="96" t="s">
        <v>780</v>
      </c>
      <c r="D76" s="96">
        <v>1.8852</v>
      </c>
      <c r="E76" s="96">
        <v>1.9641999999999999</v>
      </c>
      <c r="F76" s="96">
        <v>1.9103000000000001</v>
      </c>
      <c r="G76" s="96">
        <v>1.9024000000000001</v>
      </c>
      <c r="H76" s="96">
        <v>15.4314</v>
      </c>
      <c r="I76" s="96">
        <v>15.441800000000001</v>
      </c>
      <c r="J76" s="96">
        <f t="shared" si="8"/>
        <v>7.8999999999999959E-2</v>
      </c>
      <c r="K76" s="96">
        <f t="shared" si="9"/>
        <v>2.5100000000000122E-2</v>
      </c>
      <c r="L76" s="96">
        <f t="shared" si="10"/>
        <v>1.7200000000000104E-2</v>
      </c>
      <c r="M76" s="96">
        <f t="shared" si="11"/>
        <v>1.0400000000000631E-2</v>
      </c>
    </row>
    <row r="77" spans="1:13" x14ac:dyDescent="0.25">
      <c r="A77" s="104">
        <v>9</v>
      </c>
      <c r="B77" s="96" t="s">
        <v>219</v>
      </c>
      <c r="C77" s="96" t="s">
        <v>717</v>
      </c>
      <c r="D77" s="96">
        <v>1.9382999999999999</v>
      </c>
      <c r="E77" s="96">
        <v>2.0183</v>
      </c>
      <c r="F77" s="96">
        <v>1.9631000000000001</v>
      </c>
      <c r="G77" s="96">
        <v>1.9646999999999999</v>
      </c>
      <c r="H77" s="96">
        <v>15.425599999999999</v>
      </c>
      <c r="I77" s="96">
        <v>15.437200000000001</v>
      </c>
      <c r="J77" s="96">
        <f t="shared" si="8"/>
        <v>8.0000000000000071E-2</v>
      </c>
      <c r="K77" s="96">
        <f t="shared" si="9"/>
        <v>2.4800000000000155E-2</v>
      </c>
      <c r="L77" s="96">
        <f t="shared" si="10"/>
        <v>2.6399999999999979E-2</v>
      </c>
      <c r="M77" s="96">
        <f t="shared" si="11"/>
        <v>1.1600000000001387E-2</v>
      </c>
    </row>
    <row r="78" spans="1:13" x14ac:dyDescent="0.25">
      <c r="A78" s="104">
        <v>7</v>
      </c>
      <c r="B78" s="96" t="s">
        <v>575</v>
      </c>
      <c r="C78" s="96" t="s">
        <v>777</v>
      </c>
      <c r="D78" s="96">
        <v>1.7917000000000001</v>
      </c>
      <c r="E78" s="96">
        <v>1.8709</v>
      </c>
      <c r="F78" s="96">
        <v>1.8165</v>
      </c>
      <c r="G78" s="96">
        <v>1.8142</v>
      </c>
      <c r="H78" s="96">
        <v>14.3672</v>
      </c>
      <c r="I78" s="96">
        <v>14.3758</v>
      </c>
      <c r="J78" s="96">
        <f t="shared" si="8"/>
        <v>7.9199999999999937E-2</v>
      </c>
      <c r="K78" s="96">
        <f t="shared" si="9"/>
        <v>2.4799999999999933E-2</v>
      </c>
      <c r="L78" s="96">
        <f t="shared" si="10"/>
        <v>2.2499999999999964E-2</v>
      </c>
      <c r="M78" s="96">
        <f t="shared" si="11"/>
        <v>8.5999999999994969E-3</v>
      </c>
    </row>
    <row r="79" spans="1:13" x14ac:dyDescent="0.25">
      <c r="A79" s="104">
        <v>8</v>
      </c>
      <c r="B79" s="96" t="s">
        <v>575</v>
      </c>
      <c r="C79" s="96" t="s">
        <v>797</v>
      </c>
      <c r="D79" s="96">
        <v>1.774</v>
      </c>
      <c r="E79" s="96">
        <v>1.8422000000000001</v>
      </c>
      <c r="F79" s="96">
        <v>1.7988</v>
      </c>
      <c r="G79" s="96">
        <v>1.7941</v>
      </c>
      <c r="H79" s="96">
        <v>14.3393</v>
      </c>
      <c r="I79" s="96">
        <v>14.3489</v>
      </c>
      <c r="J79" s="96">
        <f t="shared" si="8"/>
        <v>6.8200000000000038E-2</v>
      </c>
      <c r="K79" s="96">
        <f t="shared" si="9"/>
        <v>2.4799999999999933E-2</v>
      </c>
      <c r="L79" s="96">
        <f t="shared" si="10"/>
        <v>2.0100000000000007E-2</v>
      </c>
      <c r="M79" s="96">
        <f t="shared" si="11"/>
        <v>9.6000000000007191E-3</v>
      </c>
    </row>
    <row r="80" spans="1:13" x14ac:dyDescent="0.25">
      <c r="A80" s="104">
        <v>11</v>
      </c>
      <c r="B80" s="96" t="s">
        <v>576</v>
      </c>
      <c r="C80" s="96" t="s">
        <v>815</v>
      </c>
      <c r="D80" s="96">
        <v>2.1886999999999999</v>
      </c>
      <c r="E80" s="96">
        <v>2.2648000000000001</v>
      </c>
      <c r="F80" s="96">
        <v>2.2132999999999998</v>
      </c>
      <c r="G80" s="96">
        <v>2.0285000000000002</v>
      </c>
      <c r="H80" s="96">
        <v>14.625999999999999</v>
      </c>
      <c r="I80" s="96">
        <v>14.6351</v>
      </c>
      <c r="J80" s="96">
        <f t="shared" si="8"/>
        <v>7.6100000000000279E-2</v>
      </c>
      <c r="K80" s="96">
        <f t="shared" si="9"/>
        <v>2.4599999999999955E-2</v>
      </c>
      <c r="L80" s="96">
        <f t="shared" si="10"/>
        <v>-0.16019999999999968</v>
      </c>
      <c r="M80" s="96">
        <f t="shared" si="11"/>
        <v>9.100000000000108E-3</v>
      </c>
    </row>
    <row r="81" spans="1:13" x14ac:dyDescent="0.25">
      <c r="A81" s="104">
        <v>9</v>
      </c>
      <c r="B81" s="96" t="s">
        <v>575</v>
      </c>
      <c r="C81" s="96" t="s">
        <v>800</v>
      </c>
      <c r="D81" s="96">
        <v>1.8496999999999999</v>
      </c>
      <c r="E81" s="96">
        <v>1.9225000000000001</v>
      </c>
      <c r="F81" s="96">
        <v>1.8738999999999999</v>
      </c>
      <c r="G81" s="96">
        <v>1.8875999999999999</v>
      </c>
      <c r="H81" s="96">
        <v>14.482200000000001</v>
      </c>
      <c r="I81" s="96">
        <v>14.490500000000001</v>
      </c>
      <c r="J81" s="96">
        <f t="shared" si="8"/>
        <v>7.2800000000000198E-2</v>
      </c>
      <c r="K81" s="96">
        <f t="shared" si="9"/>
        <v>2.4199999999999999E-2</v>
      </c>
      <c r="L81" s="96">
        <f t="shared" si="10"/>
        <v>3.7900000000000045E-2</v>
      </c>
      <c r="M81" s="96">
        <f t="shared" si="11"/>
        <v>8.3000000000001961E-3</v>
      </c>
    </row>
    <row r="82" spans="1:13" x14ac:dyDescent="0.25">
      <c r="A82" s="104">
        <v>2</v>
      </c>
      <c r="B82" s="96" t="s">
        <v>575</v>
      </c>
      <c r="C82" s="96" t="s">
        <v>768</v>
      </c>
      <c r="D82" s="96">
        <v>2.1522000000000001</v>
      </c>
      <c r="E82" s="96">
        <v>2.2265000000000001</v>
      </c>
      <c r="F82" s="96">
        <v>2.1762000000000001</v>
      </c>
      <c r="G82" s="96">
        <v>1.8553999999999999</v>
      </c>
      <c r="H82" s="96">
        <v>15.3157</v>
      </c>
      <c r="I82" s="96">
        <v>15.324299999999999</v>
      </c>
      <c r="J82" s="96">
        <f t="shared" si="8"/>
        <v>7.4300000000000033E-2</v>
      </c>
      <c r="K82" s="96">
        <f t="shared" si="9"/>
        <v>2.4000000000000021E-2</v>
      </c>
      <c r="L82" s="96">
        <f t="shared" si="10"/>
        <v>-0.29680000000000017</v>
      </c>
      <c r="M82" s="96">
        <f t="shared" si="11"/>
        <v>8.5999999999994969E-3</v>
      </c>
    </row>
    <row r="83" spans="1:13" x14ac:dyDescent="0.25">
      <c r="A83" s="104">
        <v>9</v>
      </c>
      <c r="B83" s="96" t="s">
        <v>575</v>
      </c>
      <c r="C83" s="96" t="s">
        <v>801</v>
      </c>
      <c r="D83" s="96">
        <v>1.9555</v>
      </c>
      <c r="E83" s="96">
        <v>2.0255999999999998</v>
      </c>
      <c r="F83" s="96">
        <v>1.9794</v>
      </c>
      <c r="G83" s="96">
        <v>1.9931000000000001</v>
      </c>
      <c r="H83" s="96">
        <v>14.629300000000001</v>
      </c>
      <c r="I83" s="96">
        <v>14.638199999999999</v>
      </c>
      <c r="J83" s="96">
        <f t="shared" si="8"/>
        <v>7.0099999999999829E-2</v>
      </c>
      <c r="K83" s="96">
        <f t="shared" si="9"/>
        <v>2.3900000000000032E-2</v>
      </c>
      <c r="L83" s="96">
        <f t="shared" si="10"/>
        <v>3.7600000000000078E-2</v>
      </c>
      <c r="M83" s="96">
        <f t="shared" si="11"/>
        <v>8.8999999999987978E-3</v>
      </c>
    </row>
    <row r="84" spans="1:13" x14ac:dyDescent="0.25">
      <c r="A84" s="104">
        <v>1</v>
      </c>
      <c r="B84" s="96" t="s">
        <v>575</v>
      </c>
      <c r="C84" s="96" t="s">
        <v>767</v>
      </c>
      <c r="D84" s="96">
        <v>1.9356500000000001</v>
      </c>
      <c r="E84" s="96">
        <v>2.0099999999999998</v>
      </c>
      <c r="F84" s="96">
        <v>1.9588000000000001</v>
      </c>
      <c r="G84" s="96">
        <v>1.9541999999999999</v>
      </c>
      <c r="H84" s="96">
        <v>14.307700000000001</v>
      </c>
      <c r="I84" s="96">
        <v>14.315099999999999</v>
      </c>
      <c r="J84" s="96">
        <f t="shared" si="8"/>
        <v>7.4349999999999694E-2</v>
      </c>
      <c r="K84" s="96">
        <f t="shared" si="9"/>
        <v>2.3150000000000004E-2</v>
      </c>
      <c r="L84" s="96">
        <f t="shared" si="10"/>
        <v>1.8549999999999844E-2</v>
      </c>
      <c r="M84" s="96">
        <f t="shared" si="11"/>
        <v>7.3999999999987409E-3</v>
      </c>
    </row>
    <row r="85" spans="1:13" x14ac:dyDescent="0.25">
      <c r="A85" s="104">
        <v>3</v>
      </c>
      <c r="B85" s="96" t="s">
        <v>575</v>
      </c>
      <c r="C85" s="96" t="s">
        <v>770</v>
      </c>
      <c r="D85" s="96">
        <v>1.9501999999999999</v>
      </c>
      <c r="E85" s="96">
        <v>2.0150999999999999</v>
      </c>
      <c r="F85" s="96">
        <v>1.9726999999999999</v>
      </c>
      <c r="G85" s="96">
        <v>1.9751000000000001</v>
      </c>
      <c r="H85" s="96">
        <v>11.6736</v>
      </c>
      <c r="I85" s="96">
        <v>11.6828</v>
      </c>
      <c r="J85" s="96">
        <f t="shared" si="8"/>
        <v>6.4899999999999958E-2</v>
      </c>
      <c r="K85" s="96">
        <f t="shared" si="9"/>
        <v>2.2499999999999964E-2</v>
      </c>
      <c r="L85" s="96">
        <f t="shared" si="10"/>
        <v>2.4900000000000144E-2</v>
      </c>
      <c r="M85" s="96">
        <f t="shared" si="11"/>
        <v>9.1999999999998749E-3</v>
      </c>
    </row>
    <row r="86" spans="1:13" x14ac:dyDescent="0.25">
      <c r="A86" s="104">
        <v>9</v>
      </c>
      <c r="B86" s="96" t="s">
        <v>576</v>
      </c>
      <c r="C86" s="96" t="s">
        <v>793</v>
      </c>
      <c r="D86" s="96">
        <v>1.8813</v>
      </c>
      <c r="E86" s="96">
        <v>1.9476</v>
      </c>
      <c r="F86" s="96">
        <v>1.9036999999999999</v>
      </c>
      <c r="G86" s="96">
        <v>1.9162999999999999</v>
      </c>
      <c r="H86" s="96">
        <v>14.622400000000001</v>
      </c>
      <c r="I86" s="96">
        <v>15.6142</v>
      </c>
      <c r="J86" s="96">
        <f t="shared" si="8"/>
        <v>6.6300000000000026E-2</v>
      </c>
      <c r="K86" s="96">
        <f t="shared" si="9"/>
        <v>2.2399999999999975E-2</v>
      </c>
      <c r="L86" s="96">
        <f t="shared" si="10"/>
        <v>3.499999999999992E-2</v>
      </c>
      <c r="M86" s="96">
        <f t="shared" si="11"/>
        <v>0.99179999999999957</v>
      </c>
    </row>
    <row r="87" spans="1:13" x14ac:dyDescent="0.25">
      <c r="A87" s="104">
        <v>11</v>
      </c>
      <c r="B87" s="96" t="s">
        <v>142</v>
      </c>
      <c r="C87" s="96" t="s">
        <v>753</v>
      </c>
      <c r="D87" s="96">
        <v>1.8754</v>
      </c>
      <c r="E87" s="96">
        <v>1.9388000000000001</v>
      </c>
      <c r="F87" s="96">
        <v>1.8976999999999999</v>
      </c>
      <c r="G87" s="96">
        <v>1.889</v>
      </c>
      <c r="H87" s="96">
        <v>14.8026</v>
      </c>
      <c r="I87" s="96">
        <v>14.812200000000001</v>
      </c>
      <c r="J87" s="96">
        <f t="shared" si="8"/>
        <v>6.3400000000000123E-2</v>
      </c>
      <c r="K87" s="96">
        <f t="shared" si="9"/>
        <v>2.2299999999999986E-2</v>
      </c>
      <c r="L87" s="96">
        <f t="shared" si="10"/>
        <v>1.3600000000000056E-2</v>
      </c>
      <c r="M87" s="96">
        <f t="shared" si="11"/>
        <v>9.6000000000007191E-3</v>
      </c>
    </row>
    <row r="88" spans="1:13" x14ac:dyDescent="0.25">
      <c r="A88" s="104">
        <v>7</v>
      </c>
      <c r="B88" s="96" t="s">
        <v>576</v>
      </c>
      <c r="C88" s="96" t="s">
        <v>783</v>
      </c>
      <c r="D88" s="96">
        <v>2.0194999999999999</v>
      </c>
      <c r="E88" s="96">
        <v>2.0908000000000002</v>
      </c>
      <c r="F88" s="96">
        <v>2.0417999999999998</v>
      </c>
      <c r="G88" s="96">
        <v>2.0363000000000002</v>
      </c>
      <c r="H88" s="96">
        <v>14.4521</v>
      </c>
      <c r="I88" s="96">
        <v>14.459099999999999</v>
      </c>
      <c r="J88" s="96">
        <f t="shared" si="8"/>
        <v>7.1300000000000363E-2</v>
      </c>
      <c r="K88" s="96">
        <f t="shared" si="9"/>
        <v>2.2299999999999986E-2</v>
      </c>
      <c r="L88" s="96">
        <f t="shared" si="10"/>
        <v>1.680000000000037E-2</v>
      </c>
      <c r="M88" s="96">
        <f t="shared" si="11"/>
        <v>6.9999999999996732E-3</v>
      </c>
    </row>
    <row r="89" spans="1:13" x14ac:dyDescent="0.25">
      <c r="A89" s="104">
        <v>10</v>
      </c>
      <c r="B89" s="96" t="s">
        <v>576</v>
      </c>
      <c r="C89" s="96" t="s">
        <v>804</v>
      </c>
      <c r="D89" s="96">
        <v>2.1777000000000002</v>
      </c>
      <c r="E89" s="96">
        <v>2.2475999999999998</v>
      </c>
      <c r="F89" s="96">
        <v>2.1993</v>
      </c>
      <c r="G89" s="96">
        <v>2.2149000000000001</v>
      </c>
      <c r="H89" s="96">
        <v>15.598599999999999</v>
      </c>
      <c r="I89" s="96">
        <v>15.069800000000001</v>
      </c>
      <c r="J89" s="96">
        <f t="shared" si="8"/>
        <v>6.9899999999999629E-2</v>
      </c>
      <c r="K89" s="96">
        <f t="shared" si="9"/>
        <v>2.1599999999999842E-2</v>
      </c>
      <c r="L89" s="96">
        <f t="shared" si="10"/>
        <v>3.71999999999999E-2</v>
      </c>
      <c r="M89" s="96">
        <f t="shared" si="11"/>
        <v>-0.5287999999999986</v>
      </c>
    </row>
    <row r="90" spans="1:13" x14ac:dyDescent="0.25">
      <c r="A90" s="104">
        <v>10</v>
      </c>
      <c r="B90" s="96" t="s">
        <v>575</v>
      </c>
      <c r="C90" s="96" t="s">
        <v>806</v>
      </c>
      <c r="D90" s="96">
        <v>2.1475</v>
      </c>
      <c r="E90" s="96">
        <v>2.2179000000000002</v>
      </c>
      <c r="F90" s="96">
        <v>2.1690999999999998</v>
      </c>
      <c r="G90" s="96">
        <v>2.1846999999999999</v>
      </c>
      <c r="H90" s="96">
        <v>14.5754</v>
      </c>
      <c r="I90" s="96">
        <v>14.583</v>
      </c>
      <c r="J90" s="96">
        <f t="shared" si="8"/>
        <v>7.040000000000024E-2</v>
      </c>
      <c r="K90" s="96">
        <f t="shared" si="9"/>
        <v>2.1599999999999842E-2</v>
      </c>
      <c r="L90" s="96">
        <f t="shared" si="10"/>
        <v>3.71999999999999E-2</v>
      </c>
      <c r="M90" s="96">
        <f t="shared" si="11"/>
        <v>7.6000000000000512E-3</v>
      </c>
    </row>
    <row r="91" spans="1:13" x14ac:dyDescent="0.25">
      <c r="A91" s="104">
        <v>10</v>
      </c>
      <c r="B91" s="96" t="s">
        <v>575</v>
      </c>
      <c r="C91" s="96" t="s">
        <v>807</v>
      </c>
      <c r="D91" s="96">
        <v>2.0152999999999999</v>
      </c>
      <c r="E91" s="96">
        <v>2.0788000000000002</v>
      </c>
      <c r="F91" s="96">
        <v>2.0367000000000002</v>
      </c>
      <c r="G91" s="96">
        <v>2.0510000000000002</v>
      </c>
      <c r="H91" s="96">
        <v>14.501300000000001</v>
      </c>
      <c r="I91" s="96">
        <v>14.509600000000001</v>
      </c>
      <c r="J91" s="96">
        <f t="shared" si="8"/>
        <v>6.3500000000000334E-2</v>
      </c>
      <c r="K91" s="96">
        <f t="shared" si="9"/>
        <v>2.1400000000000308E-2</v>
      </c>
      <c r="L91" s="96">
        <f t="shared" si="10"/>
        <v>3.5700000000000287E-2</v>
      </c>
      <c r="M91" s="96">
        <f t="shared" si="11"/>
        <v>8.3000000000001961E-3</v>
      </c>
    </row>
    <row r="92" spans="1:13" x14ac:dyDescent="0.25">
      <c r="A92" s="104">
        <v>7</v>
      </c>
      <c r="B92" s="96" t="s">
        <v>576</v>
      </c>
      <c r="C92" s="96" t="s">
        <v>784</v>
      </c>
      <c r="D92" s="96">
        <v>1.9766999999999999</v>
      </c>
      <c r="E92" s="96">
        <v>2.0499000000000001</v>
      </c>
      <c r="F92" s="96">
        <v>1.9981</v>
      </c>
      <c r="G92" s="96">
        <v>1.9915</v>
      </c>
      <c r="H92" s="96">
        <v>14.286899999999999</v>
      </c>
      <c r="I92" s="96">
        <v>14.295400000000001</v>
      </c>
      <c r="J92" s="96">
        <f t="shared" si="8"/>
        <v>7.3200000000000154E-2</v>
      </c>
      <c r="K92" s="96">
        <f t="shared" si="9"/>
        <v>2.1400000000000086E-2</v>
      </c>
      <c r="L92" s="96">
        <f t="shared" si="10"/>
        <v>1.4800000000000146E-2</v>
      </c>
      <c r="M92" s="96">
        <f t="shared" si="11"/>
        <v>8.5000000000015064E-3</v>
      </c>
    </row>
    <row r="93" spans="1:13" x14ac:dyDescent="0.25">
      <c r="A93" s="104">
        <v>8</v>
      </c>
      <c r="B93" s="96" t="s">
        <v>576</v>
      </c>
      <c r="C93" s="96" t="s">
        <v>787</v>
      </c>
      <c r="D93" s="96">
        <v>1.9766999999999999</v>
      </c>
      <c r="E93" s="96">
        <v>2.0568</v>
      </c>
      <c r="F93" s="96">
        <v>1.9979</v>
      </c>
      <c r="G93" s="96">
        <v>1.9970000000000001</v>
      </c>
      <c r="H93" s="96">
        <v>15.39</v>
      </c>
      <c r="I93" s="96">
        <v>15.3979</v>
      </c>
      <c r="J93" s="96">
        <f t="shared" si="8"/>
        <v>8.010000000000006E-2</v>
      </c>
      <c r="K93" s="96">
        <f t="shared" si="9"/>
        <v>2.1200000000000108E-2</v>
      </c>
      <c r="L93" s="96">
        <f t="shared" si="10"/>
        <v>2.0300000000000207E-2</v>
      </c>
      <c r="M93" s="96">
        <f t="shared" si="11"/>
        <v>7.899999999999352E-3</v>
      </c>
    </row>
    <row r="94" spans="1:13" x14ac:dyDescent="0.25">
      <c r="A94" s="104">
        <v>1</v>
      </c>
      <c r="B94" s="96" t="s">
        <v>575</v>
      </c>
      <c r="C94" s="96" t="s">
        <v>766</v>
      </c>
      <c r="D94" s="96">
        <v>1.8898999999999999</v>
      </c>
      <c r="E94" s="96">
        <v>1.9583999999999999</v>
      </c>
      <c r="F94" s="96">
        <v>1.911</v>
      </c>
      <c r="G94" s="96">
        <v>1.8540000000000001</v>
      </c>
      <c r="H94" s="96">
        <v>14.170299999999999</v>
      </c>
      <c r="I94" s="96">
        <v>14.186500000000001</v>
      </c>
      <c r="J94" s="96">
        <f t="shared" si="8"/>
        <v>6.8500000000000005E-2</v>
      </c>
      <c r="K94" s="96">
        <f t="shared" si="9"/>
        <v>2.1100000000000119E-2</v>
      </c>
      <c r="L94" s="96">
        <f t="shared" si="10"/>
        <v>-3.5899999999999821E-2</v>
      </c>
      <c r="M94" s="96">
        <f t="shared" si="11"/>
        <v>1.6200000000001324E-2</v>
      </c>
    </row>
    <row r="95" spans="1:13" x14ac:dyDescent="0.25">
      <c r="A95" s="104">
        <v>4</v>
      </c>
      <c r="B95" s="96" t="s">
        <v>575</v>
      </c>
      <c r="C95" s="96" t="s">
        <v>773</v>
      </c>
      <c r="D95" s="96">
        <v>1.9201999999999999</v>
      </c>
      <c r="E95" s="96">
        <v>1.9914000000000001</v>
      </c>
      <c r="F95" s="96">
        <v>1.9410000000000001</v>
      </c>
      <c r="G95" s="96">
        <v>1.9361999999999999</v>
      </c>
      <c r="H95" s="96">
        <v>15.321099999999999</v>
      </c>
      <c r="I95" s="96"/>
      <c r="J95" s="96">
        <f t="shared" si="8"/>
        <v>7.1200000000000152E-2</v>
      </c>
      <c r="K95" s="96">
        <f t="shared" si="9"/>
        <v>2.0800000000000152E-2</v>
      </c>
      <c r="L95" s="96">
        <f t="shared" si="10"/>
        <v>1.6000000000000014E-2</v>
      </c>
      <c r="M95" s="96">
        <f t="shared" si="11"/>
        <v>-15.321099999999999</v>
      </c>
    </row>
    <row r="96" spans="1:13" x14ac:dyDescent="0.25">
      <c r="A96" s="104">
        <v>7</v>
      </c>
      <c r="B96" s="96" t="s">
        <v>576</v>
      </c>
      <c r="C96" s="96" t="s">
        <v>785</v>
      </c>
      <c r="D96" s="96">
        <v>1.8064</v>
      </c>
      <c r="E96" s="96">
        <v>1.8782000000000001</v>
      </c>
      <c r="F96" s="96">
        <v>1.8271999999999999</v>
      </c>
      <c r="G96" s="96">
        <v>1.8232999999999999</v>
      </c>
      <c r="H96" s="96">
        <v>15.297499999999999</v>
      </c>
      <c r="I96" s="96">
        <v>15.3109</v>
      </c>
      <c r="J96" s="96">
        <f t="shared" si="8"/>
        <v>7.1800000000000086E-2</v>
      </c>
      <c r="K96" s="96">
        <f t="shared" si="9"/>
        <v>2.079999999999993E-2</v>
      </c>
      <c r="L96" s="96">
        <f t="shared" si="10"/>
        <v>1.6899999999999915E-2</v>
      </c>
      <c r="M96" s="96">
        <f t="shared" si="11"/>
        <v>1.3400000000000745E-2</v>
      </c>
    </row>
    <row r="97" spans="1:13" x14ac:dyDescent="0.25">
      <c r="A97" s="104">
        <v>7</v>
      </c>
      <c r="B97" s="96" t="s">
        <v>576</v>
      </c>
      <c r="C97" s="96" t="s">
        <v>782</v>
      </c>
      <c r="D97" s="96">
        <v>1.9637</v>
      </c>
      <c r="E97" s="96">
        <v>2.0304000000000002</v>
      </c>
      <c r="F97" s="96">
        <v>1.9841</v>
      </c>
      <c r="G97" s="96">
        <v>1.9786999999999999</v>
      </c>
      <c r="H97" s="96">
        <v>14.3094</v>
      </c>
      <c r="I97" s="96">
        <v>14.315099999999999</v>
      </c>
      <c r="J97" s="96">
        <f t="shared" si="8"/>
        <v>6.6700000000000204E-2</v>
      </c>
      <c r="K97" s="96">
        <f t="shared" si="9"/>
        <v>2.0399999999999974E-2</v>
      </c>
      <c r="L97" s="96">
        <f t="shared" si="10"/>
        <v>1.4999999999999902E-2</v>
      </c>
      <c r="M97" s="96">
        <f t="shared" si="11"/>
        <v>5.6999999999991502E-3</v>
      </c>
    </row>
    <row r="98" spans="1:13" x14ac:dyDescent="0.25">
      <c r="A98" s="104">
        <v>9</v>
      </c>
      <c r="B98" s="96" t="s">
        <v>576</v>
      </c>
      <c r="C98" s="96" t="s">
        <v>792</v>
      </c>
      <c r="D98" s="96">
        <v>1.8413999999999999</v>
      </c>
      <c r="E98" s="96">
        <v>1.9104000000000001</v>
      </c>
      <c r="F98" s="96">
        <v>1.8616999999999999</v>
      </c>
      <c r="G98" s="96">
        <v>1.8761000000000001</v>
      </c>
      <c r="H98" s="96">
        <v>15.606</v>
      </c>
      <c r="I98" s="96">
        <v>14.471299999999999</v>
      </c>
      <c r="J98" s="96">
        <f t="shared" ref="J98:J129" si="12">E98-D98</f>
        <v>6.9000000000000172E-2</v>
      </c>
      <c r="K98" s="96">
        <f t="shared" ref="K98:K129" si="13">F98-D98</f>
        <v>2.0299999999999985E-2</v>
      </c>
      <c r="L98" s="96">
        <f t="shared" ref="L98:L129" si="14">G98-D98</f>
        <v>3.4700000000000175E-2</v>
      </c>
      <c r="M98" s="96">
        <f t="shared" ref="M98:M129" si="15">I98-H98</f>
        <v>-1.1347000000000005</v>
      </c>
    </row>
    <row r="99" spans="1:13" x14ac:dyDescent="0.25">
      <c r="A99" s="104">
        <v>2</v>
      </c>
      <c r="B99" s="96" t="s">
        <v>575</v>
      </c>
      <c r="C99" s="96" t="s">
        <v>769</v>
      </c>
      <c r="D99" s="96">
        <v>1.8240000000000001</v>
      </c>
      <c r="E99" s="96">
        <v>1.8879999999999999</v>
      </c>
      <c r="F99" s="96">
        <v>1.8442000000000001</v>
      </c>
      <c r="G99" s="96">
        <v>1.8070999999999999</v>
      </c>
      <c r="H99" s="96">
        <v>15.3894</v>
      </c>
      <c r="I99" s="96">
        <v>15.396699999999999</v>
      </c>
      <c r="J99" s="96">
        <f t="shared" si="12"/>
        <v>6.3999999999999835E-2</v>
      </c>
      <c r="K99" s="96">
        <f t="shared" si="13"/>
        <v>2.0199999999999996E-2</v>
      </c>
      <c r="L99" s="96">
        <f t="shared" si="14"/>
        <v>-1.6900000000000137E-2</v>
      </c>
      <c r="M99" s="96">
        <f t="shared" si="15"/>
        <v>7.299999999998974E-3</v>
      </c>
    </row>
    <row r="100" spans="1:13" x14ac:dyDescent="0.25">
      <c r="A100" s="104">
        <v>8</v>
      </c>
      <c r="B100" s="96" t="s">
        <v>576</v>
      </c>
      <c r="C100" s="96" t="s">
        <v>788</v>
      </c>
      <c r="D100" s="96">
        <v>1.8260000000000001</v>
      </c>
      <c r="E100" s="96">
        <v>1.8955</v>
      </c>
      <c r="F100" s="96">
        <v>1.8460000000000001</v>
      </c>
      <c r="G100" s="96">
        <v>1.8433999999999999</v>
      </c>
      <c r="H100" s="96">
        <v>15.604699999999999</v>
      </c>
      <c r="I100" s="96">
        <v>15.611000000000001</v>
      </c>
      <c r="J100" s="96">
        <f t="shared" si="12"/>
        <v>6.9499999999999895E-2</v>
      </c>
      <c r="K100" s="96">
        <f t="shared" si="13"/>
        <v>2.0000000000000018E-2</v>
      </c>
      <c r="L100" s="96">
        <f t="shared" si="14"/>
        <v>1.739999999999986E-2</v>
      </c>
      <c r="M100" s="96">
        <f t="shared" si="15"/>
        <v>6.3000000000013046E-3</v>
      </c>
    </row>
    <row r="101" spans="1:13" x14ac:dyDescent="0.25">
      <c r="A101" s="104">
        <v>5</v>
      </c>
      <c r="B101" s="96" t="s">
        <v>576</v>
      </c>
      <c r="C101" s="96" t="s">
        <v>765</v>
      </c>
      <c r="D101" s="96">
        <v>1.9401999999999999</v>
      </c>
      <c r="E101" s="96">
        <v>2.0061</v>
      </c>
      <c r="F101" s="96">
        <v>1.96</v>
      </c>
      <c r="G101" s="96">
        <v>1.9543999999999999</v>
      </c>
      <c r="H101" s="96">
        <v>15.3078</v>
      </c>
      <c r="I101" s="96">
        <v>15.3157</v>
      </c>
      <c r="J101" s="96">
        <f t="shared" si="12"/>
        <v>6.590000000000007E-2</v>
      </c>
      <c r="K101" s="96">
        <f t="shared" si="13"/>
        <v>1.980000000000004E-2</v>
      </c>
      <c r="L101" s="96">
        <f t="shared" si="14"/>
        <v>1.419999999999999E-2</v>
      </c>
      <c r="M101" s="96">
        <f t="shared" si="15"/>
        <v>7.899999999999352E-3</v>
      </c>
    </row>
    <row r="102" spans="1:13" x14ac:dyDescent="0.25">
      <c r="A102" s="104">
        <v>6</v>
      </c>
      <c r="B102" s="96" t="s">
        <v>575</v>
      </c>
      <c r="C102" s="96" t="s">
        <v>775</v>
      </c>
      <c r="D102" s="96">
        <v>1.8327</v>
      </c>
      <c r="E102" s="96">
        <v>1.8958999999999999</v>
      </c>
      <c r="F102" s="96">
        <v>1.8524</v>
      </c>
      <c r="G102" s="96">
        <v>1.8520000000000001</v>
      </c>
      <c r="H102" s="96">
        <v>15.628399999999999</v>
      </c>
      <c r="I102" s="96">
        <v>15.633599999999999</v>
      </c>
      <c r="J102" s="96">
        <f t="shared" si="12"/>
        <v>6.3199999999999923E-2</v>
      </c>
      <c r="K102" s="96">
        <f t="shared" si="13"/>
        <v>1.9700000000000051E-2</v>
      </c>
      <c r="L102" s="96">
        <f t="shared" si="14"/>
        <v>1.9300000000000095E-2</v>
      </c>
      <c r="M102" s="96">
        <f t="shared" si="15"/>
        <v>5.2000000000003155E-3</v>
      </c>
    </row>
    <row r="103" spans="1:13" x14ac:dyDescent="0.25">
      <c r="A103" s="104">
        <v>3</v>
      </c>
      <c r="B103" s="96" t="s">
        <v>576</v>
      </c>
      <c r="C103" s="96" t="s">
        <v>761</v>
      </c>
      <c r="D103" s="96">
        <v>2.0815999999999999</v>
      </c>
      <c r="E103" s="96">
        <v>2.1516000000000002</v>
      </c>
      <c r="F103" s="96">
        <v>2.1012</v>
      </c>
      <c r="G103" s="96">
        <v>2.1044</v>
      </c>
      <c r="H103" s="96">
        <v>11.689500000000001</v>
      </c>
      <c r="I103" s="96">
        <v>11.6975</v>
      </c>
      <c r="J103" s="96">
        <f t="shared" si="12"/>
        <v>7.0000000000000284E-2</v>
      </c>
      <c r="K103" s="96">
        <f t="shared" si="13"/>
        <v>1.9600000000000062E-2</v>
      </c>
      <c r="L103" s="96">
        <f t="shared" si="14"/>
        <v>2.2800000000000153E-2</v>
      </c>
      <c r="M103" s="96">
        <f t="shared" si="15"/>
        <v>7.9999999999991189E-3</v>
      </c>
    </row>
    <row r="104" spans="1:13" x14ac:dyDescent="0.25">
      <c r="A104" s="104">
        <v>11</v>
      </c>
      <c r="B104" s="96" t="s">
        <v>575</v>
      </c>
      <c r="C104" s="96" t="s">
        <v>811</v>
      </c>
      <c r="D104" s="96">
        <v>2.0554999999999999</v>
      </c>
      <c r="E104" s="96">
        <v>2.1093000000000002</v>
      </c>
      <c r="F104" s="96">
        <v>2.0747</v>
      </c>
      <c r="G104" s="96">
        <v>2.0726</v>
      </c>
      <c r="H104" s="96">
        <v>14.5954</v>
      </c>
      <c r="I104" s="96">
        <v>14.602600000000001</v>
      </c>
      <c r="J104" s="96">
        <f t="shared" si="12"/>
        <v>5.3800000000000292E-2</v>
      </c>
      <c r="K104" s="96">
        <f t="shared" si="13"/>
        <v>1.9200000000000106E-2</v>
      </c>
      <c r="L104" s="96">
        <f t="shared" si="14"/>
        <v>1.7100000000000115E-2</v>
      </c>
      <c r="M104" s="96">
        <f t="shared" si="15"/>
        <v>7.2000000000009834E-3</v>
      </c>
    </row>
    <row r="105" spans="1:13" x14ac:dyDescent="0.25">
      <c r="A105" s="104">
        <v>4</v>
      </c>
      <c r="B105" s="96" t="s">
        <v>576</v>
      </c>
      <c r="C105" s="96" t="s">
        <v>763</v>
      </c>
      <c r="D105" s="96">
        <v>1.875</v>
      </c>
      <c r="E105" s="96">
        <v>1.9442999999999999</v>
      </c>
      <c r="F105" s="96">
        <v>1.8940999999999999</v>
      </c>
      <c r="G105" s="96"/>
      <c r="H105" s="96"/>
      <c r="I105" s="96"/>
      <c r="J105" s="96">
        <f t="shared" si="12"/>
        <v>6.9299999999999917E-2</v>
      </c>
      <c r="K105" s="96">
        <f t="shared" si="13"/>
        <v>1.9099999999999895E-2</v>
      </c>
      <c r="L105" s="96">
        <f t="shared" si="14"/>
        <v>-1.875</v>
      </c>
      <c r="M105" s="96">
        <f t="shared" si="15"/>
        <v>0</v>
      </c>
    </row>
    <row r="106" spans="1:13" x14ac:dyDescent="0.25">
      <c r="A106" s="104">
        <v>11</v>
      </c>
      <c r="B106" s="96" t="s">
        <v>576</v>
      </c>
      <c r="C106" s="96" t="s">
        <v>810</v>
      </c>
      <c r="D106" s="96">
        <v>2.0594999999999999</v>
      </c>
      <c r="E106" s="96">
        <v>2.1185</v>
      </c>
      <c r="F106" s="96">
        <v>2.0781000000000001</v>
      </c>
      <c r="G106" s="96">
        <v>2.0747</v>
      </c>
      <c r="H106" s="96">
        <v>14.362299999999999</v>
      </c>
      <c r="I106" s="96">
        <v>14.370200000000001</v>
      </c>
      <c r="J106" s="96">
        <f t="shared" si="12"/>
        <v>5.9000000000000163E-2</v>
      </c>
      <c r="K106" s="96">
        <f t="shared" si="13"/>
        <v>1.8600000000000172E-2</v>
      </c>
      <c r="L106" s="96">
        <f t="shared" si="14"/>
        <v>1.5200000000000102E-2</v>
      </c>
      <c r="M106" s="96">
        <f t="shared" si="15"/>
        <v>7.9000000000011283E-3</v>
      </c>
    </row>
    <row r="107" spans="1:13" x14ac:dyDescent="0.25">
      <c r="A107" s="104">
        <v>12</v>
      </c>
      <c r="B107" s="96" t="s">
        <v>576</v>
      </c>
      <c r="C107" s="96" t="s">
        <v>790</v>
      </c>
      <c r="D107" s="96">
        <v>1.84</v>
      </c>
      <c r="E107" s="96">
        <v>1.8962000000000001</v>
      </c>
      <c r="F107" s="96">
        <v>1.8583000000000001</v>
      </c>
      <c r="G107" s="96">
        <v>1.8723000000000001</v>
      </c>
      <c r="H107" s="96">
        <v>14.770099999999999</v>
      </c>
      <c r="I107" s="96">
        <v>14.779</v>
      </c>
      <c r="J107" s="96">
        <f t="shared" si="12"/>
        <v>5.6200000000000028E-2</v>
      </c>
      <c r="K107" s="96">
        <f t="shared" si="13"/>
        <v>1.8299999999999983E-2</v>
      </c>
      <c r="L107" s="96">
        <f t="shared" si="14"/>
        <v>3.2299999999999995E-2</v>
      </c>
      <c r="M107" s="96">
        <f t="shared" si="15"/>
        <v>8.9000000000005741E-3</v>
      </c>
    </row>
    <row r="108" spans="1:13" x14ac:dyDescent="0.25">
      <c r="A108" s="104">
        <v>3</v>
      </c>
      <c r="B108" s="96" t="s">
        <v>576</v>
      </c>
      <c r="C108" s="96" t="s">
        <v>762</v>
      </c>
      <c r="D108" s="96">
        <v>1.9477</v>
      </c>
      <c r="E108" s="96">
        <v>2.0213000000000001</v>
      </c>
      <c r="F108" s="96">
        <v>1.9657</v>
      </c>
      <c r="G108" s="96">
        <v>1.9636</v>
      </c>
      <c r="H108" s="96">
        <v>11.819100000000001</v>
      </c>
      <c r="I108" s="96">
        <v>11.825100000000001</v>
      </c>
      <c r="J108" s="96">
        <f t="shared" si="12"/>
        <v>7.360000000000011E-2</v>
      </c>
      <c r="K108" s="96">
        <f t="shared" si="13"/>
        <v>1.8000000000000016E-2</v>
      </c>
      <c r="L108" s="96">
        <f t="shared" si="14"/>
        <v>1.5900000000000025E-2</v>
      </c>
      <c r="M108" s="96">
        <f t="shared" si="15"/>
        <v>6.0000000000002274E-3</v>
      </c>
    </row>
    <row r="109" spans="1:13" x14ac:dyDescent="0.25">
      <c r="A109" s="104">
        <v>12</v>
      </c>
      <c r="B109" s="96" t="s">
        <v>576</v>
      </c>
      <c r="C109" s="96" t="s">
        <v>791</v>
      </c>
      <c r="D109" s="96">
        <v>1.9645999999999999</v>
      </c>
      <c r="E109" s="96">
        <v>2.0278</v>
      </c>
      <c r="F109" s="96">
        <v>1.9818</v>
      </c>
      <c r="G109" s="96">
        <v>1.9986999999999999</v>
      </c>
      <c r="H109" s="96">
        <v>14.5374</v>
      </c>
      <c r="I109" s="96">
        <v>14.5444</v>
      </c>
      <c r="J109" s="96">
        <f t="shared" si="12"/>
        <v>6.3200000000000145E-2</v>
      </c>
      <c r="K109" s="96">
        <f t="shared" si="13"/>
        <v>1.7200000000000104E-2</v>
      </c>
      <c r="L109" s="96">
        <f t="shared" si="14"/>
        <v>3.4100000000000019E-2</v>
      </c>
      <c r="M109" s="96">
        <f t="shared" si="15"/>
        <v>6.9999999999996732E-3</v>
      </c>
    </row>
    <row r="110" spans="1:13" x14ac:dyDescent="0.25">
      <c r="A110" s="104">
        <v>11</v>
      </c>
      <c r="B110" s="96" t="s">
        <v>575</v>
      </c>
      <c r="C110" s="96" t="s">
        <v>814</v>
      </c>
      <c r="D110" s="96">
        <v>2.1008</v>
      </c>
      <c r="E110" s="96">
        <v>2.1547999999999998</v>
      </c>
      <c r="F110" s="96">
        <v>2.1179000000000001</v>
      </c>
      <c r="G110" s="96">
        <v>2.1156000000000001</v>
      </c>
      <c r="H110" s="96">
        <v>14.5313</v>
      </c>
      <c r="I110" s="96">
        <v>14.5387</v>
      </c>
      <c r="J110" s="96">
        <f t="shared" si="12"/>
        <v>5.3999999999999826E-2</v>
      </c>
      <c r="K110" s="96">
        <f t="shared" si="13"/>
        <v>1.7100000000000115E-2</v>
      </c>
      <c r="L110" s="96">
        <f t="shared" si="14"/>
        <v>1.4800000000000146E-2</v>
      </c>
      <c r="M110" s="96">
        <f t="shared" si="15"/>
        <v>7.4000000000005173E-3</v>
      </c>
    </row>
    <row r="111" spans="1:13" x14ac:dyDescent="0.25">
      <c r="A111" s="104">
        <v>1</v>
      </c>
      <c r="B111" s="96" t="s">
        <v>576</v>
      </c>
      <c r="C111" s="96" t="s">
        <v>757</v>
      </c>
      <c r="D111" s="96">
        <v>1.8654999999999999</v>
      </c>
      <c r="E111" s="96">
        <v>1.9340999999999999</v>
      </c>
      <c r="F111" s="96">
        <v>1.8815999999999999</v>
      </c>
      <c r="G111" s="96">
        <v>1.881</v>
      </c>
      <c r="H111" s="96">
        <v>14.512</v>
      </c>
      <c r="I111" s="96">
        <v>14.5168</v>
      </c>
      <c r="J111" s="96">
        <f t="shared" si="12"/>
        <v>6.8599999999999994E-2</v>
      </c>
      <c r="K111" s="96">
        <f t="shared" si="13"/>
        <v>1.6100000000000003E-2</v>
      </c>
      <c r="L111" s="96">
        <f t="shared" si="14"/>
        <v>1.5500000000000069E-2</v>
      </c>
      <c r="M111" s="96">
        <f t="shared" si="15"/>
        <v>4.7999999999994714E-3</v>
      </c>
    </row>
    <row r="112" spans="1:13" x14ac:dyDescent="0.25">
      <c r="A112" s="104">
        <v>5</v>
      </c>
      <c r="B112" s="96" t="s">
        <v>575</v>
      </c>
      <c r="C112" s="96" t="s">
        <v>774</v>
      </c>
      <c r="D112" s="96">
        <v>1.8452</v>
      </c>
      <c r="E112" s="96">
        <v>1.8996999999999999</v>
      </c>
      <c r="F112" s="96">
        <v>1.861</v>
      </c>
      <c r="G112" s="96">
        <v>1.8607</v>
      </c>
      <c r="H112" s="96">
        <v>14.349299999999999</v>
      </c>
      <c r="I112" s="96">
        <v>14.3544</v>
      </c>
      <c r="J112" s="96">
        <f t="shared" si="12"/>
        <v>5.4499999999999993E-2</v>
      </c>
      <c r="K112" s="96">
        <f t="shared" si="13"/>
        <v>1.5800000000000036E-2</v>
      </c>
      <c r="L112" s="96">
        <f t="shared" si="14"/>
        <v>1.5500000000000069E-2</v>
      </c>
      <c r="M112" s="96">
        <f t="shared" si="15"/>
        <v>5.1000000000005485E-3</v>
      </c>
    </row>
    <row r="113" spans="1:14" x14ac:dyDescent="0.25">
      <c r="A113" s="104">
        <v>10</v>
      </c>
      <c r="B113" s="96" t="s">
        <v>576</v>
      </c>
      <c r="C113" s="96" t="s">
        <v>803</v>
      </c>
      <c r="D113" s="96">
        <v>2.0209000000000001</v>
      </c>
      <c r="E113" s="96">
        <v>2.081</v>
      </c>
      <c r="F113" s="96">
        <v>2.0354999999999999</v>
      </c>
      <c r="G113" s="96">
        <v>2.0537000000000001</v>
      </c>
      <c r="H113" s="96">
        <v>14.6198</v>
      </c>
      <c r="I113" s="96">
        <v>14.624599999999999</v>
      </c>
      <c r="J113" s="96">
        <f t="shared" si="12"/>
        <v>6.009999999999982E-2</v>
      </c>
      <c r="K113" s="96">
        <f t="shared" si="13"/>
        <v>1.4599999999999724E-2</v>
      </c>
      <c r="L113" s="96">
        <f t="shared" si="14"/>
        <v>3.279999999999994E-2</v>
      </c>
      <c r="M113" s="96">
        <f t="shared" si="15"/>
        <v>4.7999999999994714E-3</v>
      </c>
    </row>
    <row r="114" spans="1:14" x14ac:dyDescent="0.25">
      <c r="A114" s="104">
        <v>2</v>
      </c>
      <c r="B114" s="96" t="s">
        <v>576</v>
      </c>
      <c r="C114" s="96" t="s">
        <v>760</v>
      </c>
      <c r="D114" s="96">
        <v>1.9325000000000001</v>
      </c>
      <c r="E114" s="96">
        <v>1.99</v>
      </c>
      <c r="F114" s="96">
        <v>1.9469000000000001</v>
      </c>
      <c r="G114" s="96">
        <v>1.9454</v>
      </c>
      <c r="H114" s="96">
        <v>15.2319</v>
      </c>
      <c r="I114" s="96">
        <v>15.236599999999999</v>
      </c>
      <c r="J114" s="96">
        <f t="shared" si="12"/>
        <v>5.7499999999999885E-2</v>
      </c>
      <c r="K114" s="96">
        <f t="shared" si="13"/>
        <v>1.4399999999999968E-2</v>
      </c>
      <c r="L114" s="96">
        <f t="shared" si="14"/>
        <v>1.2899999999999912E-2</v>
      </c>
      <c r="M114" s="96">
        <f t="shared" si="15"/>
        <v>4.6999999999997044E-3</v>
      </c>
    </row>
    <row r="115" spans="1:14" x14ac:dyDescent="0.25">
      <c r="A115" s="104">
        <v>1</v>
      </c>
      <c r="B115" s="96" t="s">
        <v>576</v>
      </c>
      <c r="C115" s="96" t="s">
        <v>758</v>
      </c>
      <c r="D115" s="96">
        <v>1.8552999999999999</v>
      </c>
      <c r="E115" s="96">
        <v>1.9077</v>
      </c>
      <c r="F115" s="96">
        <v>1.8692</v>
      </c>
      <c r="G115" s="96">
        <v>1.879</v>
      </c>
      <c r="H115" s="96">
        <v>14.531599999999999</v>
      </c>
      <c r="I115" s="96">
        <v>14.536099999999999</v>
      </c>
      <c r="J115" s="96">
        <f t="shared" si="12"/>
        <v>5.2400000000000002E-2</v>
      </c>
      <c r="K115" s="96">
        <f t="shared" si="13"/>
        <v>1.3900000000000023E-2</v>
      </c>
      <c r="L115" s="96">
        <f t="shared" si="14"/>
        <v>2.3700000000000054E-2</v>
      </c>
      <c r="M115" s="96">
        <f t="shared" si="15"/>
        <v>4.5000000000001705E-3</v>
      </c>
    </row>
    <row r="116" spans="1:14" x14ac:dyDescent="0.25">
      <c r="A116" s="104">
        <v>4</v>
      </c>
      <c r="B116" s="96" t="s">
        <v>576</v>
      </c>
      <c r="C116" s="96" t="s">
        <v>764</v>
      </c>
      <c r="D116" s="96">
        <v>1.9825999999999999</v>
      </c>
      <c r="E116" s="96">
        <v>2.0388999999999999</v>
      </c>
      <c r="F116" s="96">
        <v>1.9964999999999999</v>
      </c>
      <c r="G116" s="96">
        <v>1.9950000000000001</v>
      </c>
      <c r="H116" s="96">
        <v>14.3142</v>
      </c>
      <c r="I116" s="96">
        <v>14.32</v>
      </c>
      <c r="J116" s="96">
        <f t="shared" si="12"/>
        <v>5.6300000000000017E-2</v>
      </c>
      <c r="K116" s="96">
        <f t="shared" si="13"/>
        <v>1.3900000000000023E-2</v>
      </c>
      <c r="L116" s="96">
        <f t="shared" si="14"/>
        <v>1.2400000000000189E-2</v>
      </c>
      <c r="M116" s="96">
        <f t="shared" si="15"/>
        <v>5.8000000000006935E-3</v>
      </c>
    </row>
    <row r="117" spans="1:14" x14ac:dyDescent="0.25">
      <c r="A117" s="104">
        <v>8</v>
      </c>
      <c r="B117" s="96" t="s">
        <v>576</v>
      </c>
      <c r="C117" s="96" t="s">
        <v>789</v>
      </c>
      <c r="D117" s="96">
        <v>1.929</v>
      </c>
      <c r="E117" s="96">
        <v>1.9784999999999999</v>
      </c>
      <c r="F117" s="96">
        <v>1.9426000000000001</v>
      </c>
      <c r="G117" s="96">
        <v>1.8749</v>
      </c>
      <c r="H117" s="96">
        <v>14.361499999999999</v>
      </c>
      <c r="I117" s="96">
        <v>14.365600000000001</v>
      </c>
      <c r="J117" s="96">
        <f t="shared" si="12"/>
        <v>4.9499999999999877E-2</v>
      </c>
      <c r="K117" s="96">
        <f t="shared" si="13"/>
        <v>1.3600000000000056E-2</v>
      </c>
      <c r="L117" s="96">
        <f t="shared" si="14"/>
        <v>-5.4100000000000037E-2</v>
      </c>
      <c r="M117" s="96">
        <f t="shared" si="15"/>
        <v>4.1000000000011028E-3</v>
      </c>
    </row>
    <row r="118" spans="1:14" x14ac:dyDescent="0.25">
      <c r="A118" s="104">
        <v>2</v>
      </c>
      <c r="B118" s="96" t="s">
        <v>576</v>
      </c>
      <c r="C118" s="96" t="s">
        <v>759</v>
      </c>
      <c r="D118" s="96">
        <v>2.0110000000000001</v>
      </c>
      <c r="E118" s="96">
        <v>2.0587</v>
      </c>
      <c r="F118" s="96">
        <v>2.0228999999999999</v>
      </c>
      <c r="G118" s="96">
        <v>2.0308000000000002</v>
      </c>
      <c r="H118" s="96">
        <v>15.4346</v>
      </c>
      <c r="I118" s="96">
        <v>15.4427</v>
      </c>
      <c r="J118" s="96">
        <f t="shared" si="12"/>
        <v>4.7699999999999854E-2</v>
      </c>
      <c r="K118" s="96">
        <f t="shared" si="13"/>
        <v>1.18999999999998E-2</v>
      </c>
      <c r="L118" s="96">
        <f t="shared" si="14"/>
        <v>1.980000000000004E-2</v>
      </c>
      <c r="M118" s="96">
        <f t="shared" si="15"/>
        <v>8.1000000000006622E-3</v>
      </c>
    </row>
    <row r="119" spans="1:14" x14ac:dyDescent="0.25">
      <c r="A119" s="104">
        <v>10</v>
      </c>
      <c r="B119" s="96" t="s">
        <v>576</v>
      </c>
      <c r="C119" s="96" t="s">
        <v>808</v>
      </c>
      <c r="D119" s="96">
        <v>1.952</v>
      </c>
      <c r="E119" s="96">
        <v>1.9954000000000001</v>
      </c>
      <c r="F119" s="96">
        <v>1.9631000000000001</v>
      </c>
      <c r="G119" s="96">
        <v>1.9829000000000001</v>
      </c>
      <c r="H119" s="96">
        <v>14.476100000000001</v>
      </c>
      <c r="I119" s="96">
        <v>14.478</v>
      </c>
      <c r="J119" s="96">
        <f t="shared" si="12"/>
        <v>4.3400000000000105E-2</v>
      </c>
      <c r="K119" s="96">
        <f t="shared" si="13"/>
        <v>1.110000000000011E-2</v>
      </c>
      <c r="L119" s="96">
        <f t="shared" si="14"/>
        <v>3.090000000000015E-2</v>
      </c>
      <c r="M119" s="96">
        <f t="shared" si="15"/>
        <v>1.8999999999991246E-3</v>
      </c>
    </row>
    <row r="120" spans="1:14" x14ac:dyDescent="0.25">
      <c r="A120" s="104">
        <v>8</v>
      </c>
      <c r="B120" s="96" t="s">
        <v>142</v>
      </c>
      <c r="C120" s="96" t="s">
        <v>742</v>
      </c>
      <c r="D120" s="96">
        <v>1.9202999999999999</v>
      </c>
      <c r="E120" s="96">
        <v>1.9787999999999999</v>
      </c>
      <c r="F120" s="96">
        <v>1.9307000000000001</v>
      </c>
      <c r="G120" s="96">
        <v>1.9198</v>
      </c>
      <c r="H120" s="96">
        <v>15.4093</v>
      </c>
      <c r="I120" s="96">
        <v>15.422499999999999</v>
      </c>
      <c r="J120" s="96">
        <f t="shared" si="12"/>
        <v>5.8499999999999996E-2</v>
      </c>
      <c r="K120" s="96">
        <f t="shared" si="13"/>
        <v>1.0400000000000187E-2</v>
      </c>
      <c r="L120" s="96">
        <f t="shared" si="14"/>
        <v>-4.9999999999994493E-4</v>
      </c>
      <c r="M120" s="96">
        <f t="shared" si="15"/>
        <v>1.3199999999999434E-2</v>
      </c>
    </row>
    <row r="121" spans="1:14" x14ac:dyDescent="0.25">
      <c r="A121" s="104">
        <v>6</v>
      </c>
      <c r="B121" s="96"/>
      <c r="C121" s="96" t="s">
        <v>1062</v>
      </c>
      <c r="D121" s="96">
        <v>1.9831000000000001</v>
      </c>
      <c r="E121" s="96">
        <v>1.9891000000000001</v>
      </c>
      <c r="F121" s="96">
        <v>1.9891000000000001</v>
      </c>
      <c r="G121" s="96">
        <v>1.9777</v>
      </c>
      <c r="H121" s="96">
        <v>14.539</v>
      </c>
      <c r="I121" s="96">
        <v>14.5451</v>
      </c>
      <c r="J121" s="96">
        <f t="shared" si="12"/>
        <v>6.0000000000000053E-3</v>
      </c>
      <c r="K121" s="96">
        <f t="shared" si="13"/>
        <v>6.0000000000000053E-3</v>
      </c>
      <c r="L121" s="96">
        <f t="shared" si="14"/>
        <v>-5.4000000000000714E-3</v>
      </c>
      <c r="M121" s="96">
        <f t="shared" si="15"/>
        <v>6.0999999999999943E-3</v>
      </c>
    </row>
    <row r="122" spans="1:14" x14ac:dyDescent="0.25">
      <c r="A122" s="104">
        <v>6</v>
      </c>
      <c r="B122" s="96"/>
      <c r="C122" s="96" t="s">
        <v>1060</v>
      </c>
      <c r="D122" s="96">
        <v>2.1305999999999998</v>
      </c>
      <c r="E122" s="96">
        <v>2.1351999999999998</v>
      </c>
      <c r="F122" s="96">
        <v>2.1351999999999998</v>
      </c>
      <c r="G122" s="96">
        <v>2.1358000000000001</v>
      </c>
      <c r="H122" s="96">
        <v>15.5952</v>
      </c>
      <c r="I122" s="96">
        <v>15.5982</v>
      </c>
      <c r="J122" s="96">
        <f t="shared" si="12"/>
        <v>4.5999999999999375E-3</v>
      </c>
      <c r="K122" s="96">
        <f t="shared" si="13"/>
        <v>4.5999999999999375E-3</v>
      </c>
      <c r="L122" s="96">
        <f t="shared" si="14"/>
        <v>5.2000000000003155E-3</v>
      </c>
      <c r="M122" s="96">
        <f t="shared" si="15"/>
        <v>3.0000000000001137E-3</v>
      </c>
      <c r="N122" s="59">
        <v>15.6142</v>
      </c>
    </row>
    <row r="123" spans="1:14" x14ac:dyDescent="0.25">
      <c r="A123" s="104">
        <v>6</v>
      </c>
      <c r="B123" s="96"/>
      <c r="C123" s="96" t="s">
        <v>1061</v>
      </c>
      <c r="D123" s="96">
        <v>1.9367000000000001</v>
      </c>
      <c r="E123" s="96">
        <v>1.9391</v>
      </c>
      <c r="F123" s="96">
        <v>1.9391</v>
      </c>
      <c r="G123" s="96">
        <v>1.9428000000000001</v>
      </c>
      <c r="H123" s="96">
        <v>15.7394</v>
      </c>
      <c r="I123" s="96">
        <v>15.7469</v>
      </c>
      <c r="J123" s="96">
        <f t="shared" si="12"/>
        <v>2.3999999999999577E-3</v>
      </c>
      <c r="K123" s="96">
        <f t="shared" si="13"/>
        <v>2.3999999999999577E-3</v>
      </c>
      <c r="L123" s="96">
        <f t="shared" si="14"/>
        <v>6.0999999999999943E-3</v>
      </c>
      <c r="M123" s="96">
        <f t="shared" si="15"/>
        <v>7.5000000000002842E-3</v>
      </c>
    </row>
    <row r="124" spans="1:14" x14ac:dyDescent="0.25">
      <c r="A124" s="104">
        <v>1</v>
      </c>
      <c r="B124" s="96"/>
      <c r="C124" s="96" t="s">
        <v>954</v>
      </c>
      <c r="D124" s="96">
        <v>1.9029</v>
      </c>
      <c r="E124" s="96">
        <v>1.9029</v>
      </c>
      <c r="F124" s="96">
        <v>1.9029</v>
      </c>
      <c r="G124" s="96">
        <v>1.9194</v>
      </c>
      <c r="H124" s="96">
        <v>14.4101</v>
      </c>
      <c r="I124" s="96">
        <v>14.418200000000001</v>
      </c>
      <c r="J124" s="96">
        <f t="shared" si="12"/>
        <v>0</v>
      </c>
      <c r="K124" s="96">
        <f t="shared" si="13"/>
        <v>0</v>
      </c>
      <c r="L124" s="96">
        <f t="shared" si="14"/>
        <v>1.6499999999999959E-2</v>
      </c>
      <c r="M124" s="96">
        <f t="shared" si="15"/>
        <v>8.1000000000006622E-3</v>
      </c>
    </row>
    <row r="125" spans="1:14" x14ac:dyDescent="0.25">
      <c r="A125" s="104">
        <v>1</v>
      </c>
      <c r="B125" s="96"/>
      <c r="C125" s="96" t="s">
        <v>955</v>
      </c>
      <c r="D125" s="96">
        <v>1.8895999999999999</v>
      </c>
      <c r="E125" s="96">
        <v>1.8895999999999999</v>
      </c>
      <c r="F125" s="96">
        <v>1.8895999999999999</v>
      </c>
      <c r="G125" s="96">
        <v>1.8989</v>
      </c>
      <c r="H125" s="96">
        <v>14.433299999999999</v>
      </c>
      <c r="I125" s="96">
        <v>14.433299999999999</v>
      </c>
      <c r="J125" s="96">
        <f t="shared" si="12"/>
        <v>0</v>
      </c>
      <c r="K125" s="96">
        <f t="shared" si="13"/>
        <v>0</v>
      </c>
      <c r="L125" s="96">
        <f t="shared" si="14"/>
        <v>9.300000000000086E-3</v>
      </c>
      <c r="M125" s="96">
        <f t="shared" si="15"/>
        <v>0</v>
      </c>
    </row>
    <row r="126" spans="1:14" x14ac:dyDescent="0.25">
      <c r="A126" s="104">
        <v>1</v>
      </c>
      <c r="B126" s="96"/>
      <c r="C126" s="96" t="s">
        <v>947</v>
      </c>
      <c r="D126" s="96">
        <v>2.0200999999999998</v>
      </c>
      <c r="E126" s="96">
        <v>2.0200999999999998</v>
      </c>
      <c r="F126" s="96">
        <v>2.0200999999999998</v>
      </c>
      <c r="G126" s="96">
        <v>2.0331999999999999</v>
      </c>
      <c r="H126" s="96">
        <v>14.2455</v>
      </c>
      <c r="I126" s="96">
        <v>14.245900000000001</v>
      </c>
      <c r="J126" s="96">
        <f t="shared" si="12"/>
        <v>0</v>
      </c>
      <c r="K126" s="96">
        <f t="shared" si="13"/>
        <v>0</v>
      </c>
      <c r="L126" s="96">
        <f t="shared" si="14"/>
        <v>1.3100000000000112E-2</v>
      </c>
      <c r="M126" s="96">
        <f t="shared" si="15"/>
        <v>4.0000000000084412E-4</v>
      </c>
    </row>
    <row r="127" spans="1:14" x14ac:dyDescent="0.25">
      <c r="A127" s="104">
        <v>2</v>
      </c>
      <c r="B127" s="96"/>
      <c r="C127" s="96" t="s">
        <v>974</v>
      </c>
      <c r="D127" s="96">
        <v>2.0512000000000001</v>
      </c>
      <c r="E127" s="96">
        <v>2.0512000000000001</v>
      </c>
      <c r="F127" s="96">
        <v>2.0512000000000001</v>
      </c>
      <c r="G127" s="96"/>
      <c r="H127" s="96">
        <v>14.335800000000001</v>
      </c>
      <c r="I127" s="96"/>
      <c r="J127" s="96">
        <f t="shared" si="12"/>
        <v>0</v>
      </c>
      <c r="K127" s="96">
        <f t="shared" si="13"/>
        <v>0</v>
      </c>
      <c r="L127" s="96">
        <f t="shared" si="14"/>
        <v>-2.0512000000000001</v>
      </c>
      <c r="M127" s="96">
        <f t="shared" si="15"/>
        <v>-14.335800000000001</v>
      </c>
    </row>
    <row r="128" spans="1:14" x14ac:dyDescent="0.25">
      <c r="A128" s="104">
        <v>2</v>
      </c>
      <c r="B128" s="96"/>
      <c r="C128" s="96" t="s">
        <v>975</v>
      </c>
      <c r="D128" s="96">
        <v>1.9171</v>
      </c>
      <c r="E128" s="96">
        <v>1.9171</v>
      </c>
      <c r="F128" s="96">
        <v>1.9171</v>
      </c>
      <c r="G128" s="96"/>
      <c r="H128" s="96">
        <v>14.275499999999999</v>
      </c>
      <c r="I128" s="96"/>
      <c r="J128" s="96">
        <f t="shared" si="12"/>
        <v>0</v>
      </c>
      <c r="K128" s="96">
        <f t="shared" si="13"/>
        <v>0</v>
      </c>
      <c r="L128" s="96">
        <f t="shared" si="14"/>
        <v>-1.9171</v>
      </c>
      <c r="M128" s="96">
        <f t="shared" si="15"/>
        <v>-14.275499999999999</v>
      </c>
    </row>
    <row r="129" spans="1:13" x14ac:dyDescent="0.25">
      <c r="A129" s="104">
        <v>2</v>
      </c>
      <c r="B129" s="96"/>
      <c r="C129" s="96" t="s">
        <v>976</v>
      </c>
      <c r="D129" s="96">
        <v>1.9604999999999999</v>
      </c>
      <c r="E129" s="96">
        <v>1.9604999999999999</v>
      </c>
      <c r="F129" s="96">
        <v>1.9604999999999999</v>
      </c>
      <c r="G129" s="96">
        <v>1.9672000000000001</v>
      </c>
      <c r="H129" s="96">
        <v>15.348699999999999</v>
      </c>
      <c r="I129" s="96">
        <v>11.756500000000001</v>
      </c>
      <c r="J129" s="96">
        <f t="shared" si="12"/>
        <v>0</v>
      </c>
      <c r="K129" s="96">
        <f t="shared" si="13"/>
        <v>0</v>
      </c>
      <c r="L129" s="96">
        <f t="shared" si="14"/>
        <v>6.7000000000001503E-3</v>
      </c>
      <c r="M129" s="96">
        <f t="shared" si="15"/>
        <v>-3.5921999999999983</v>
      </c>
    </row>
    <row r="130" spans="1:13" x14ac:dyDescent="0.25">
      <c r="A130" s="104">
        <v>3</v>
      </c>
      <c r="B130" s="96"/>
      <c r="C130" s="96" t="s">
        <v>956</v>
      </c>
      <c r="D130" s="96">
        <v>2.1092</v>
      </c>
      <c r="E130" s="96">
        <v>2.1092</v>
      </c>
      <c r="F130" s="96">
        <v>2.1092</v>
      </c>
      <c r="G130" s="96">
        <v>2.1286999999999998</v>
      </c>
      <c r="H130" s="96">
        <v>11.7181</v>
      </c>
      <c r="I130" s="96">
        <v>11.7196</v>
      </c>
      <c r="J130" s="96">
        <f t="shared" ref="J130:J144" si="16">E130-D130</f>
        <v>0</v>
      </c>
      <c r="K130" s="96">
        <f t="shared" ref="K130:K144" si="17">F130-D130</f>
        <v>0</v>
      </c>
      <c r="L130" s="96">
        <f t="shared" ref="L130:L144" si="18">G130-D130</f>
        <v>1.9499999999999851E-2</v>
      </c>
      <c r="M130" s="96">
        <f t="shared" ref="M130:M144" si="19">I130-H130</f>
        <v>1.5000000000000568E-3</v>
      </c>
    </row>
    <row r="131" spans="1:13" x14ac:dyDescent="0.25">
      <c r="A131" s="104">
        <v>3</v>
      </c>
      <c r="B131" s="96"/>
      <c r="C131" s="96" t="s">
        <v>958</v>
      </c>
      <c r="D131" s="96">
        <v>1.9450000000000001</v>
      </c>
      <c r="E131" s="96">
        <v>1.9450000000000001</v>
      </c>
      <c r="F131" s="96">
        <v>1.9450000000000001</v>
      </c>
      <c r="G131" s="96">
        <v>1.9552</v>
      </c>
      <c r="H131" s="96">
        <v>11.74</v>
      </c>
      <c r="I131" s="96">
        <v>11.741899999999999</v>
      </c>
      <c r="J131" s="96">
        <f t="shared" si="16"/>
        <v>0</v>
      </c>
      <c r="K131" s="96">
        <f t="shared" si="17"/>
        <v>0</v>
      </c>
      <c r="L131" s="96">
        <f t="shared" si="18"/>
        <v>1.0199999999999987E-2</v>
      </c>
      <c r="M131" s="96">
        <f t="shared" si="19"/>
        <v>1.8999999999991246E-3</v>
      </c>
    </row>
    <row r="132" spans="1:13" x14ac:dyDescent="0.25">
      <c r="A132" s="104">
        <v>3</v>
      </c>
      <c r="B132" s="96"/>
      <c r="C132" s="96" t="s">
        <v>957</v>
      </c>
      <c r="D132" s="96">
        <v>1.9483999999999999</v>
      </c>
      <c r="E132" s="96">
        <v>1.9483999999999999</v>
      </c>
      <c r="F132" s="96">
        <v>1.9483999999999999</v>
      </c>
      <c r="G132" s="96">
        <v>1.9431</v>
      </c>
      <c r="H132" s="96">
        <v>11.7545</v>
      </c>
      <c r="I132" s="96"/>
      <c r="J132" s="96">
        <f t="shared" si="16"/>
        <v>0</v>
      </c>
      <c r="K132" s="96">
        <f t="shared" si="17"/>
        <v>0</v>
      </c>
      <c r="L132" s="96">
        <f t="shared" si="18"/>
        <v>-5.2999999999998604E-3</v>
      </c>
      <c r="M132" s="96">
        <f t="shared" si="19"/>
        <v>-11.7545</v>
      </c>
    </row>
    <row r="133" spans="1:13" x14ac:dyDescent="0.25">
      <c r="A133" s="104">
        <v>4</v>
      </c>
      <c r="B133" s="96"/>
      <c r="C133" s="96" t="s">
        <v>1063</v>
      </c>
      <c r="D133" s="96">
        <v>2.0669</v>
      </c>
      <c r="E133" s="96">
        <v>2.0669</v>
      </c>
      <c r="F133" s="96">
        <v>2.0669</v>
      </c>
      <c r="G133" s="96">
        <v>2.0741000000000001</v>
      </c>
      <c r="H133" s="96">
        <v>14.8818</v>
      </c>
      <c r="I133" s="96">
        <v>14.886100000000001</v>
      </c>
      <c r="J133" s="96">
        <f t="shared" si="16"/>
        <v>0</v>
      </c>
      <c r="K133" s="96">
        <f t="shared" si="17"/>
        <v>0</v>
      </c>
      <c r="L133" s="96">
        <f t="shared" si="18"/>
        <v>7.2000000000000952E-3</v>
      </c>
      <c r="M133" s="96">
        <f t="shared" si="19"/>
        <v>4.3000000000006366E-3</v>
      </c>
    </row>
    <row r="134" spans="1:13" x14ac:dyDescent="0.25">
      <c r="A134" s="104">
        <v>4</v>
      </c>
      <c r="B134" s="96"/>
      <c r="C134" s="96" t="s">
        <v>1064</v>
      </c>
      <c r="D134" s="96">
        <v>1.9432</v>
      </c>
      <c r="E134" s="96">
        <v>1.9432</v>
      </c>
      <c r="F134" s="96">
        <v>1.9432</v>
      </c>
      <c r="G134" s="96">
        <v>1.9500999999999999</v>
      </c>
      <c r="H134" s="96">
        <v>15.2456</v>
      </c>
      <c r="I134" s="96">
        <v>15.246600000000001</v>
      </c>
      <c r="J134" s="96">
        <f t="shared" si="16"/>
        <v>0</v>
      </c>
      <c r="K134" s="96">
        <f t="shared" si="17"/>
        <v>0</v>
      </c>
      <c r="L134" s="96">
        <f t="shared" si="18"/>
        <v>6.8999999999999062E-3</v>
      </c>
      <c r="M134" s="96">
        <f t="shared" si="19"/>
        <v>1.0000000000012221E-3</v>
      </c>
    </row>
    <row r="135" spans="1:13" x14ac:dyDescent="0.25">
      <c r="A135" s="104">
        <v>4</v>
      </c>
      <c r="B135" s="96"/>
      <c r="C135" s="96" t="s">
        <v>1065</v>
      </c>
      <c r="D135" s="96">
        <v>1.923</v>
      </c>
      <c r="E135" s="96">
        <v>1.923</v>
      </c>
      <c r="F135" s="96">
        <v>1.923</v>
      </c>
      <c r="G135" s="96">
        <v>1.9305000000000001</v>
      </c>
      <c r="H135" s="96">
        <v>15.446</v>
      </c>
      <c r="I135" s="96">
        <v>14.4467</v>
      </c>
      <c r="J135" s="96">
        <f t="shared" si="16"/>
        <v>0</v>
      </c>
      <c r="K135" s="96">
        <f t="shared" si="17"/>
        <v>0</v>
      </c>
      <c r="L135" s="96">
        <f t="shared" si="18"/>
        <v>7.5000000000000622E-3</v>
      </c>
      <c r="M135" s="96">
        <f t="shared" si="19"/>
        <v>-0.99929999999999986</v>
      </c>
    </row>
    <row r="136" spans="1:13" x14ac:dyDescent="0.25">
      <c r="A136" s="104">
        <v>5</v>
      </c>
      <c r="B136" s="96"/>
      <c r="C136" s="96" t="s">
        <v>977</v>
      </c>
      <c r="D136" s="96"/>
      <c r="E136" s="96"/>
      <c r="F136" s="96"/>
      <c r="G136" s="96"/>
      <c r="H136" s="96">
        <v>13.764099999999999</v>
      </c>
      <c r="I136" s="96">
        <v>13.764099999999999</v>
      </c>
      <c r="J136" s="96">
        <f t="shared" si="16"/>
        <v>0</v>
      </c>
      <c r="K136" s="96">
        <f t="shared" si="17"/>
        <v>0</v>
      </c>
      <c r="L136" s="96">
        <f t="shared" si="18"/>
        <v>0</v>
      </c>
      <c r="M136" s="96">
        <f t="shared" si="19"/>
        <v>0</v>
      </c>
    </row>
    <row r="137" spans="1:13" x14ac:dyDescent="0.25">
      <c r="A137" s="104">
        <v>5</v>
      </c>
      <c r="B137" s="96"/>
      <c r="C137" s="96" t="s">
        <v>978</v>
      </c>
      <c r="D137" s="96"/>
      <c r="E137" s="96"/>
      <c r="F137" s="96"/>
      <c r="G137" s="96"/>
      <c r="H137" s="96">
        <v>15.5564</v>
      </c>
      <c r="I137" s="96">
        <v>15.5558</v>
      </c>
      <c r="J137" s="96">
        <f t="shared" si="16"/>
        <v>0</v>
      </c>
      <c r="K137" s="96">
        <f t="shared" si="17"/>
        <v>0</v>
      </c>
      <c r="L137" s="96">
        <f t="shared" si="18"/>
        <v>0</v>
      </c>
      <c r="M137" s="96">
        <f t="shared" si="19"/>
        <v>-6.0000000000037801E-4</v>
      </c>
    </row>
    <row r="138" spans="1:13" x14ac:dyDescent="0.25">
      <c r="A138" s="104">
        <v>5</v>
      </c>
      <c r="B138" s="96"/>
      <c r="C138" s="96" t="s">
        <v>979</v>
      </c>
      <c r="D138" s="96"/>
      <c r="E138" s="96"/>
      <c r="F138" s="96"/>
      <c r="G138" s="96"/>
      <c r="H138" s="96">
        <v>14.522500000000001</v>
      </c>
      <c r="I138" s="96">
        <v>14.522</v>
      </c>
      <c r="J138" s="96">
        <f t="shared" si="16"/>
        <v>0</v>
      </c>
      <c r="K138" s="96">
        <f t="shared" si="17"/>
        <v>0</v>
      </c>
      <c r="L138" s="96">
        <f t="shared" si="18"/>
        <v>0</v>
      </c>
      <c r="M138" s="96">
        <f t="shared" si="19"/>
        <v>-5.0000000000061107E-4</v>
      </c>
    </row>
    <row r="139" spans="1:13" x14ac:dyDescent="0.25">
      <c r="A139" s="104">
        <v>5</v>
      </c>
      <c r="B139" s="96"/>
      <c r="C139" s="96" t="s">
        <v>980</v>
      </c>
      <c r="D139" s="96"/>
      <c r="E139" s="96"/>
      <c r="F139" s="96"/>
      <c r="G139" s="96"/>
      <c r="H139" s="96">
        <v>15.4587</v>
      </c>
      <c r="I139" s="96">
        <v>15.4621</v>
      </c>
      <c r="J139" s="96">
        <f t="shared" si="16"/>
        <v>0</v>
      </c>
      <c r="K139" s="96">
        <f t="shared" si="17"/>
        <v>0</v>
      </c>
      <c r="L139" s="96">
        <f t="shared" si="18"/>
        <v>0</v>
      </c>
      <c r="M139" s="96">
        <f t="shared" si="19"/>
        <v>3.3999999999991815E-3</v>
      </c>
    </row>
    <row r="140" spans="1:13" x14ac:dyDescent="0.25">
      <c r="A140" s="104">
        <v>5</v>
      </c>
      <c r="B140" s="96"/>
      <c r="C140" s="96" t="s">
        <v>981</v>
      </c>
      <c r="D140" s="96"/>
      <c r="E140" s="96"/>
      <c r="F140" s="96"/>
      <c r="G140" s="96"/>
      <c r="H140" s="96">
        <v>14.199</v>
      </c>
      <c r="I140" s="96">
        <v>14.2012</v>
      </c>
      <c r="J140" s="96">
        <f t="shared" si="16"/>
        <v>0</v>
      </c>
      <c r="K140" s="96">
        <f t="shared" si="17"/>
        <v>0</v>
      </c>
      <c r="L140" s="96">
        <f t="shared" si="18"/>
        <v>0</v>
      </c>
      <c r="M140" s="96">
        <f t="shared" si="19"/>
        <v>2.2000000000002018E-3</v>
      </c>
    </row>
    <row r="141" spans="1:13" x14ac:dyDescent="0.25">
      <c r="A141" s="104">
        <v>5</v>
      </c>
      <c r="B141" s="96"/>
      <c r="C141" s="96" t="s">
        <v>982</v>
      </c>
      <c r="D141" s="96"/>
      <c r="E141" s="96"/>
      <c r="F141" s="96"/>
      <c r="G141" s="96"/>
      <c r="H141" s="96">
        <v>14.6531</v>
      </c>
      <c r="I141" s="96">
        <v>14.6563</v>
      </c>
      <c r="J141" s="96">
        <f t="shared" si="16"/>
        <v>0</v>
      </c>
      <c r="K141" s="96">
        <f t="shared" si="17"/>
        <v>0</v>
      </c>
      <c r="L141" s="96">
        <f t="shared" si="18"/>
        <v>0</v>
      </c>
      <c r="M141" s="96">
        <f t="shared" si="19"/>
        <v>3.1999999999996476E-3</v>
      </c>
    </row>
    <row r="142" spans="1:13" x14ac:dyDescent="0.25">
      <c r="A142" s="104">
        <v>6</v>
      </c>
      <c r="B142" s="96"/>
      <c r="C142" s="96" t="s">
        <v>1057</v>
      </c>
      <c r="D142" s="96">
        <v>1.8948</v>
      </c>
      <c r="E142" s="96">
        <v>1.8948</v>
      </c>
      <c r="F142" s="96">
        <v>1.8948</v>
      </c>
      <c r="G142" s="96">
        <v>1.901</v>
      </c>
      <c r="H142" s="96">
        <v>15.448600000000001</v>
      </c>
      <c r="I142" s="96">
        <v>15.451599999999999</v>
      </c>
      <c r="J142" s="96">
        <f t="shared" si="16"/>
        <v>0</v>
      </c>
      <c r="K142" s="96">
        <f t="shared" si="17"/>
        <v>0</v>
      </c>
      <c r="L142" s="96">
        <f t="shared" si="18"/>
        <v>6.1999999999999833E-3</v>
      </c>
      <c r="M142" s="96">
        <f t="shared" si="19"/>
        <v>2.9999999999983373E-3</v>
      </c>
    </row>
    <row r="143" spans="1:13" x14ac:dyDescent="0.25">
      <c r="A143" s="104">
        <v>6</v>
      </c>
      <c r="B143" s="96"/>
      <c r="C143" s="96" t="s">
        <v>1058</v>
      </c>
      <c r="D143" s="96">
        <v>1.9345000000000001</v>
      </c>
      <c r="E143" s="96">
        <v>1.9345000000000001</v>
      </c>
      <c r="F143" s="96">
        <v>1.9345000000000001</v>
      </c>
      <c r="G143" s="96">
        <v>1.9401999999999999</v>
      </c>
      <c r="H143" s="96">
        <v>15.635899999999999</v>
      </c>
      <c r="I143" s="96">
        <v>15.638199999999999</v>
      </c>
      <c r="J143" s="96">
        <f t="shared" si="16"/>
        <v>0</v>
      </c>
      <c r="K143" s="96">
        <f t="shared" si="17"/>
        <v>0</v>
      </c>
      <c r="L143" s="96">
        <f t="shared" si="18"/>
        <v>5.6999999999998163E-3</v>
      </c>
      <c r="M143" s="96">
        <f t="shared" si="19"/>
        <v>2.2999999999999687E-3</v>
      </c>
    </row>
    <row r="144" spans="1:13" x14ac:dyDescent="0.25">
      <c r="A144" s="104">
        <v>6</v>
      </c>
      <c r="B144" s="96"/>
      <c r="C144" s="96" t="s">
        <v>1059</v>
      </c>
      <c r="D144" s="96">
        <v>1.9621</v>
      </c>
      <c r="E144" s="96">
        <v>1.9621</v>
      </c>
      <c r="F144" s="96">
        <v>1.9621</v>
      </c>
      <c r="G144" s="96">
        <v>1.9675</v>
      </c>
      <c r="H144" s="96">
        <v>15.142200000000001</v>
      </c>
      <c r="I144" s="96">
        <v>15.1417</v>
      </c>
      <c r="J144" s="96">
        <f t="shared" si="16"/>
        <v>0</v>
      </c>
      <c r="K144" s="96">
        <f t="shared" si="17"/>
        <v>0</v>
      </c>
      <c r="L144" s="96">
        <f t="shared" si="18"/>
        <v>5.4000000000000714E-3</v>
      </c>
      <c r="M144" s="96">
        <f t="shared" si="19"/>
        <v>-5.0000000000061107E-4</v>
      </c>
    </row>
  </sheetData>
  <autoFilter ref="A1:M144">
    <sortState ref="A2:M144">
      <sortCondition descending="1" ref="K1:K144"/>
    </sortState>
  </autoFilter>
  <sortState ref="A2:M144">
    <sortCondition ref="B2:B144"/>
    <sortCondition ref="C2:C144"/>
  </sortState>
  <pageMargins left="0.7" right="0.7" top="0.75" bottom="0.75" header="0.3" footer="0.3"/>
  <pageSetup scale="1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February 2017 RAW DATA</vt:lpstr>
      <vt:lpstr>May 2017 RAW DATA</vt:lpstr>
      <vt:lpstr>June Blanks MEA</vt:lpstr>
      <vt:lpstr>recovery</vt:lpstr>
      <vt:lpstr>Practice</vt:lpstr>
      <vt:lpstr>2017JUN</vt:lpstr>
      <vt:lpstr>2017JUL</vt:lpstr>
      <vt:lpstr>2017AUG</vt:lpstr>
      <vt:lpstr>2017SEP</vt:lpstr>
      <vt:lpstr>WANDER</vt:lpstr>
      <vt:lpstr>Sheet1</vt:lpstr>
      <vt:lpstr>CONTSAMPdf</vt:lpstr>
      <vt:lpstr>FAMEs</vt:lpstr>
      <vt:lpstr>contsamples</vt:lpstr>
      <vt:lpstr>lc_samples</vt:lpstr>
      <vt:lpstr>larval sample temp</vt:lpstr>
      <vt:lpstr>dry lean temp</vt:lpstr>
      <vt:lpstr>dry lipid temp</vt:lpstr>
      <vt:lpstr>lc temp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James Brown</cp:lastModifiedBy>
  <cp:lastPrinted>2018-07-04T02:51:02Z</cp:lastPrinted>
  <dcterms:created xsi:type="dcterms:W3CDTF">2017-01-23T14:38:38Z</dcterms:created>
  <dcterms:modified xsi:type="dcterms:W3CDTF">2018-11-14T15:08:00Z</dcterms:modified>
</cp:coreProperties>
</file>