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0" yWindow="0" windowWidth="25200" windowHeight="11985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</sheets>
  <definedNames>
    <definedName name="_xlnm.Print_Area" localSheetId="3">'June 2017 RAW DATA'!$A$1:$M$83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K2" i="5" s="1"/>
  <c r="L2" i="5" s="1"/>
  <c r="M2" i="5" s="1"/>
  <c r="I2" i="5"/>
  <c r="H2" i="5"/>
  <c r="K3" i="3" l="1"/>
  <c r="L3" i="3" s="1"/>
  <c r="M3" i="3" s="1"/>
  <c r="K4" i="3"/>
  <c r="L4" i="3"/>
  <c r="M4" i="3"/>
  <c r="K5" i="3"/>
  <c r="L5" i="3"/>
  <c r="M5" i="3" s="1"/>
  <c r="K6" i="3"/>
  <c r="L6" i="3"/>
  <c r="M6" i="3"/>
  <c r="K7" i="3"/>
  <c r="L7" i="3"/>
  <c r="M7" i="3" s="1"/>
  <c r="K8" i="3"/>
  <c r="L8" i="3" s="1"/>
  <c r="M8" i="3" s="1"/>
  <c r="K9" i="3"/>
  <c r="L9" i="3"/>
  <c r="M9" i="3"/>
  <c r="K10" i="3"/>
  <c r="L10" i="3" s="1"/>
  <c r="M10" i="3" s="1"/>
  <c r="K11" i="3"/>
  <c r="L11" i="3" s="1"/>
  <c r="M11" i="3" s="1"/>
  <c r="K12" i="3"/>
  <c r="L12" i="3"/>
  <c r="M12" i="3"/>
  <c r="K13" i="3"/>
  <c r="L13" i="3"/>
  <c r="M13" i="3" s="1"/>
  <c r="K14" i="3"/>
  <c r="L14" i="3"/>
  <c r="M14" i="3"/>
  <c r="K15" i="3"/>
  <c r="L15" i="3"/>
  <c r="M15" i="3" s="1"/>
  <c r="K16" i="3"/>
  <c r="L16" i="3" s="1"/>
  <c r="M16" i="3" s="1"/>
  <c r="K17" i="3"/>
  <c r="L17" i="3"/>
  <c r="M17" i="3"/>
  <c r="K18" i="3"/>
  <c r="L18" i="3" s="1"/>
  <c r="M18" i="3" s="1"/>
  <c r="K19" i="3"/>
  <c r="L19" i="3" s="1"/>
  <c r="M19" i="3" s="1"/>
  <c r="K20" i="3"/>
  <c r="L20" i="3"/>
  <c r="M20" i="3"/>
  <c r="K21" i="3"/>
  <c r="L21" i="3"/>
  <c r="M21" i="3" s="1"/>
  <c r="K22" i="3"/>
  <c r="L22" i="3"/>
  <c r="M22" i="3"/>
  <c r="K23" i="3"/>
  <c r="L23" i="3"/>
  <c r="M23" i="3" s="1"/>
  <c r="K24" i="3"/>
  <c r="L24" i="3" s="1"/>
  <c r="M24" i="3" s="1"/>
  <c r="K25" i="3"/>
  <c r="L25" i="3"/>
  <c r="M25" i="3"/>
  <c r="K26" i="3"/>
  <c r="L26" i="3" s="1"/>
  <c r="M26" i="3" s="1"/>
  <c r="K27" i="3"/>
  <c r="L27" i="3" s="1"/>
  <c r="M27" i="3" s="1"/>
  <c r="K28" i="3"/>
  <c r="L28" i="3"/>
  <c r="M28" i="3"/>
  <c r="K29" i="3"/>
  <c r="L29" i="3"/>
  <c r="M29" i="3" s="1"/>
  <c r="K30" i="3"/>
  <c r="L30" i="3"/>
  <c r="M30" i="3"/>
  <c r="K31" i="3"/>
  <c r="L31" i="3"/>
  <c r="M31" i="3" s="1"/>
  <c r="K32" i="3"/>
  <c r="L32" i="3" s="1"/>
  <c r="M32" i="3" s="1"/>
  <c r="K33" i="3"/>
  <c r="L33" i="3"/>
  <c r="M33" i="3"/>
  <c r="K34" i="3"/>
  <c r="L34" i="3" s="1"/>
  <c r="M34" i="3" s="1"/>
  <c r="K35" i="3"/>
  <c r="L35" i="3" s="1"/>
  <c r="M35" i="3" s="1"/>
  <c r="K36" i="3"/>
  <c r="L36" i="3"/>
  <c r="M36" i="3"/>
  <c r="K37" i="3"/>
  <c r="L37" i="3"/>
  <c r="M37" i="3" s="1"/>
  <c r="K38" i="3"/>
  <c r="L38" i="3"/>
  <c r="M38" i="3"/>
  <c r="K39" i="3"/>
  <c r="L39" i="3"/>
  <c r="M39" i="3" s="1"/>
  <c r="K40" i="3"/>
  <c r="L40" i="3" s="1"/>
  <c r="M40" i="3" s="1"/>
  <c r="K41" i="3"/>
  <c r="L41" i="3"/>
  <c r="M41" i="3"/>
  <c r="K42" i="3"/>
  <c r="L42" i="3" s="1"/>
  <c r="M42" i="3" s="1"/>
  <c r="K43" i="3"/>
  <c r="L43" i="3" s="1"/>
  <c r="M43" i="3" s="1"/>
  <c r="K44" i="3"/>
  <c r="L44" i="3"/>
  <c r="M44" i="3"/>
  <c r="K45" i="3"/>
  <c r="L45" i="3"/>
  <c r="M45" i="3" s="1"/>
  <c r="K46" i="3"/>
  <c r="L46" i="3"/>
  <c r="M46" i="3"/>
  <c r="K47" i="3"/>
  <c r="L47" i="3"/>
  <c r="M47" i="3" s="1"/>
  <c r="K48" i="3"/>
  <c r="L48" i="3" s="1"/>
  <c r="M48" i="3" s="1"/>
  <c r="K49" i="3"/>
  <c r="L49" i="3"/>
  <c r="M49" i="3"/>
  <c r="K50" i="3"/>
  <c r="L50" i="3" s="1"/>
  <c r="M50" i="3" s="1"/>
  <c r="K51" i="3"/>
  <c r="L51" i="3" s="1"/>
  <c r="M51" i="3" s="1"/>
  <c r="K52" i="3"/>
  <c r="L52" i="3"/>
  <c r="M52" i="3"/>
  <c r="K53" i="3"/>
  <c r="L53" i="3"/>
  <c r="M53" i="3" s="1"/>
  <c r="K54" i="3"/>
  <c r="L54" i="3"/>
  <c r="M54" i="3"/>
  <c r="K55" i="3"/>
  <c r="L55" i="3"/>
  <c r="M55" i="3" s="1"/>
  <c r="K56" i="3"/>
  <c r="L56" i="3" s="1"/>
  <c r="M56" i="3" s="1"/>
  <c r="K57" i="3"/>
  <c r="L57" i="3"/>
  <c r="M57" i="3"/>
  <c r="K58" i="3"/>
  <c r="L58" i="3" s="1"/>
  <c r="M58" i="3" s="1"/>
  <c r="K59" i="3"/>
  <c r="L59" i="3" s="1"/>
  <c r="M59" i="3" s="1"/>
  <c r="K60" i="3"/>
  <c r="L60" i="3"/>
  <c r="M60" i="3"/>
  <c r="K61" i="3"/>
  <c r="L61" i="3"/>
  <c r="M61" i="3" s="1"/>
  <c r="K62" i="3"/>
  <c r="L62" i="3"/>
  <c r="M62" i="3"/>
  <c r="K63" i="3"/>
  <c r="L63" i="3"/>
  <c r="M63" i="3" s="1"/>
  <c r="K64" i="3"/>
  <c r="L64" i="3" s="1"/>
  <c r="M64" i="3" s="1"/>
  <c r="K65" i="3"/>
  <c r="L65" i="3"/>
  <c r="M65" i="3"/>
  <c r="K66" i="3"/>
  <c r="L66" i="3" s="1"/>
  <c r="M66" i="3" s="1"/>
  <c r="K67" i="3"/>
  <c r="L67" i="3" s="1"/>
  <c r="M67" i="3" s="1"/>
  <c r="K68" i="3"/>
  <c r="L68" i="3"/>
  <c r="M68" i="3"/>
  <c r="K69" i="3"/>
  <c r="L69" i="3"/>
  <c r="M69" i="3" s="1"/>
  <c r="K70" i="3"/>
  <c r="L70" i="3"/>
  <c r="M70" i="3"/>
  <c r="K71" i="3"/>
  <c r="L71" i="3"/>
  <c r="M71" i="3" s="1"/>
  <c r="K72" i="3"/>
  <c r="L72" i="3" s="1"/>
  <c r="M72" i="3" s="1"/>
  <c r="K73" i="3"/>
  <c r="L73" i="3"/>
  <c r="M73" i="3"/>
  <c r="K74" i="3"/>
  <c r="L74" i="3" s="1"/>
  <c r="M74" i="3" s="1"/>
  <c r="K75" i="3"/>
  <c r="L75" i="3" s="1"/>
  <c r="M75" i="3" s="1"/>
  <c r="K76" i="3"/>
  <c r="L76" i="3"/>
  <c r="M76" i="3"/>
  <c r="K77" i="3"/>
  <c r="L77" i="3"/>
  <c r="M77" i="3" s="1"/>
  <c r="K78" i="3"/>
  <c r="L78" i="3"/>
  <c r="M78" i="3"/>
  <c r="K79" i="3"/>
  <c r="L79" i="3"/>
  <c r="M79" i="3" s="1"/>
  <c r="K80" i="3"/>
  <c r="L80" i="3" s="1"/>
  <c r="M80" i="3" s="1"/>
  <c r="K81" i="3"/>
  <c r="L81" i="3"/>
  <c r="M81" i="3"/>
  <c r="K82" i="3"/>
  <c r="L82" i="3" s="1"/>
  <c r="M82" i="3" s="1"/>
  <c r="K83" i="3"/>
  <c r="L83" i="3" s="1"/>
  <c r="M83" i="3" s="1"/>
  <c r="K84" i="3"/>
  <c r="L84" i="3"/>
  <c r="M84" i="3"/>
  <c r="K85" i="3"/>
  <c r="L85" i="3"/>
  <c r="M85" i="3" s="1"/>
  <c r="K86" i="3"/>
  <c r="L86" i="3"/>
  <c r="M86" i="3"/>
  <c r="K87" i="3"/>
  <c r="L87" i="3"/>
  <c r="M87" i="3" s="1"/>
  <c r="K88" i="3"/>
  <c r="L88" i="3" s="1"/>
  <c r="M88" i="3" s="1"/>
  <c r="K89" i="3"/>
  <c r="L89" i="3"/>
  <c r="M89" i="3"/>
  <c r="K90" i="3"/>
  <c r="L90" i="3" s="1"/>
  <c r="M90" i="3" s="1"/>
  <c r="K91" i="3"/>
  <c r="L91" i="3" s="1"/>
  <c r="M91" i="3" s="1"/>
  <c r="K92" i="3"/>
  <c r="L92" i="3"/>
  <c r="M92" i="3"/>
  <c r="K93" i="3"/>
  <c r="L93" i="3"/>
  <c r="M93" i="3" s="1"/>
  <c r="K94" i="3"/>
  <c r="L94" i="3"/>
  <c r="M94" i="3"/>
  <c r="K95" i="3"/>
  <c r="L95" i="3"/>
  <c r="M95" i="3" s="1"/>
  <c r="K96" i="3"/>
  <c r="L96" i="3" s="1"/>
  <c r="M96" i="3" s="1"/>
  <c r="K97" i="3"/>
  <c r="L97" i="3"/>
  <c r="M97" i="3"/>
  <c r="K98" i="3"/>
  <c r="L98" i="3" s="1"/>
  <c r="M98" i="3" s="1"/>
  <c r="K99" i="3"/>
  <c r="L99" i="3" s="1"/>
  <c r="M99" i="3" s="1"/>
  <c r="K100" i="3"/>
  <c r="L100" i="3"/>
  <c r="M100" i="3"/>
  <c r="K101" i="3"/>
  <c r="L101" i="3"/>
  <c r="M101" i="3" s="1"/>
  <c r="K102" i="3"/>
  <c r="L102" i="3"/>
  <c r="M102" i="3"/>
  <c r="K103" i="3"/>
  <c r="L103" i="3"/>
  <c r="M103" i="3" s="1"/>
  <c r="K104" i="3"/>
  <c r="L104" i="3" s="1"/>
  <c r="M104" i="3" s="1"/>
  <c r="K105" i="3"/>
  <c r="L105" i="3"/>
  <c r="M105" i="3"/>
  <c r="K106" i="3"/>
  <c r="L106" i="3" s="1"/>
  <c r="M106" i="3" s="1"/>
  <c r="K107" i="3"/>
  <c r="L107" i="3" s="1"/>
  <c r="M107" i="3" s="1"/>
  <c r="K108" i="3"/>
  <c r="L108" i="3"/>
  <c r="M108" i="3"/>
  <c r="K109" i="3"/>
  <c r="L109" i="3"/>
  <c r="M109" i="3" s="1"/>
  <c r="K110" i="3"/>
  <c r="L110" i="3"/>
  <c r="M110" i="3"/>
  <c r="K111" i="3"/>
  <c r="L111" i="3"/>
  <c r="M111" i="3" s="1"/>
  <c r="K112" i="3"/>
  <c r="L112" i="3" s="1"/>
  <c r="M112" i="3" s="1"/>
  <c r="K113" i="3"/>
  <c r="L113" i="3"/>
  <c r="M113" i="3"/>
  <c r="K114" i="3"/>
  <c r="L114" i="3" s="1"/>
  <c r="M114" i="3" s="1"/>
  <c r="K115" i="3"/>
  <c r="L115" i="3" s="1"/>
  <c r="M115" i="3" s="1"/>
  <c r="K116" i="3"/>
  <c r="L116" i="3"/>
  <c r="M116" i="3"/>
  <c r="K117" i="3"/>
  <c r="L117" i="3"/>
  <c r="M117" i="3" s="1"/>
  <c r="K118" i="3"/>
  <c r="L118" i="3"/>
  <c r="M118" i="3"/>
  <c r="K119" i="3"/>
  <c r="L119" i="3"/>
  <c r="M119" i="3" s="1"/>
  <c r="K120" i="3"/>
  <c r="L120" i="3" s="1"/>
  <c r="M120" i="3" s="1"/>
  <c r="K121" i="3"/>
  <c r="L121" i="3"/>
  <c r="M121" i="3"/>
  <c r="K122" i="3"/>
  <c r="L122" i="3" s="1"/>
  <c r="M122" i="3" s="1"/>
  <c r="K2" i="3"/>
  <c r="L2" i="3" s="1"/>
  <c r="M2" i="3" s="1"/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J2" i="3"/>
  <c r="I2" i="3"/>
  <c r="H2" i="3"/>
  <c r="H100" i="2"/>
  <c r="I100" i="2"/>
  <c r="J100" i="2"/>
  <c r="K100" i="2" s="1"/>
  <c r="L100" i="2" s="1"/>
  <c r="M100" i="2" s="1"/>
  <c r="H101" i="2"/>
  <c r="I101" i="2"/>
  <c r="J101" i="2"/>
  <c r="K101" i="2" s="1"/>
  <c r="L101" i="2" s="1"/>
  <c r="M101" i="2" s="1"/>
  <c r="H102" i="2"/>
  <c r="I102" i="2"/>
  <c r="J102" i="2"/>
  <c r="K102" i="2" s="1"/>
  <c r="L102" i="2" s="1"/>
  <c r="M102" i="2" s="1"/>
  <c r="H103" i="2"/>
  <c r="I103" i="2"/>
  <c r="J103" i="2"/>
  <c r="K103" i="2" s="1"/>
  <c r="L103" i="2" s="1"/>
  <c r="M103" i="2" s="1"/>
  <c r="H104" i="2"/>
  <c r="I104" i="2"/>
  <c r="J104" i="2"/>
  <c r="K104" i="2" s="1"/>
  <c r="L104" i="2" s="1"/>
  <c r="M104" i="2" s="1"/>
  <c r="H105" i="2"/>
  <c r="I105" i="2"/>
  <c r="J105" i="2"/>
  <c r="K105" i="2" s="1"/>
  <c r="L105" i="2" s="1"/>
  <c r="M105" i="2" s="1"/>
  <c r="H106" i="2"/>
  <c r="I106" i="2"/>
  <c r="J106" i="2"/>
  <c r="K106" i="2" s="1"/>
  <c r="L106" i="2" s="1"/>
  <c r="M106" i="2" s="1"/>
  <c r="H107" i="2"/>
  <c r="I107" i="2"/>
  <c r="J107" i="2"/>
  <c r="K107" i="2" s="1"/>
  <c r="L107" i="2" s="1"/>
  <c r="M107" i="2" s="1"/>
  <c r="H108" i="2"/>
  <c r="I108" i="2"/>
  <c r="J108" i="2"/>
  <c r="K108" i="2" s="1"/>
  <c r="L108" i="2" s="1"/>
  <c r="M108" i="2" s="1"/>
  <c r="H109" i="2"/>
  <c r="I109" i="2"/>
  <c r="J109" i="2"/>
  <c r="K109" i="2" s="1"/>
  <c r="L109" i="2" s="1"/>
  <c r="M109" i="2" s="1"/>
  <c r="H110" i="2"/>
  <c r="I110" i="2"/>
  <c r="J110" i="2"/>
  <c r="K110" i="2" s="1"/>
  <c r="L110" i="2" s="1"/>
  <c r="M110" i="2" s="1"/>
  <c r="H111" i="2"/>
  <c r="I111" i="2"/>
  <c r="J111" i="2"/>
  <c r="K111" i="2" s="1"/>
  <c r="L111" i="2" s="1"/>
  <c r="M111" i="2" s="1"/>
  <c r="H112" i="2"/>
  <c r="I112" i="2"/>
  <c r="J112" i="2"/>
  <c r="K112" i="2" s="1"/>
  <c r="L112" i="2" s="1"/>
  <c r="M112" i="2" s="1"/>
  <c r="H113" i="2"/>
  <c r="I113" i="2"/>
  <c r="J113" i="2"/>
  <c r="K113" i="2" s="1"/>
  <c r="L113" i="2" s="1"/>
  <c r="M113" i="2" s="1"/>
  <c r="H114" i="2"/>
  <c r="I114" i="2"/>
  <c r="J114" i="2"/>
  <c r="K114" i="2" s="1"/>
  <c r="L114" i="2" s="1"/>
  <c r="M114" i="2" s="1"/>
  <c r="H115" i="2"/>
  <c r="I115" i="2"/>
  <c r="J115" i="2"/>
  <c r="K115" i="2" s="1"/>
  <c r="L115" i="2" s="1"/>
  <c r="M115" i="2" s="1"/>
  <c r="H116" i="2"/>
  <c r="I116" i="2"/>
  <c r="J116" i="2"/>
  <c r="K116" i="2" s="1"/>
  <c r="L116" i="2" s="1"/>
  <c r="M116" i="2" s="1"/>
  <c r="H117" i="2"/>
  <c r="I117" i="2"/>
  <c r="J117" i="2"/>
  <c r="K117" i="2" s="1"/>
  <c r="L117" i="2" s="1"/>
  <c r="M117" i="2" s="1"/>
  <c r="H118" i="2"/>
  <c r="I118" i="2"/>
  <c r="J118" i="2"/>
  <c r="K118" i="2" s="1"/>
  <c r="L118" i="2" s="1"/>
  <c r="M118" i="2" s="1"/>
  <c r="H119" i="2"/>
  <c r="I119" i="2"/>
  <c r="J119" i="2"/>
  <c r="K119" i="2" s="1"/>
  <c r="L119" i="2" s="1"/>
  <c r="M119" i="2" s="1"/>
  <c r="H120" i="2"/>
  <c r="I120" i="2"/>
  <c r="J120" i="2"/>
  <c r="K120" i="2" s="1"/>
  <c r="L120" i="2" s="1"/>
  <c r="M120" i="2" s="1"/>
  <c r="H121" i="2"/>
  <c r="I121" i="2"/>
  <c r="J121" i="2"/>
  <c r="K121" i="2" s="1"/>
  <c r="L121" i="2" s="1"/>
  <c r="M121" i="2" s="1"/>
  <c r="H122" i="2"/>
  <c r="I122" i="2"/>
  <c r="J122" i="2"/>
  <c r="K122" i="2" s="1"/>
  <c r="L122" i="2" s="1"/>
  <c r="M122" i="2" s="1"/>
  <c r="H123" i="2"/>
  <c r="I123" i="2"/>
  <c r="J123" i="2"/>
  <c r="K123" i="2" s="1"/>
  <c r="L123" i="2" s="1"/>
  <c r="M123" i="2" s="1"/>
  <c r="H124" i="2"/>
  <c r="I124" i="2"/>
  <c r="J124" i="2"/>
  <c r="K124" i="2" s="1"/>
  <c r="L124" i="2" s="1"/>
  <c r="M124" i="2" s="1"/>
  <c r="H125" i="2"/>
  <c r="I125" i="2"/>
  <c r="J125" i="2"/>
  <c r="K125" i="2" s="1"/>
  <c r="L125" i="2" s="1"/>
  <c r="M125" i="2" s="1"/>
  <c r="H126" i="2"/>
  <c r="I126" i="2"/>
  <c r="J126" i="2"/>
  <c r="K126" i="2" s="1"/>
  <c r="L126" i="2" s="1"/>
  <c r="M126" i="2" s="1"/>
  <c r="H127" i="2"/>
  <c r="I127" i="2"/>
  <c r="J127" i="2"/>
  <c r="K127" i="2" s="1"/>
  <c r="L127" i="2" s="1"/>
  <c r="M127" i="2" s="1"/>
  <c r="H128" i="2"/>
  <c r="I128" i="2"/>
  <c r="J128" i="2"/>
  <c r="K128" i="2" s="1"/>
  <c r="L128" i="2" s="1"/>
  <c r="M128" i="2" s="1"/>
  <c r="H129" i="2"/>
  <c r="I129" i="2"/>
  <c r="J129" i="2"/>
  <c r="K129" i="2" s="1"/>
  <c r="L129" i="2" s="1"/>
  <c r="M129" i="2" s="1"/>
  <c r="H130" i="2"/>
  <c r="I130" i="2"/>
  <c r="J130" i="2"/>
  <c r="K130" i="2" s="1"/>
  <c r="L130" i="2" s="1"/>
  <c r="M130" i="2" s="1"/>
  <c r="H131" i="2"/>
  <c r="I131" i="2"/>
  <c r="J131" i="2"/>
  <c r="K131" i="2" s="1"/>
  <c r="L131" i="2" s="1"/>
  <c r="M131" i="2" s="1"/>
  <c r="H132" i="2"/>
  <c r="I132" i="2"/>
  <c r="J132" i="2"/>
  <c r="K132" i="2" s="1"/>
  <c r="L132" i="2" s="1"/>
  <c r="M132" i="2" s="1"/>
  <c r="H133" i="2"/>
  <c r="I133" i="2"/>
  <c r="J133" i="2"/>
  <c r="K133" i="2" s="1"/>
  <c r="L133" i="2" s="1"/>
  <c r="M133" i="2" s="1"/>
  <c r="H134" i="2"/>
  <c r="I134" i="2"/>
  <c r="J134" i="2"/>
  <c r="K134" i="2" s="1"/>
  <c r="L134" i="2" s="1"/>
  <c r="M134" i="2" s="1"/>
  <c r="H135" i="2"/>
  <c r="I135" i="2"/>
  <c r="J135" i="2"/>
  <c r="K135" i="2" s="1"/>
  <c r="L135" i="2" s="1"/>
  <c r="M135" i="2" s="1"/>
  <c r="H136" i="2"/>
  <c r="I136" i="2"/>
  <c r="J136" i="2"/>
  <c r="K136" i="2" s="1"/>
  <c r="L136" i="2" s="1"/>
  <c r="M136" i="2" s="1"/>
  <c r="H137" i="2"/>
  <c r="I137" i="2"/>
  <c r="J137" i="2"/>
  <c r="K137" i="2" s="1"/>
  <c r="L137" i="2" s="1"/>
  <c r="M137" i="2" s="1"/>
  <c r="H138" i="2"/>
  <c r="I138" i="2"/>
  <c r="J138" i="2"/>
  <c r="K138" i="2" s="1"/>
  <c r="L138" i="2" s="1"/>
  <c r="M138" i="2" s="1"/>
  <c r="H139" i="2"/>
  <c r="I139" i="2"/>
  <c r="J139" i="2"/>
  <c r="K139" i="2" s="1"/>
  <c r="L139" i="2" s="1"/>
  <c r="M139" i="2" s="1"/>
  <c r="H140" i="2"/>
  <c r="I140" i="2"/>
  <c r="J140" i="2"/>
  <c r="K140" i="2" s="1"/>
  <c r="L140" i="2" s="1"/>
  <c r="M140" i="2" s="1"/>
  <c r="H141" i="2"/>
  <c r="I141" i="2"/>
  <c r="J141" i="2"/>
  <c r="K141" i="2" s="1"/>
  <c r="L141" i="2" s="1"/>
  <c r="M141" i="2" s="1"/>
  <c r="H142" i="2"/>
  <c r="I142" i="2"/>
  <c r="J142" i="2"/>
  <c r="K142" i="2" s="1"/>
  <c r="L142" i="2" s="1"/>
  <c r="M142" i="2" s="1"/>
  <c r="H143" i="2"/>
  <c r="I143" i="2"/>
  <c r="J143" i="2"/>
  <c r="K143" i="2" s="1"/>
  <c r="L143" i="2" s="1"/>
  <c r="M143" i="2" s="1"/>
  <c r="H144" i="2"/>
  <c r="I144" i="2"/>
  <c r="J144" i="2"/>
  <c r="K144" i="2" s="1"/>
  <c r="L144" i="2" s="1"/>
  <c r="M144" i="2" s="1"/>
  <c r="H145" i="2"/>
  <c r="I145" i="2"/>
  <c r="J145" i="2"/>
  <c r="K145" i="2" s="1"/>
  <c r="L145" i="2" s="1"/>
  <c r="M145" i="2" s="1"/>
  <c r="J52" i="2"/>
  <c r="K52" i="2" s="1"/>
  <c r="L52" i="2" s="1"/>
  <c r="M52" i="2" s="1"/>
  <c r="H52" i="2"/>
  <c r="H82" i="2"/>
  <c r="I82" i="2"/>
  <c r="H83" i="2"/>
  <c r="I83" i="2"/>
  <c r="H84" i="2"/>
  <c r="I84" i="2"/>
  <c r="I62" i="2"/>
  <c r="I63" i="2"/>
  <c r="J82" i="2"/>
  <c r="K82" i="2" s="1"/>
  <c r="L82" i="2" s="1"/>
  <c r="M82" i="2" s="1"/>
  <c r="J83" i="2"/>
  <c r="K83" i="2" s="1"/>
  <c r="L83" i="2" s="1"/>
  <c r="M83" i="2" s="1"/>
  <c r="H62" i="2"/>
  <c r="J62" i="2"/>
  <c r="K62" i="2" s="1"/>
  <c r="L62" i="2" s="1"/>
  <c r="M62" i="2" s="1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I2" i="2"/>
  <c r="I3" i="2"/>
  <c r="J3" i="2"/>
  <c r="K3" i="2" s="1"/>
  <c r="L3" i="2" s="1"/>
  <c r="M3" i="2" s="1"/>
  <c r="J4" i="2"/>
  <c r="K4" i="2" s="1"/>
  <c r="L4" i="2" s="1"/>
  <c r="M4" i="2" s="1"/>
  <c r="J5" i="2"/>
  <c r="K5" i="2" s="1"/>
  <c r="L5" i="2" s="1"/>
  <c r="M5" i="2" s="1"/>
  <c r="J6" i="2"/>
  <c r="K6" i="2" s="1"/>
  <c r="L6" i="2" s="1"/>
  <c r="M6" i="2" s="1"/>
  <c r="J7" i="2"/>
  <c r="K7" i="2" s="1"/>
  <c r="L7" i="2" s="1"/>
  <c r="M7" i="2" s="1"/>
  <c r="J8" i="2"/>
  <c r="K8" i="2" s="1"/>
  <c r="L8" i="2" s="1"/>
  <c r="M8" i="2" s="1"/>
  <c r="J9" i="2"/>
  <c r="K9" i="2" s="1"/>
  <c r="L9" i="2" s="1"/>
  <c r="M9" i="2" s="1"/>
  <c r="J10" i="2"/>
  <c r="K10" i="2" s="1"/>
  <c r="L10" i="2" s="1"/>
  <c r="M10" i="2" s="1"/>
  <c r="J11" i="2"/>
  <c r="K11" i="2" s="1"/>
  <c r="L11" i="2" s="1"/>
  <c r="M11" i="2" s="1"/>
  <c r="J12" i="2"/>
  <c r="K12" i="2" s="1"/>
  <c r="L12" i="2" s="1"/>
  <c r="M12" i="2" s="1"/>
  <c r="J13" i="2"/>
  <c r="K13" i="2" s="1"/>
  <c r="L13" i="2" s="1"/>
  <c r="M13" i="2" s="1"/>
  <c r="J14" i="2"/>
  <c r="K14" i="2" s="1"/>
  <c r="L14" i="2" s="1"/>
  <c r="M14" i="2" s="1"/>
  <c r="J15" i="2"/>
  <c r="K15" i="2" s="1"/>
  <c r="L15" i="2" s="1"/>
  <c r="M15" i="2" s="1"/>
  <c r="J16" i="2"/>
  <c r="K16" i="2" s="1"/>
  <c r="L16" i="2" s="1"/>
  <c r="M16" i="2" s="1"/>
  <c r="J17" i="2"/>
  <c r="K17" i="2" s="1"/>
  <c r="L17" i="2" s="1"/>
  <c r="M17" i="2" s="1"/>
  <c r="J18" i="2"/>
  <c r="K18" i="2" s="1"/>
  <c r="L18" i="2" s="1"/>
  <c r="M18" i="2" s="1"/>
  <c r="J19" i="2"/>
  <c r="K19" i="2" s="1"/>
  <c r="L19" i="2" s="1"/>
  <c r="M19" i="2" s="1"/>
  <c r="J20" i="2"/>
  <c r="K20" i="2" s="1"/>
  <c r="L20" i="2" s="1"/>
  <c r="M20" i="2" s="1"/>
  <c r="J21" i="2"/>
  <c r="K21" i="2" s="1"/>
  <c r="L21" i="2" s="1"/>
  <c r="M21" i="2" s="1"/>
  <c r="J22" i="2"/>
  <c r="K22" i="2" s="1"/>
  <c r="L22" i="2" s="1"/>
  <c r="M22" i="2" s="1"/>
  <c r="J23" i="2"/>
  <c r="K23" i="2" s="1"/>
  <c r="L23" i="2" s="1"/>
  <c r="M23" i="2" s="1"/>
  <c r="J24" i="2"/>
  <c r="K24" i="2" s="1"/>
  <c r="L24" i="2" s="1"/>
  <c r="M24" i="2" s="1"/>
  <c r="J25" i="2"/>
  <c r="K25" i="2" s="1"/>
  <c r="L25" i="2" s="1"/>
  <c r="M25" i="2" s="1"/>
  <c r="J26" i="2"/>
  <c r="K26" i="2" s="1"/>
  <c r="L26" i="2" s="1"/>
  <c r="M26" i="2" s="1"/>
  <c r="J27" i="2"/>
  <c r="K27" i="2" s="1"/>
  <c r="L27" i="2" s="1"/>
  <c r="M27" i="2" s="1"/>
  <c r="J28" i="2"/>
  <c r="K28" i="2" s="1"/>
  <c r="L28" i="2" s="1"/>
  <c r="M28" i="2" s="1"/>
  <c r="J29" i="2"/>
  <c r="K29" i="2" s="1"/>
  <c r="L29" i="2" s="1"/>
  <c r="M29" i="2" s="1"/>
  <c r="J30" i="2"/>
  <c r="K30" i="2" s="1"/>
  <c r="L30" i="2" s="1"/>
  <c r="M30" i="2" s="1"/>
  <c r="J31" i="2"/>
  <c r="K31" i="2" s="1"/>
  <c r="L31" i="2" s="1"/>
  <c r="M31" i="2" s="1"/>
  <c r="J32" i="2"/>
  <c r="K32" i="2" s="1"/>
  <c r="L32" i="2" s="1"/>
  <c r="M32" i="2" s="1"/>
  <c r="J33" i="2"/>
  <c r="K33" i="2" s="1"/>
  <c r="L33" i="2" s="1"/>
  <c r="M33" i="2" s="1"/>
  <c r="J34" i="2"/>
  <c r="K34" i="2" s="1"/>
  <c r="L34" i="2" s="1"/>
  <c r="M34" i="2" s="1"/>
  <c r="J35" i="2"/>
  <c r="K35" i="2" s="1"/>
  <c r="L35" i="2" s="1"/>
  <c r="M35" i="2" s="1"/>
  <c r="J44" i="2"/>
  <c r="K44" i="2" s="1"/>
  <c r="L44" i="2" s="1"/>
  <c r="M44" i="2" s="1"/>
  <c r="J36" i="2"/>
  <c r="K36" i="2" s="1"/>
  <c r="L36" i="2" s="1"/>
  <c r="M36" i="2" s="1"/>
  <c r="J37" i="2"/>
  <c r="K37" i="2" s="1"/>
  <c r="L37" i="2" s="1"/>
  <c r="M37" i="2" s="1"/>
  <c r="J38" i="2"/>
  <c r="K38" i="2" s="1"/>
  <c r="L38" i="2" s="1"/>
  <c r="M38" i="2" s="1"/>
  <c r="J39" i="2"/>
  <c r="K39" i="2" s="1"/>
  <c r="L39" i="2" s="1"/>
  <c r="M39" i="2" s="1"/>
  <c r="J40" i="2"/>
  <c r="K40" i="2" s="1"/>
  <c r="L40" i="2" s="1"/>
  <c r="M40" i="2" s="1"/>
  <c r="J41" i="2"/>
  <c r="K41" i="2" s="1"/>
  <c r="L41" i="2" s="1"/>
  <c r="M41" i="2" s="1"/>
  <c r="J42" i="2"/>
  <c r="K42" i="2" s="1"/>
  <c r="L42" i="2" s="1"/>
  <c r="M42" i="2" s="1"/>
  <c r="J43" i="2"/>
  <c r="K43" i="2" s="1"/>
  <c r="L43" i="2" s="1"/>
  <c r="M43" i="2" s="1"/>
  <c r="J45" i="2"/>
  <c r="K45" i="2" s="1"/>
  <c r="L45" i="2" s="1"/>
  <c r="M45" i="2" s="1"/>
  <c r="J55" i="2"/>
  <c r="K55" i="2" s="1"/>
  <c r="L55" i="2" s="1"/>
  <c r="M55" i="2" s="1"/>
  <c r="J56" i="2"/>
  <c r="K56" i="2" s="1"/>
  <c r="L56" i="2" s="1"/>
  <c r="M56" i="2" s="1"/>
  <c r="J57" i="2"/>
  <c r="K57" i="2" s="1"/>
  <c r="L57" i="2" s="1"/>
  <c r="M57" i="2" s="1"/>
  <c r="J58" i="2"/>
  <c r="K58" i="2" s="1"/>
  <c r="L58" i="2" s="1"/>
  <c r="M58" i="2" s="1"/>
  <c r="J59" i="2"/>
  <c r="K59" i="2" s="1"/>
  <c r="L59" i="2" s="1"/>
  <c r="M59" i="2" s="1"/>
  <c r="J60" i="2"/>
  <c r="K60" i="2" s="1"/>
  <c r="L60" i="2" s="1"/>
  <c r="M60" i="2" s="1"/>
  <c r="J61" i="2"/>
  <c r="K61" i="2" s="1"/>
  <c r="L61" i="2" s="1"/>
  <c r="M61" i="2" s="1"/>
  <c r="J46" i="2"/>
  <c r="K46" i="2" s="1"/>
  <c r="L46" i="2" s="1"/>
  <c r="M46" i="2" s="1"/>
  <c r="J47" i="2"/>
  <c r="K47" i="2" s="1"/>
  <c r="L47" i="2" s="1"/>
  <c r="M47" i="2" s="1"/>
  <c r="J48" i="2"/>
  <c r="K48" i="2" s="1"/>
  <c r="L48" i="2" s="1"/>
  <c r="M48" i="2" s="1"/>
  <c r="J49" i="2"/>
  <c r="K49" i="2" s="1"/>
  <c r="L49" i="2" s="1"/>
  <c r="M49" i="2" s="1"/>
  <c r="J50" i="2"/>
  <c r="K50" i="2" s="1"/>
  <c r="L50" i="2" s="1"/>
  <c r="M50" i="2" s="1"/>
  <c r="J51" i="2"/>
  <c r="K51" i="2" s="1"/>
  <c r="L51" i="2" s="1"/>
  <c r="M51" i="2" s="1"/>
  <c r="J53" i="2"/>
  <c r="K53" i="2" s="1"/>
  <c r="L53" i="2" s="1"/>
  <c r="M53" i="2" s="1"/>
  <c r="J54" i="2"/>
  <c r="K54" i="2" s="1"/>
  <c r="L54" i="2" s="1"/>
  <c r="M54" i="2" s="1"/>
  <c r="J63" i="2"/>
  <c r="K63" i="2" s="1"/>
  <c r="L63" i="2" s="1"/>
  <c r="M63" i="2" s="1"/>
  <c r="J72" i="2"/>
  <c r="K72" i="2" s="1"/>
  <c r="L72" i="2" s="1"/>
  <c r="M72" i="2" s="1"/>
  <c r="J73" i="2"/>
  <c r="K73" i="2" s="1"/>
  <c r="L73" i="2" s="1"/>
  <c r="M73" i="2" s="1"/>
  <c r="J74" i="2"/>
  <c r="K74" i="2" s="1"/>
  <c r="L74" i="2" s="1"/>
  <c r="M74" i="2" s="1"/>
  <c r="J75" i="2"/>
  <c r="K75" i="2" s="1"/>
  <c r="L75" i="2" s="1"/>
  <c r="M75" i="2" s="1"/>
  <c r="J76" i="2"/>
  <c r="K76" i="2" s="1"/>
  <c r="L76" i="2" s="1"/>
  <c r="M76" i="2" s="1"/>
  <c r="J77" i="2"/>
  <c r="K77" i="2" s="1"/>
  <c r="L77" i="2" s="1"/>
  <c r="M77" i="2" s="1"/>
  <c r="J78" i="2"/>
  <c r="K78" i="2" s="1"/>
  <c r="L78" i="2" s="1"/>
  <c r="M78" i="2" s="1"/>
  <c r="J79" i="2"/>
  <c r="K79" i="2" s="1"/>
  <c r="L79" i="2" s="1"/>
  <c r="M79" i="2" s="1"/>
  <c r="J80" i="2"/>
  <c r="K80" i="2" s="1"/>
  <c r="L80" i="2" s="1"/>
  <c r="M80" i="2" s="1"/>
  <c r="J81" i="2"/>
  <c r="K81" i="2" s="1"/>
  <c r="L81" i="2" s="1"/>
  <c r="M81" i="2" s="1"/>
  <c r="J64" i="2"/>
  <c r="K64" i="2" s="1"/>
  <c r="L64" i="2" s="1"/>
  <c r="M64" i="2" s="1"/>
  <c r="J65" i="2"/>
  <c r="K65" i="2" s="1"/>
  <c r="L65" i="2" s="1"/>
  <c r="M65" i="2" s="1"/>
  <c r="J66" i="2"/>
  <c r="K66" i="2" s="1"/>
  <c r="L66" i="2" s="1"/>
  <c r="M66" i="2" s="1"/>
  <c r="J67" i="2"/>
  <c r="K67" i="2" s="1"/>
  <c r="L67" i="2" s="1"/>
  <c r="M67" i="2" s="1"/>
  <c r="J68" i="2"/>
  <c r="K68" i="2" s="1"/>
  <c r="L68" i="2" s="1"/>
  <c r="M68" i="2" s="1"/>
  <c r="J69" i="2"/>
  <c r="K69" i="2" s="1"/>
  <c r="L69" i="2" s="1"/>
  <c r="M69" i="2" s="1"/>
  <c r="J70" i="2"/>
  <c r="K70" i="2" s="1"/>
  <c r="L70" i="2" s="1"/>
  <c r="M70" i="2" s="1"/>
  <c r="J71" i="2"/>
  <c r="K71" i="2" s="1"/>
  <c r="L71" i="2" s="1"/>
  <c r="M71" i="2" s="1"/>
  <c r="J84" i="2"/>
  <c r="K84" i="2" s="1"/>
  <c r="L84" i="2" s="1"/>
  <c r="M84" i="2" s="1"/>
  <c r="J85" i="2"/>
  <c r="K85" i="2" s="1"/>
  <c r="L85" i="2" s="1"/>
  <c r="M85" i="2" s="1"/>
  <c r="J86" i="2"/>
  <c r="K86" i="2" s="1"/>
  <c r="L86" i="2" s="1"/>
  <c r="M86" i="2" s="1"/>
  <c r="J87" i="2"/>
  <c r="K87" i="2" s="1"/>
  <c r="L87" i="2" s="1"/>
  <c r="M87" i="2" s="1"/>
  <c r="J88" i="2"/>
  <c r="K88" i="2" s="1"/>
  <c r="L88" i="2" s="1"/>
  <c r="M88" i="2" s="1"/>
  <c r="J89" i="2"/>
  <c r="K89" i="2" s="1"/>
  <c r="L89" i="2" s="1"/>
  <c r="M89" i="2" s="1"/>
  <c r="J90" i="2"/>
  <c r="K90" i="2" s="1"/>
  <c r="L90" i="2" s="1"/>
  <c r="M90" i="2" s="1"/>
  <c r="J91" i="2"/>
  <c r="K91" i="2" s="1"/>
  <c r="L91" i="2" s="1"/>
  <c r="M91" i="2" s="1"/>
  <c r="J92" i="2"/>
  <c r="K92" i="2" s="1"/>
  <c r="L92" i="2" s="1"/>
  <c r="M92" i="2" s="1"/>
  <c r="J93" i="2"/>
  <c r="K93" i="2" s="1"/>
  <c r="L93" i="2" s="1"/>
  <c r="M93" i="2" s="1"/>
  <c r="J94" i="2"/>
  <c r="K94" i="2" s="1"/>
  <c r="L94" i="2" s="1"/>
  <c r="M94" i="2" s="1"/>
  <c r="J95" i="2"/>
  <c r="K95" i="2" s="1"/>
  <c r="L95" i="2" s="1"/>
  <c r="M95" i="2" s="1"/>
  <c r="J96" i="2"/>
  <c r="K96" i="2" s="1"/>
  <c r="L96" i="2" s="1"/>
  <c r="M96" i="2" s="1"/>
  <c r="J97" i="2"/>
  <c r="K97" i="2" s="1"/>
  <c r="L97" i="2" s="1"/>
  <c r="M97" i="2" s="1"/>
  <c r="J98" i="2"/>
  <c r="K98" i="2" s="1"/>
  <c r="L98" i="2" s="1"/>
  <c r="M98" i="2" s="1"/>
  <c r="J99" i="2"/>
  <c r="K99" i="2" s="1"/>
  <c r="L99" i="2" s="1"/>
  <c r="M99" i="2" s="1"/>
  <c r="J2" i="2"/>
  <c r="K2" i="2" s="1"/>
  <c r="L2" i="2" s="1"/>
  <c r="M2" i="2" s="1"/>
  <c r="H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44" i="2"/>
  <c r="I44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5" i="2"/>
  <c r="I45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46" i="2"/>
  <c r="I46" i="2"/>
  <c r="H47" i="2"/>
  <c r="I47" i="2"/>
  <c r="H48" i="2"/>
  <c r="I48" i="2"/>
  <c r="H49" i="2"/>
  <c r="I49" i="2"/>
  <c r="H50" i="2"/>
  <c r="I50" i="2"/>
  <c r="H51" i="2"/>
  <c r="I51" i="2"/>
  <c r="H53" i="2"/>
  <c r="I53" i="2"/>
  <c r="H54" i="2"/>
  <c r="I54" i="2"/>
  <c r="H63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2" i="2"/>
</calcChain>
</file>

<file path=xl/sharedStrings.xml><?xml version="1.0" encoding="utf-8"?>
<sst xmlns="http://schemas.openxmlformats.org/spreadsheetml/2006/main" count="1073" uniqueCount="580">
  <si>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</si>
  <si>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</si>
  <si>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</si>
  <si>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</si>
  <si>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</si>
  <si>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</si>
  <si>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</si>
  <si>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</si>
  <si>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</si>
  <si>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</si>
  <si>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</si>
  <si>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</si>
  <si>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</si>
  <si>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</si>
  <si>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</si>
  <si>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</si>
  <si>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</si>
  <si>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</si>
  <si>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</si>
  <si>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</si>
  <si>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</si>
  <si>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</si>
  <si>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</si>
  <si>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</si>
  <si>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</si>
  <si>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</si>
  <si>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</si>
  <si>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</si>
  <si>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</si>
  <si>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</si>
  <si>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</si>
  <si>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</si>
  <si>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</si>
  <si>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</si>
  <si>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</si>
  <si>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</si>
  <si>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</si>
  <si>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</si>
  <si>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</si>
  <si>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</si>
  <si>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</si>
  <si>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</si>
  <si>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</si>
  <si>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</si>
  <si>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</si>
  <si>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</si>
  <si>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</si>
  <si>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</si>
  <si>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</si>
  <si>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</si>
  <si>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</si>
  <si>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</si>
  <si>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</si>
  <si>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</si>
  <si>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</si>
  <si>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</si>
  <si>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</si>
  <si>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</si>
  <si>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</si>
  <si>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</si>
  <si>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</si>
  <si>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</si>
  <si>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</si>
  <si>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</si>
  <si>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</si>
  <si>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</si>
  <si>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</si>
  <si>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</si>
  <si>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</si>
  <si>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</si>
  <si>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</si>
  <si>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</si>
  <si>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</si>
  <si>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</si>
  <si>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</si>
  <si>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</si>
  <si>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</si>
  <si>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</si>
  <si>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</si>
  <si>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</si>
  <si>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</si>
  <si>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</si>
  <si>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</si>
  <si>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</si>
  <si>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</si>
  <si>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</si>
  <si>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</si>
  <si>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</si>
  <si>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</si>
  <si>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</si>
  <si>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</si>
  <si>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</si>
  <si>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</si>
  <si>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</si>
  <si>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</si>
  <si>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</si>
  <si>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</si>
  <si>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</si>
  <si>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</si>
  <si>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</si>
  <si>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</si>
  <si>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</si>
  <si>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</si>
  <si>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</si>
  <si>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</si>
  <si>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</si>
  <si>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</si>
  <si>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</si>
  <si>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</si>
  <si>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</si>
  <si>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</si>
  <si>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</si>
  <si>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</si>
  <si>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</si>
  <si>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</si>
  <si>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</si>
  <si>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</si>
  <si>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</si>
  <si>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</si>
  <si>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</si>
  <si>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</si>
  <si>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</si>
  <si>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</si>
  <si>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</si>
  <si>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</si>
  <si>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</si>
  <si>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</si>
  <si>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</si>
  <si>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</si>
  <si>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</si>
  <si>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</si>
  <si>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</si>
  <si>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</si>
  <si>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</si>
  <si>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</si>
  <si>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</si>
  <si>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</si>
  <si>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</si>
  <si>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</si>
  <si>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</si>
  <si>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</si>
  <si>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</si>
  <si>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</si>
  <si>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</si>
  <si>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</si>
  <si>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</si>
  <si>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</si>
  <si>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</si>
  <si>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</si>
  <si>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</si>
  <si>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</si>
  <si>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</si>
  <si>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</si>
  <si>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</si>
  <si>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</si>
  <si>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</si>
  <si>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</si>
  <si>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</si>
  <si>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</si>
  <si>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</si>
  <si>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</si>
  <si>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</si>
  <si>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</si>
  <si>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</si>
  <si>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</si>
  <si>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</si>
  <si>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</si>
  <si>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</si>
  <si>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</si>
  <si>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</si>
  <si>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</si>
  <si>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</si>
  <si>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</si>
  <si>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</si>
  <si>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</si>
  <si>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</si>
  <si>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</si>
  <si>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</si>
  <si>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</si>
  <si>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</si>
  <si>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</si>
  <si>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</si>
  <si>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</si>
  <si>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</si>
  <si>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</si>
  <si>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</si>
  <si>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</si>
  <si>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</si>
  <si>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</si>
  <si>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</si>
  <si>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</si>
  <si>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</si>
  <si>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</si>
  <si>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</si>
  <si>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</si>
  <si>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</si>
  <si>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</si>
  <si>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</si>
  <si>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</si>
  <si>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</si>
  <si>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</si>
  <si>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</si>
  <si>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</si>
  <si>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</si>
  <si>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</si>
  <si>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</si>
  <si>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</si>
  <si>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</si>
  <si>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</si>
  <si>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</si>
  <si>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</si>
  <si>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</si>
  <si>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</si>
  <si>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</si>
  <si>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</si>
  <si>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</si>
  <si>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</si>
  <si>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</si>
  <si>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</si>
  <si>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</si>
  <si>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</si>
  <si>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</si>
  <si>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</si>
  <si>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</si>
  <si>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</si>
  <si>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</si>
  <si>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</si>
  <si>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</si>
  <si>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</si>
  <si>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</si>
  <si>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</si>
  <si>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</si>
  <si>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</si>
  <si>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</si>
  <si>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</si>
  <si>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</si>
  <si>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</si>
  <si>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</si>
  <si>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</si>
  <si>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</si>
  <si>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</si>
  <si>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</si>
  <si>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</si>
  <si>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</si>
  <si>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</si>
  <si>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</si>
  <si>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</si>
  <si>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</si>
  <si>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</si>
  <si>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</si>
  <si>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</si>
  <si>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</si>
  <si>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</si>
  <si>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</si>
  <si>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</si>
  <si>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</si>
  <si>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</si>
  <si>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</si>
  <si>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</si>
  <si>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</si>
  <si>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</si>
  <si>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</si>
  <si>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</si>
  <si>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</si>
  <si>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</si>
  <si>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</si>
  <si>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</si>
  <si>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</si>
  <si>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</si>
  <si>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</si>
  <si>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</si>
  <si>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</si>
  <si>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</si>
  <si>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</si>
  <si>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</si>
  <si>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</si>
  <si>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</si>
  <si>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</si>
  <si>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</si>
  <si>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</si>
  <si>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</si>
  <si>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</si>
  <si>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</si>
  <si>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</si>
  <si>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</si>
  <si>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</si>
  <si>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</si>
  <si>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</si>
  <si>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</si>
  <si>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</si>
  <si>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</si>
  <si>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</si>
  <si>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</si>
  <si>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</si>
  <si>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</si>
  <si>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</si>
  <si>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</si>
  <si>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</si>
  <si>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</si>
  <si>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</si>
  <si>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</si>
  <si>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</si>
  <si>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</si>
  <si>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</si>
  <si>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</si>
  <si>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</si>
  <si>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</si>
  <si>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</si>
  <si>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</si>
  <si>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</si>
  <si>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</si>
  <si>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</si>
  <si>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</si>
  <si>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</si>
  <si>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</si>
  <si>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</si>
  <si>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</si>
  <si>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</si>
  <si>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</si>
  <si>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</si>
  <si>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</si>
  <si>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</si>
  <si>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</si>
  <si>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</si>
  <si>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</si>
  <si>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</si>
  <si>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</si>
  <si>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</si>
  <si>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</si>
  <si>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</si>
  <si>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</si>
  <si>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</si>
  <si>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</si>
  <si>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</si>
  <si>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</si>
  <si>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</si>
  <si>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</si>
  <si>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</si>
  <si>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</si>
  <si>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</si>
  <si>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</si>
  <si>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</si>
  <si>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</si>
  <si>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</si>
  <si>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</si>
  <si>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</si>
  <si>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</si>
  <si>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</si>
  <si>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</si>
  <si>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</si>
  <si>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</si>
  <si>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</si>
  <si>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</si>
  <si>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</si>
  <si>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</si>
  <si>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</si>
  <si>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</si>
  <si>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</si>
  <si>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</si>
  <si>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</si>
  <si>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</si>
  <si>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</si>
  <si>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</si>
  <si>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</si>
  <si>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</si>
  <si>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</si>
  <si>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</si>
  <si>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</si>
  <si>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</si>
  <si>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</si>
  <si>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</si>
  <si>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</si>
  <si>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</si>
  <si>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</si>
  <si>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</si>
  <si>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</si>
  <si>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</si>
  <si>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</si>
  <si>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</si>
  <si>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</si>
  <si>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</si>
  <si>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</si>
  <si>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</si>
  <si>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</si>
  <si>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</si>
  <si>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</si>
  <si>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</si>
  <si>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</si>
  <si>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</si>
  <si>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</si>
  <si>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</si>
  <si>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</si>
  <si>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</si>
  <si>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</si>
  <si>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</si>
  <si>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</si>
  <si>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</si>
  <si>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</si>
  <si>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</si>
  <si>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</si>
  <si>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</si>
  <si>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</si>
  <si>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</si>
  <si>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</si>
  <si>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</si>
  <si>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</si>
  <si>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</si>
  <si>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</si>
  <si>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</si>
  <si>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</si>
  <si>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</si>
  <si>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</si>
  <si>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</si>
  <si>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</si>
  <si>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</si>
  <si>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</si>
  <si>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</si>
  <si>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</si>
  <si>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</si>
  <si>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</si>
  <si>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</si>
  <si>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</si>
  <si>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</si>
  <si>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</si>
  <si>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</si>
  <si>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</si>
  <si>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</si>
  <si>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</si>
  <si>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</si>
  <si>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</si>
  <si>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</si>
  <si>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</si>
  <si>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</si>
  <si>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</si>
  <si>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</si>
  <si>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</si>
  <si>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</si>
  <si>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</si>
  <si>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</si>
  <si>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</si>
  <si>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</si>
  <si>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</si>
  <si>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</si>
  <si>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</si>
  <si>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</si>
  <si>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</si>
  <si>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</si>
  <si>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</si>
  <si>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</si>
  <si>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</si>
  <si>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</si>
  <si>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</si>
  <si>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</si>
  <si>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</si>
  <si>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</si>
  <si>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</si>
  <si>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</si>
  <si>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</si>
  <si>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</si>
  <si>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</si>
  <si>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</si>
  <si>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</si>
  <si>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</si>
  <si>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</si>
  <si>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</si>
  <si>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</si>
  <si>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</si>
  <si>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</si>
  <si>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</si>
  <si>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</si>
  <si>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0621-B 7/31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</si>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</sst>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2" fillId="0" borderId="0" xfId="0" applyFont="1" applyAlignment="1">
      <alignment horizontal="center" vertical="center" wrapText="1"/>
    </xf>
    <xf numFmtId="0" fontId="6" fillId="3" borderId="1" xfId="2" applyFont="1" applyBorder="1" applyAlignment="1">
      <alignment wrapText="1"/>
    </xf>
    <xf numFmtId="0" fontId="6" fillId="3" borderId="1" xfId="2" applyFont="1" applyBorder="1" applyAlignment="1"/>
    <xf numFmtId="164" fontId="6" fillId="3" borderId="1" xfId="2" applyNumberFormat="1" applyFont="1" applyBorder="1" applyAlignment="1">
      <alignment wrapText="1"/>
    </xf>
    <xf numFmtId="164" fontId="6" fillId="3" borderId="6" xfId="2" applyNumberFormat="1" applyFont="1" applyBorder="1" applyAlignment="1">
      <alignment wrapText="1"/>
    </xf>
    <xf numFmtId="1" fontId="6" fillId="3" borderId="1" xfId="2" applyNumberFormat="1" applyFont="1" applyBorder="1"/>
    <xf numFmtId="1" fontId="6" fillId="3" borderId="6" xfId="2" applyNumberFormat="1" applyFont="1" applyBorder="1"/>
    <xf numFmtId="0" fontId="6" fillId="0" borderId="0" xfId="0" applyFont="1" applyAlignment="1">
      <alignment wrapText="1"/>
    </xf>
    <xf numFmtId="0" fontId="7" fillId="3" borderId="1" xfId="2" applyFont="1" applyBorder="1" applyAlignment="1">
      <alignment wrapText="1"/>
    </xf>
    <xf numFmtId="0" fontId="7" fillId="3" borderId="1" xfId="2" applyFont="1" applyBorder="1" applyAlignment="1"/>
    <xf numFmtId="164" fontId="7" fillId="3" borderId="1" xfId="2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1" fontId="7" fillId="3" borderId="1" xfId="2" applyNumberFormat="1" applyFont="1" applyBorder="1"/>
    <xf numFmtId="1" fontId="7" fillId="3" borderId="6" xfId="2" applyNumberFormat="1" applyFont="1" applyBorder="1"/>
    <xf numFmtId="0" fontId="7" fillId="0" borderId="0" xfId="0" applyFont="1" applyAlignment="1">
      <alignment wrapText="1"/>
    </xf>
    <xf numFmtId="164" fontId="6" fillId="3" borderId="1" xfId="2" applyNumberFormat="1" applyFont="1" applyBorder="1"/>
    <xf numFmtId="0" fontId="6" fillId="0" borderId="1" xfId="1" applyFont="1" applyBorder="1"/>
    <xf numFmtId="164" fontId="6" fillId="0" borderId="1" xfId="1" applyNumberFormat="1" applyFont="1" applyBorder="1"/>
    <xf numFmtId="164" fontId="6" fillId="0" borderId="6" xfId="0" applyNumberFormat="1" applyFont="1" applyBorder="1" applyAlignment="1">
      <alignment wrapText="1"/>
    </xf>
    <xf numFmtId="1" fontId="6" fillId="0" borderId="1" xfId="1" applyNumberFormat="1" applyFont="1" applyBorder="1"/>
    <xf numFmtId="1" fontId="6" fillId="0" borderId="6" xfId="1" applyNumberFormat="1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 x14ac:dyDescent="0.3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 x14ac:dyDescent="0.4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 x14ac:dyDescent="0.35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 x14ac:dyDescent="0.35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 x14ac:dyDescent="0.35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 x14ac:dyDescent="0.35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 x14ac:dyDescent="0.35">
      <c r="K6" s="7">
        <f t="shared" si="0"/>
        <v>0</v>
      </c>
      <c r="L6" s="7">
        <f t="shared" si="1"/>
        <v>0</v>
      </c>
    </row>
    <row r="7" spans="1:13" s="8" customFormat="1" x14ac:dyDescent="0.35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 x14ac:dyDescent="0.35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 x14ac:dyDescent="0.35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 x14ac:dyDescent="0.35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 x14ac:dyDescent="0.35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 x14ac:dyDescent="0.35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 x14ac:dyDescent="0.35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 x14ac:dyDescent="0.35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 x14ac:dyDescent="0.35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 x14ac:dyDescent="0.35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 x14ac:dyDescent="0.35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 x14ac:dyDescent="0.35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 x14ac:dyDescent="0.35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 x14ac:dyDescent="0.35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 x14ac:dyDescent="0.35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 x14ac:dyDescent="0.35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 x14ac:dyDescent="0.35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 x14ac:dyDescent="0.35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 x14ac:dyDescent="0.35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 x14ac:dyDescent="0.35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 x14ac:dyDescent="0.35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 x14ac:dyDescent="0.35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 x14ac:dyDescent="0.35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 x14ac:dyDescent="0.35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 x14ac:dyDescent="0.35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 x14ac:dyDescent="0.35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 x14ac:dyDescent="0.35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 x14ac:dyDescent="0.35">
      <c r="K34" s="7">
        <f t="shared" ref="K34:K65" si="3">E34-C34</f>
        <v>0</v>
      </c>
      <c r="L34" s="7">
        <f t="shared" ref="L34:L65" si="4">I34-H34</f>
        <v>0</v>
      </c>
    </row>
    <row r="35" spans="1:12" x14ac:dyDescent="0.35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 x14ac:dyDescent="0.35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 x14ac:dyDescent="0.35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 x14ac:dyDescent="0.35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 x14ac:dyDescent="0.35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 x14ac:dyDescent="0.35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 x14ac:dyDescent="0.35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 x14ac:dyDescent="0.35">
      <c r="K42" s="7">
        <f t="shared" si="3"/>
        <v>0</v>
      </c>
      <c r="L42" s="7">
        <f t="shared" si="4"/>
        <v>0</v>
      </c>
    </row>
    <row r="43" spans="1:12" x14ac:dyDescent="0.35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 x14ac:dyDescent="0.35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 x14ac:dyDescent="0.35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 x14ac:dyDescent="0.35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 x14ac:dyDescent="0.35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 x14ac:dyDescent="0.35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 x14ac:dyDescent="0.35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 x14ac:dyDescent="0.35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 x14ac:dyDescent="0.35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 x14ac:dyDescent="0.35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 x14ac:dyDescent="0.35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 x14ac:dyDescent="0.35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 x14ac:dyDescent="0.35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 x14ac:dyDescent="0.35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 x14ac:dyDescent="0.35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 x14ac:dyDescent="0.35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 x14ac:dyDescent="0.35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 x14ac:dyDescent="0.35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 x14ac:dyDescent="0.35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 x14ac:dyDescent="0.35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 x14ac:dyDescent="0.35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 x14ac:dyDescent="0.35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 x14ac:dyDescent="0.35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 x14ac:dyDescent="0.35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 x14ac:dyDescent="0.35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 x14ac:dyDescent="0.35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 x14ac:dyDescent="0.35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 x14ac:dyDescent="0.35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 x14ac:dyDescent="0.35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 x14ac:dyDescent="0.35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 x14ac:dyDescent="0.35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 x14ac:dyDescent="0.35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 x14ac:dyDescent="0.35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 x14ac:dyDescent="0.35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 x14ac:dyDescent="0.35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 x14ac:dyDescent="0.35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 x14ac:dyDescent="0.35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 x14ac:dyDescent="0.35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 x14ac:dyDescent="0.35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 x14ac:dyDescent="0.35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 x14ac:dyDescent="0.35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 x14ac:dyDescent="0.35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 x14ac:dyDescent="0.35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 x14ac:dyDescent="0.35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 x14ac:dyDescent="0.35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 x14ac:dyDescent="0.35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 x14ac:dyDescent="0.35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 x14ac:dyDescent="0.35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 x14ac:dyDescent="0.35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 x14ac:dyDescent="0.35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 x14ac:dyDescent="0.35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 x14ac:dyDescent="0.35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 x14ac:dyDescent="0.35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 x14ac:dyDescent="0.35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 x14ac:dyDescent="0.35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 x14ac:dyDescent="0.35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 x14ac:dyDescent="0.35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 x14ac:dyDescent="0.35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 x14ac:dyDescent="0.35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 x14ac:dyDescent="0.35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 x14ac:dyDescent="0.35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 x14ac:dyDescent="0.35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 x14ac:dyDescent="0.35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 x14ac:dyDescent="0.35">
      <c r="H106" s="6">
        <v>14.9811</v>
      </c>
      <c r="K106" s="7">
        <f t="shared" si="10"/>
        <v>0</v>
      </c>
      <c r="L106" s="7">
        <f t="shared" si="11"/>
        <v>-14.9811</v>
      </c>
    </row>
    <row r="107" spans="1:12" x14ac:dyDescent="0.35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 x14ac:dyDescent="0.35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 x14ac:dyDescent="0.35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 x14ac:dyDescent="0.35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 x14ac:dyDescent="0.35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 x14ac:dyDescent="0.35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 x14ac:dyDescent="0.35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 x14ac:dyDescent="0.35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 x14ac:dyDescent="0.35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 x14ac:dyDescent="0.35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 x14ac:dyDescent="0.35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 x14ac:dyDescent="0.35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 x14ac:dyDescent="0.35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 x14ac:dyDescent="0.35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 x14ac:dyDescent="0.35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 x14ac:dyDescent="0.35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 x14ac:dyDescent="0.35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 x14ac:dyDescent="0.35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 x14ac:dyDescent="0.35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 x14ac:dyDescent="0.35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 x14ac:dyDescent="0.35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 x14ac:dyDescent="0.35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 x14ac:dyDescent="0.35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 x14ac:dyDescent="0.35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 x14ac:dyDescent="0.35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 x14ac:dyDescent="0.35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 x14ac:dyDescent="0.35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 x14ac:dyDescent="0.35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 x14ac:dyDescent="0.35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 x14ac:dyDescent="0.35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 x14ac:dyDescent="0.35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 x14ac:dyDescent="0.35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 x14ac:dyDescent="0.35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 x14ac:dyDescent="0.35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 x14ac:dyDescent="0.35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 x14ac:dyDescent="0.35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 x14ac:dyDescent="0.35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 x14ac:dyDescent="0.35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 x14ac:dyDescent="0.35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 x14ac:dyDescent="0.35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 x14ac:dyDescent="0.35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 x14ac:dyDescent="0.35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 x14ac:dyDescent="0.35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 x14ac:dyDescent="0.35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 x14ac:dyDescent="0.35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 x14ac:dyDescent="0.35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 x14ac:dyDescent="0.35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 x14ac:dyDescent="0.35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 x14ac:dyDescent="0.35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 x14ac:dyDescent="0.35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 x14ac:dyDescent="0.35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 x14ac:dyDescent="0.35">
      <c r="K158" s="7">
        <f t="shared" si="13"/>
        <v>0</v>
      </c>
      <c r="L158" s="7">
        <f t="shared" si="14"/>
        <v>0</v>
      </c>
    </row>
    <row r="159" spans="1:12" x14ac:dyDescent="0.35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 x14ac:dyDescent="0.35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 x14ac:dyDescent="0.35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 x14ac:dyDescent="0.35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 x14ac:dyDescent="0.35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 x14ac:dyDescent="0.35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 x14ac:dyDescent="0.35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 x14ac:dyDescent="0.35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 x14ac:dyDescent="0.35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 x14ac:dyDescent="0.35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 x14ac:dyDescent="0.35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 x14ac:dyDescent="0.35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 x14ac:dyDescent="0.35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 x14ac:dyDescent="0.35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 x14ac:dyDescent="0.35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 x14ac:dyDescent="0.35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 x14ac:dyDescent="0.35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 x14ac:dyDescent="0.35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 x14ac:dyDescent="0.35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 x14ac:dyDescent="0.35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 x14ac:dyDescent="0.35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 x14ac:dyDescent="0.35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 x14ac:dyDescent="0.35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 x14ac:dyDescent="0.35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 x14ac:dyDescent="0.35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26" t="s">
        <v>69</v>
      </c>
      <c r="B1" s="27" t="s">
        <v>0</v>
      </c>
      <c r="C1" s="28" t="s">
        <v>2</v>
      </c>
      <c r="D1" s="28" t="s">
        <v>1</v>
      </c>
      <c r="E1" s="28" t="s">
        <v>3</v>
      </c>
      <c r="F1" s="28" t="s">
        <v>4</v>
      </c>
      <c r="G1" s="28" t="s">
        <v>5</v>
      </c>
      <c r="H1" s="31" t="s">
        <v>86</v>
      </c>
      <c r="I1" s="31" t="s">
        <v>87</v>
      </c>
      <c r="J1" s="31" t="s">
        <v>84</v>
      </c>
      <c r="K1" s="32" t="s">
        <v>471</v>
      </c>
      <c r="L1" s="32" t="s">
        <v>472</v>
      </c>
      <c r="M1" s="32" t="s">
        <v>473</v>
      </c>
    </row>
    <row r="2" spans="1:13" ht="23.25" x14ac:dyDescent="0.35">
      <c r="A2" s="24" t="s">
        <v>71</v>
      </c>
      <c r="B2" s="25" t="s">
        <v>474</v>
      </c>
      <c r="C2" s="30">
        <v>1.8908</v>
      </c>
      <c r="D2" s="30">
        <v>1.8091999999999999</v>
      </c>
      <c r="E2" s="30">
        <v>1.8337000000000001</v>
      </c>
      <c r="F2" s="30"/>
      <c r="G2" s="30"/>
      <c r="H2" s="30">
        <f t="shared" ref="H2" si="0">C2-D2</f>
        <v>8.1600000000000117E-2</v>
      </c>
      <c r="I2" s="30">
        <f t="shared" ref="I2" si="1">E2-D2</f>
        <v>2.4500000000000188E-2</v>
      </c>
      <c r="J2" s="30">
        <f t="shared" ref="J2" si="2">G2-F2</f>
        <v>0</v>
      </c>
      <c r="K2" s="30">
        <f t="shared" ref="K2" si="3">J2/3</f>
        <v>0</v>
      </c>
      <c r="L2" s="33" t="e">
        <f>((0.003*0.2)/K2)*1000</f>
        <v>#DIV/0!</v>
      </c>
      <c r="M2" s="34" t="e">
        <f>200-L2</f>
        <v>#DIV/0!</v>
      </c>
    </row>
    <row r="3" spans="1:13" ht="23.25" x14ac:dyDescent="0.35">
      <c r="A3" s="24" t="s">
        <v>71</v>
      </c>
      <c r="B3" s="25" t="s">
        <v>475</v>
      </c>
    </row>
    <row r="4" spans="1:13" ht="23.25" x14ac:dyDescent="0.35">
      <c r="A4" s="24" t="s">
        <v>71</v>
      </c>
      <c r="B4" s="25" t="s">
        <v>476</v>
      </c>
    </row>
    <row r="5" spans="1:13" ht="23.25" x14ac:dyDescent="0.35">
      <c r="A5" s="24" t="s">
        <v>71</v>
      </c>
      <c r="B5" s="25" t="s">
        <v>477</v>
      </c>
    </row>
    <row r="6" spans="1:13" ht="23.25" x14ac:dyDescent="0.35">
      <c r="A6" s="24" t="s">
        <v>71</v>
      </c>
      <c r="B6" s="25" t="s">
        <v>478</v>
      </c>
    </row>
    <row r="7" spans="1:13" ht="23.25" x14ac:dyDescent="0.35">
      <c r="A7" s="24" t="s">
        <v>71</v>
      </c>
      <c r="B7" s="25" t="s">
        <v>479</v>
      </c>
    </row>
    <row r="8" spans="1:13" ht="23.25" x14ac:dyDescent="0.35">
      <c r="A8" s="24" t="s">
        <v>71</v>
      </c>
      <c r="B8" s="25" t="s">
        <v>480</v>
      </c>
    </row>
    <row r="9" spans="1:13" ht="23.25" x14ac:dyDescent="0.35">
      <c r="A9" s="24" t="s">
        <v>71</v>
      </c>
      <c r="B9" s="25" t="s">
        <v>481</v>
      </c>
    </row>
    <row r="10" spans="1:13" ht="23.25" x14ac:dyDescent="0.35">
      <c r="A10" s="24" t="s">
        <v>71</v>
      </c>
      <c r="B10" s="25" t="s">
        <v>482</v>
      </c>
    </row>
    <row r="11" spans="1:13" ht="23.25" x14ac:dyDescent="0.35">
      <c r="A11" s="38" t="s">
        <v>484</v>
      </c>
      <c r="B11" s="25" t="s">
        <v>483</v>
      </c>
    </row>
    <row r="12" spans="1:13" ht="23.25" x14ac:dyDescent="0.35">
      <c r="B12" s="39" t="s">
        <v>485</v>
      </c>
    </row>
    <row r="13" spans="1:13" ht="23.25" x14ac:dyDescent="0.35">
      <c r="B13" s="39" t="s">
        <v>486</v>
      </c>
    </row>
    <row r="14" spans="1:13" ht="23.25" x14ac:dyDescent="0.35">
      <c r="B14" s="39" t="s">
        <v>487</v>
      </c>
    </row>
    <row r="15" spans="1:13" ht="23.25" x14ac:dyDescent="0.35">
      <c r="B15" s="39" t="s">
        <v>488</v>
      </c>
    </row>
    <row r="16" spans="1:13" ht="23.25" x14ac:dyDescent="0.35">
      <c r="B16" s="39" t="s">
        <v>489</v>
      </c>
    </row>
    <row r="17" spans="2:2" ht="23.25" x14ac:dyDescent="0.35">
      <c r="B17" s="39" t="s">
        <v>490</v>
      </c>
    </row>
    <row r="18" spans="2:2" ht="23.25" x14ac:dyDescent="0.35">
      <c r="B18" s="39" t="s">
        <v>491</v>
      </c>
    </row>
    <row r="19" spans="2:2" ht="23.25" x14ac:dyDescent="0.35">
      <c r="B19" s="39" t="s">
        <v>492</v>
      </c>
    </row>
    <row r="20" spans="2:2" ht="23.25" x14ac:dyDescent="0.35">
      <c r="B20" s="39" t="s">
        <v>493</v>
      </c>
    </row>
    <row r="21" spans="2:2" ht="23.25" x14ac:dyDescent="0.35">
      <c r="B21" s="39" t="s">
        <v>494</v>
      </c>
    </row>
    <row r="22" spans="2:2" ht="23.25" x14ac:dyDescent="0.35">
      <c r="B22" s="39" t="s">
        <v>495</v>
      </c>
    </row>
    <row r="23" spans="2:2" ht="23.25" x14ac:dyDescent="0.35">
      <c r="B23" s="39" t="s">
        <v>496</v>
      </c>
    </row>
    <row r="24" spans="2:2" ht="23.25" x14ac:dyDescent="0.35">
      <c r="B24" s="39" t="s">
        <v>497</v>
      </c>
    </row>
    <row r="25" spans="2:2" ht="23.25" x14ac:dyDescent="0.35">
      <c r="B25" s="39" t="s">
        <v>498</v>
      </c>
    </row>
    <row r="26" spans="2:2" ht="23.25" x14ac:dyDescent="0.35">
      <c r="B26" s="39" t="s">
        <v>499</v>
      </c>
    </row>
    <row r="27" spans="2:2" ht="23.25" x14ac:dyDescent="0.35">
      <c r="B27" s="39" t="s">
        <v>500</v>
      </c>
    </row>
    <row r="28" spans="2:2" ht="23.25" x14ac:dyDescent="0.35">
      <c r="B28" s="39" t="s">
        <v>501</v>
      </c>
    </row>
    <row r="29" spans="2:2" ht="23.25" x14ac:dyDescent="0.35">
      <c r="B29" s="39" t="s">
        <v>502</v>
      </c>
    </row>
    <row r="30" spans="2:2" ht="23.25" x14ac:dyDescent="0.35">
      <c r="B30" s="39" t="s">
        <v>503</v>
      </c>
    </row>
    <row r="31" spans="2:2" ht="23.25" x14ac:dyDescent="0.35">
      <c r="B31" s="39" t="s">
        <v>504</v>
      </c>
    </row>
    <row r="32" spans="2:2" ht="23.25" x14ac:dyDescent="0.35">
      <c r="B32" s="39" t="s">
        <v>505</v>
      </c>
    </row>
    <row r="33" spans="2:2" ht="23.25" x14ac:dyDescent="0.35">
      <c r="B33" s="39" t="s">
        <v>506</v>
      </c>
    </row>
    <row r="34" spans="2:2" ht="23.25" x14ac:dyDescent="0.35">
      <c r="B34" s="39" t="s">
        <v>507</v>
      </c>
    </row>
    <row r="35" spans="2:2" ht="23.25" x14ac:dyDescent="0.35">
      <c r="B35" s="39" t="s">
        <v>508</v>
      </c>
    </row>
    <row r="36" spans="2:2" ht="23.25" x14ac:dyDescent="0.35">
      <c r="B36" s="39" t="s">
        <v>509</v>
      </c>
    </row>
    <row r="37" spans="2:2" ht="23.25" x14ac:dyDescent="0.35">
      <c r="B37" s="39" t="s">
        <v>510</v>
      </c>
    </row>
    <row r="38" spans="2:2" ht="23.25" x14ac:dyDescent="0.35">
      <c r="B38" s="39" t="s">
        <v>511</v>
      </c>
    </row>
    <row r="39" spans="2:2" ht="23.25" x14ac:dyDescent="0.35">
      <c r="B39" s="39" t="s">
        <v>512</v>
      </c>
    </row>
    <row r="40" spans="2:2" ht="23.25" x14ac:dyDescent="0.35">
      <c r="B40" s="39" t="s">
        <v>513</v>
      </c>
    </row>
    <row r="41" spans="2:2" ht="23.25" x14ac:dyDescent="0.35">
      <c r="B41" s="39" t="s">
        <v>514</v>
      </c>
    </row>
    <row r="42" spans="2:2" ht="23.25" x14ac:dyDescent="0.35">
      <c r="B42" s="39" t="s">
        <v>515</v>
      </c>
    </row>
    <row r="43" spans="2:2" ht="23.25" x14ac:dyDescent="0.35">
      <c r="B43" s="39" t="s">
        <v>516</v>
      </c>
    </row>
    <row r="44" spans="2:2" ht="23.25" x14ac:dyDescent="0.35">
      <c r="B44" s="39" t="s">
        <v>517</v>
      </c>
    </row>
    <row r="45" spans="2:2" ht="23.25" x14ac:dyDescent="0.35">
      <c r="B45" s="39" t="s">
        <v>518</v>
      </c>
    </row>
    <row r="46" spans="2:2" ht="23.25" x14ac:dyDescent="0.35">
      <c r="B46" s="39" t="s">
        <v>519</v>
      </c>
    </row>
    <row r="47" spans="2:2" ht="23.25" x14ac:dyDescent="0.35">
      <c r="B47" s="39" t="s">
        <v>520</v>
      </c>
    </row>
    <row r="48" spans="2:2" ht="23.25" x14ac:dyDescent="0.35">
      <c r="B48" s="39" t="s">
        <v>521</v>
      </c>
    </row>
    <row r="49" spans="2:2" ht="23.25" x14ac:dyDescent="0.35">
      <c r="B49" s="39" t="s">
        <v>522</v>
      </c>
    </row>
    <row r="50" spans="2:2" ht="23.25" x14ac:dyDescent="0.35">
      <c r="B50" s="39" t="s">
        <v>523</v>
      </c>
    </row>
    <row r="51" spans="2:2" ht="23.25" x14ac:dyDescent="0.35">
      <c r="B51" s="39" t="s">
        <v>524</v>
      </c>
    </row>
    <row r="52" spans="2:2" ht="23.25" x14ac:dyDescent="0.35">
      <c r="B52" s="39" t="s">
        <v>525</v>
      </c>
    </row>
    <row r="53" spans="2:2" ht="23.25" x14ac:dyDescent="0.35">
      <c r="B53" s="39" t="s">
        <v>526</v>
      </c>
    </row>
    <row r="54" spans="2:2" ht="23.25" x14ac:dyDescent="0.35">
      <c r="B54" s="39" t="s">
        <v>527</v>
      </c>
    </row>
    <row r="55" spans="2:2" ht="23.25" x14ac:dyDescent="0.35">
      <c r="B55" s="39" t="s">
        <v>528</v>
      </c>
    </row>
    <row r="56" spans="2:2" ht="23.25" x14ac:dyDescent="0.35">
      <c r="B56" s="39" t="s">
        <v>529</v>
      </c>
    </row>
    <row r="57" spans="2:2" ht="23.25" x14ac:dyDescent="0.35">
      <c r="B57" s="39" t="s">
        <v>530</v>
      </c>
    </row>
    <row r="58" spans="2:2" ht="23.25" x14ac:dyDescent="0.35">
      <c r="B58" s="39" t="s">
        <v>531</v>
      </c>
    </row>
    <row r="59" spans="2:2" ht="23.25" x14ac:dyDescent="0.35">
      <c r="B59" s="39" t="s">
        <v>532</v>
      </c>
    </row>
    <row r="60" spans="2:2" ht="23.25" x14ac:dyDescent="0.35">
      <c r="B60" s="39" t="s">
        <v>533</v>
      </c>
    </row>
    <row r="61" spans="2:2" ht="23.25" x14ac:dyDescent="0.35">
      <c r="B61" s="39" t="s">
        <v>534</v>
      </c>
    </row>
    <row r="62" spans="2:2" ht="23.25" x14ac:dyDescent="0.35">
      <c r="B62" s="39" t="s">
        <v>535</v>
      </c>
    </row>
    <row r="63" spans="2:2" ht="23.25" x14ac:dyDescent="0.35">
      <c r="B63" s="39" t="s">
        <v>536</v>
      </c>
    </row>
    <row r="64" spans="2:2" ht="23.25" x14ac:dyDescent="0.35">
      <c r="B64" s="39" t="s">
        <v>537</v>
      </c>
    </row>
    <row r="65" spans="2:2" ht="23.25" x14ac:dyDescent="0.35">
      <c r="B65" s="39" t="s">
        <v>538</v>
      </c>
    </row>
    <row r="66" spans="2:2" ht="23.25" x14ac:dyDescent="0.35">
      <c r="B66" s="39" t="s">
        <v>539</v>
      </c>
    </row>
    <row r="67" spans="2:2" ht="23.25" x14ac:dyDescent="0.35">
      <c r="B67" s="39" t="s">
        <v>540</v>
      </c>
    </row>
    <row r="68" spans="2:2" ht="23.25" x14ac:dyDescent="0.35">
      <c r="B68" s="39" t="s">
        <v>541</v>
      </c>
    </row>
    <row r="69" spans="2:2" ht="23.25" x14ac:dyDescent="0.35">
      <c r="B69" s="39" t="s">
        <v>542</v>
      </c>
    </row>
    <row r="70" spans="2:2" ht="23.25" x14ac:dyDescent="0.35">
      <c r="B70" s="39" t="s">
        <v>543</v>
      </c>
    </row>
    <row r="71" spans="2:2" ht="23.25" x14ac:dyDescent="0.35">
      <c r="B71" s="39" t="s">
        <v>544</v>
      </c>
    </row>
    <row r="72" spans="2:2" ht="23.25" x14ac:dyDescent="0.35">
      <c r="B72" s="39" t="s">
        <v>545</v>
      </c>
    </row>
    <row r="73" spans="2:2" ht="23.25" x14ac:dyDescent="0.35">
      <c r="B73" s="39" t="s">
        <v>546</v>
      </c>
    </row>
    <row r="74" spans="2:2" ht="23.25" x14ac:dyDescent="0.35">
      <c r="B74" s="39" t="s">
        <v>547</v>
      </c>
    </row>
    <row r="75" spans="2:2" ht="23.25" x14ac:dyDescent="0.35">
      <c r="B75" s="39" t="s">
        <v>548</v>
      </c>
    </row>
    <row r="76" spans="2:2" ht="23.25" x14ac:dyDescent="0.35">
      <c r="B76" s="39" t="s">
        <v>549</v>
      </c>
    </row>
    <row r="77" spans="2:2" ht="23.25" x14ac:dyDescent="0.35">
      <c r="B77" s="39" t="s">
        <v>550</v>
      </c>
    </row>
    <row r="78" spans="2:2" ht="23.25" x14ac:dyDescent="0.35">
      <c r="B78" s="39" t="s">
        <v>551</v>
      </c>
    </row>
    <row r="79" spans="2:2" ht="23.25" x14ac:dyDescent="0.35">
      <c r="B79" s="39" t="s">
        <v>552</v>
      </c>
    </row>
    <row r="80" spans="2:2" ht="23.25" x14ac:dyDescent="0.35">
      <c r="B80" s="39" t="s">
        <v>553</v>
      </c>
    </row>
    <row r="81" spans="2:2" ht="23.25" x14ac:dyDescent="0.35">
      <c r="B81" s="39" t="s">
        <v>554</v>
      </c>
    </row>
    <row r="82" spans="2:2" ht="23.25" x14ac:dyDescent="0.35">
      <c r="B82" s="39" t="s">
        <v>555</v>
      </c>
    </row>
    <row r="83" spans="2:2" ht="23.25" x14ac:dyDescent="0.35">
      <c r="B83" s="39" t="s">
        <v>556</v>
      </c>
    </row>
    <row r="84" spans="2:2" ht="23.25" x14ac:dyDescent="0.35">
      <c r="B84" s="39" t="s">
        <v>557</v>
      </c>
    </row>
    <row r="85" spans="2:2" ht="23.25" x14ac:dyDescent="0.35">
      <c r="B85" s="39" t="s">
        <v>558</v>
      </c>
    </row>
    <row r="86" spans="2:2" ht="23.25" x14ac:dyDescent="0.35">
      <c r="B86" s="39" t="s">
        <v>559</v>
      </c>
    </row>
    <row r="87" spans="2:2" ht="23.25" x14ac:dyDescent="0.35">
      <c r="B87" s="39" t="s">
        <v>560</v>
      </c>
    </row>
    <row r="88" spans="2:2" ht="23.25" x14ac:dyDescent="0.35">
      <c r="B88" s="39" t="s">
        <v>561</v>
      </c>
    </row>
    <row r="89" spans="2:2" ht="23.25" x14ac:dyDescent="0.35">
      <c r="B89" s="39" t="s">
        <v>562</v>
      </c>
    </row>
    <row r="90" spans="2:2" ht="23.25" x14ac:dyDescent="0.35">
      <c r="B90" s="39" t="s">
        <v>563</v>
      </c>
    </row>
    <row r="91" spans="2:2" ht="23.25" x14ac:dyDescent="0.35">
      <c r="B91" s="39" t="s">
        <v>564</v>
      </c>
    </row>
    <row r="92" spans="2:2" ht="23.25" x14ac:dyDescent="0.35">
      <c r="B92" s="39" t="s">
        <v>565</v>
      </c>
    </row>
    <row r="93" spans="2:2" ht="23.25" x14ac:dyDescent="0.35">
      <c r="B93" s="39" t="s">
        <v>566</v>
      </c>
    </row>
    <row r="94" spans="2:2" ht="23.25" x14ac:dyDescent="0.35">
      <c r="B94" s="39" t="s">
        <v>567</v>
      </c>
    </row>
    <row r="95" spans="2:2" ht="23.25" x14ac:dyDescent="0.35">
      <c r="B95" s="39" t="s">
        <v>568</v>
      </c>
    </row>
    <row r="96" spans="2:2" ht="23.25" x14ac:dyDescent="0.35">
      <c r="B96" s="39" t="s">
        <v>569</v>
      </c>
    </row>
    <row r="97" spans="2:2" ht="23.25" x14ac:dyDescent="0.35">
      <c r="B97" s="39" t="s">
        <v>570</v>
      </c>
    </row>
    <row r="98" spans="2:2" ht="23.25" x14ac:dyDescent="0.35">
      <c r="B98" s="39" t="s">
        <v>571</v>
      </c>
    </row>
    <row r="99" spans="2:2" ht="23.25" x14ac:dyDescent="0.35">
      <c r="B99" s="39" t="s">
        <v>572</v>
      </c>
    </row>
    <row r="100" spans="2:2" ht="23.25" x14ac:dyDescent="0.35">
      <c r="B100" s="39" t="s">
        <v>573</v>
      </c>
    </row>
    <row r="101" spans="2:2" ht="23.25" x14ac:dyDescent="0.35">
      <c r="B101" s="39" t="s">
        <v>574</v>
      </c>
    </row>
    <row r="102" spans="2:2" ht="23.25" x14ac:dyDescent="0.35">
      <c r="B102" s="39" t="s">
        <v>575</v>
      </c>
    </row>
    <row r="103" spans="2:2" ht="23.25" x14ac:dyDescent="0.35">
      <c r="B103" s="39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defaultColWidth="31.85546875" defaultRowHeight="15" x14ac:dyDescent="0.25"/>
  <sheetData>
    <row r="1" spans="1:4" ht="47.25" thickBot="1" x14ac:dyDescent="0.4">
      <c r="A1" s="26" t="s">
        <v>69</v>
      </c>
      <c r="B1" s="27" t="s">
        <v>0</v>
      </c>
      <c r="C1" s="28" t="s">
        <v>577</v>
      </c>
      <c r="D1" s="28" t="s">
        <v>578</v>
      </c>
    </row>
    <row r="2" spans="1:4" x14ac:dyDescent="0.25">
      <c r="A2" t="s">
        <v>579</v>
      </c>
      <c r="B2" t="s">
        <v>88</v>
      </c>
    </row>
    <row r="3" spans="1:4" x14ac:dyDescent="0.25">
      <c r="A3" t="s">
        <v>579</v>
      </c>
      <c r="B3" t="s">
        <v>89</v>
      </c>
    </row>
    <row r="4" spans="1:4" x14ac:dyDescent="0.25">
      <c r="A4" t="s">
        <v>579</v>
      </c>
      <c r="B4" t="s">
        <v>90</v>
      </c>
    </row>
    <row r="5" spans="1:4" x14ac:dyDescent="0.25">
      <c r="A5" t="s">
        <v>579</v>
      </c>
      <c r="B5" t="s">
        <v>91</v>
      </c>
    </row>
    <row r="6" spans="1:4" x14ac:dyDescent="0.25">
      <c r="A6" t="s">
        <v>579</v>
      </c>
      <c r="B6" t="s">
        <v>92</v>
      </c>
    </row>
    <row r="7" spans="1:4" x14ac:dyDescent="0.25">
      <c r="A7" t="s">
        <v>579</v>
      </c>
      <c r="B7" t="s">
        <v>93</v>
      </c>
    </row>
    <row r="8" spans="1:4" x14ac:dyDescent="0.25">
      <c r="A8" t="s">
        <v>579</v>
      </c>
      <c r="B8" t="s">
        <v>94</v>
      </c>
    </row>
    <row r="9" spans="1:4" x14ac:dyDescent="0.25">
      <c r="A9" t="s">
        <v>579</v>
      </c>
      <c r="B9" t="s">
        <v>95</v>
      </c>
    </row>
    <row r="10" spans="1:4" x14ac:dyDescent="0.25">
      <c r="A10" t="s">
        <v>579</v>
      </c>
      <c r="B10" t="s">
        <v>96</v>
      </c>
    </row>
    <row r="11" spans="1:4" x14ac:dyDescent="0.25">
      <c r="A11" t="s">
        <v>579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5"/>
  <sheetViews>
    <sheetView tabSelected="1" zoomScale="70" zoomScaleNormal="70" zoomScaleSheetLayoutView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90" sqref="A90:A96"/>
    </sheetView>
  </sheetViews>
  <sheetFormatPr defaultColWidth="30.7109375" defaultRowHeight="23.25" x14ac:dyDescent="0.3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bestFit="1" customWidth="1"/>
    <col min="7" max="7" width="19.7109375" style="1" bestFit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30.7109375" style="1"/>
  </cols>
  <sheetData>
    <row r="1" spans="1:13" ht="47.25" thickBot="1" x14ac:dyDescent="0.4">
      <c r="A1" s="26" t="s">
        <v>69</v>
      </c>
      <c r="B1" s="27" t="s">
        <v>0</v>
      </c>
      <c r="C1" s="28" t="s">
        <v>2</v>
      </c>
      <c r="D1" s="28" t="s">
        <v>1</v>
      </c>
      <c r="E1" s="28" t="s">
        <v>3</v>
      </c>
      <c r="F1" s="28" t="s">
        <v>4</v>
      </c>
      <c r="G1" s="28" t="s">
        <v>5</v>
      </c>
      <c r="H1" s="31" t="s">
        <v>86</v>
      </c>
      <c r="I1" s="31" t="s">
        <v>87</v>
      </c>
      <c r="J1" s="31" t="s">
        <v>84</v>
      </c>
      <c r="K1" s="32" t="s">
        <v>471</v>
      </c>
      <c r="L1" s="32" t="s">
        <v>472</v>
      </c>
      <c r="M1" s="32" t="s">
        <v>473</v>
      </c>
    </row>
    <row r="2" spans="1:13" x14ac:dyDescent="0.35">
      <c r="A2" s="24" t="s">
        <v>71</v>
      </c>
      <c r="B2" s="25" t="s">
        <v>15</v>
      </c>
      <c r="C2" s="30">
        <v>1.8908</v>
      </c>
      <c r="D2" s="30">
        <v>1.8091999999999999</v>
      </c>
      <c r="E2" s="30">
        <v>1.8337000000000001</v>
      </c>
      <c r="F2" s="30"/>
      <c r="G2" s="30"/>
      <c r="H2" s="30">
        <f t="shared" ref="H2:H33" si="0">C2-D2</f>
        <v>8.1600000000000117E-2</v>
      </c>
      <c r="I2" s="30">
        <f t="shared" ref="I2:I33" si="1">E2-D2</f>
        <v>2.4500000000000188E-2</v>
      </c>
      <c r="J2" s="30">
        <f t="shared" ref="J2:J33" si="2">G2-F2</f>
        <v>0</v>
      </c>
      <c r="K2" s="30">
        <f t="shared" ref="K2" si="3">J2/3</f>
        <v>0</v>
      </c>
      <c r="L2" s="33" t="e">
        <f>((0.003*0.2)/K2)*1000</f>
        <v>#DIV/0!</v>
      </c>
      <c r="M2" s="34" t="e">
        <f>200-L2</f>
        <v>#DIV/0!</v>
      </c>
    </row>
    <row r="3" spans="1:13" x14ac:dyDescent="0.35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0</v>
      </c>
      <c r="K3" s="30">
        <f t="shared" ref="K3:K66" si="4">J3/3</f>
        <v>0</v>
      </c>
      <c r="L3" s="33" t="e">
        <f t="shared" ref="L3:L66" si="5">((0.003*0.2)/K3)*1000</f>
        <v>#DIV/0!</v>
      </c>
      <c r="M3" s="34" t="e">
        <f t="shared" ref="M3:M66" si="6">200-L3</f>
        <v>#DIV/0!</v>
      </c>
    </row>
    <row r="4" spans="1:13" x14ac:dyDescent="0.35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0</v>
      </c>
      <c r="K4" s="30">
        <f t="shared" si="4"/>
        <v>0</v>
      </c>
      <c r="L4" s="33" t="e">
        <f t="shared" si="5"/>
        <v>#DIV/0!</v>
      </c>
      <c r="M4" s="34" t="e">
        <f t="shared" si="6"/>
        <v>#DIV/0!</v>
      </c>
    </row>
    <row r="5" spans="1:13" x14ac:dyDescent="0.35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0</v>
      </c>
      <c r="K5" s="30">
        <f t="shared" si="4"/>
        <v>0</v>
      </c>
      <c r="L5" s="33" t="e">
        <f t="shared" si="5"/>
        <v>#DIV/0!</v>
      </c>
      <c r="M5" s="34" t="e">
        <f t="shared" si="6"/>
        <v>#DIV/0!</v>
      </c>
    </row>
    <row r="6" spans="1:13" x14ac:dyDescent="0.35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0</v>
      </c>
      <c r="K6" s="30">
        <f t="shared" si="4"/>
        <v>0</v>
      </c>
      <c r="L6" s="33" t="e">
        <f t="shared" si="5"/>
        <v>#DIV/0!</v>
      </c>
      <c r="M6" s="34" t="e">
        <f t="shared" si="6"/>
        <v>#DIV/0!</v>
      </c>
    </row>
    <row r="7" spans="1:13" x14ac:dyDescent="0.35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0</v>
      </c>
      <c r="K7" s="30">
        <f t="shared" si="4"/>
        <v>0</v>
      </c>
      <c r="L7" s="33" t="e">
        <f t="shared" si="5"/>
        <v>#DIV/0!</v>
      </c>
      <c r="M7" s="34" t="e">
        <f t="shared" si="6"/>
        <v>#DIV/0!</v>
      </c>
    </row>
    <row r="8" spans="1:13" x14ac:dyDescent="0.35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0</v>
      </c>
      <c r="K8" s="30">
        <f t="shared" si="4"/>
        <v>0</v>
      </c>
      <c r="L8" s="33" t="e">
        <f t="shared" si="5"/>
        <v>#DIV/0!</v>
      </c>
      <c r="M8" s="34" t="e">
        <f t="shared" si="6"/>
        <v>#DIV/0!</v>
      </c>
    </row>
    <row r="9" spans="1:13" x14ac:dyDescent="0.35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0</v>
      </c>
      <c r="K9" s="30">
        <f t="shared" si="4"/>
        <v>0</v>
      </c>
      <c r="L9" s="33" t="e">
        <f t="shared" si="5"/>
        <v>#DIV/0!</v>
      </c>
      <c r="M9" s="34" t="e">
        <f t="shared" si="6"/>
        <v>#DIV/0!</v>
      </c>
    </row>
    <row r="10" spans="1:13" x14ac:dyDescent="0.35">
      <c r="A10" s="2" t="s">
        <v>71</v>
      </c>
      <c r="B10" s="5" t="s">
        <v>23</v>
      </c>
      <c r="C10" s="15">
        <v>1.9278</v>
      </c>
      <c r="D10" s="15">
        <v>1.8407</v>
      </c>
      <c r="E10" s="15">
        <v>1.8688</v>
      </c>
      <c r="F10" s="14"/>
      <c r="G10" s="14"/>
      <c r="H10" s="13">
        <f t="shared" si="0"/>
        <v>8.7099999999999955E-2</v>
      </c>
      <c r="I10" s="13">
        <f t="shared" si="1"/>
        <v>2.8100000000000014E-2</v>
      </c>
      <c r="J10" s="13">
        <f t="shared" si="2"/>
        <v>0</v>
      </c>
      <c r="K10" s="30">
        <f t="shared" si="4"/>
        <v>0</v>
      </c>
      <c r="L10" s="33" t="e">
        <f t="shared" si="5"/>
        <v>#DIV/0!</v>
      </c>
      <c r="M10" s="34" t="e">
        <f t="shared" si="6"/>
        <v>#DIV/0!</v>
      </c>
    </row>
    <row r="11" spans="1:13" x14ac:dyDescent="0.35">
      <c r="A11" s="2" t="s">
        <v>71</v>
      </c>
      <c r="B11" s="5" t="s">
        <v>24</v>
      </c>
      <c r="C11" s="15">
        <v>1.9397</v>
      </c>
      <c r="D11" s="15">
        <v>1.8348</v>
      </c>
      <c r="E11" s="15">
        <v>1.8672</v>
      </c>
      <c r="F11" s="14"/>
      <c r="G11" s="14"/>
      <c r="H11" s="13">
        <f t="shared" si="0"/>
        <v>0.10489999999999999</v>
      </c>
      <c r="I11" s="13">
        <f t="shared" si="1"/>
        <v>3.2399999999999984E-2</v>
      </c>
      <c r="J11" s="13">
        <f t="shared" si="2"/>
        <v>0</v>
      </c>
      <c r="K11" s="30">
        <f t="shared" si="4"/>
        <v>0</v>
      </c>
      <c r="L11" s="33" t="e">
        <f t="shared" si="5"/>
        <v>#DIV/0!</v>
      </c>
      <c r="M11" s="34" t="e">
        <f t="shared" si="6"/>
        <v>#DIV/0!</v>
      </c>
    </row>
    <row r="12" spans="1:13" x14ac:dyDescent="0.35">
      <c r="A12" s="2" t="s">
        <v>71</v>
      </c>
      <c r="B12" s="5" t="s">
        <v>25</v>
      </c>
      <c r="C12" s="15">
        <v>1.9194</v>
      </c>
      <c r="D12" s="15">
        <v>1.8137000000000001</v>
      </c>
      <c r="E12" s="15">
        <v>1.8488</v>
      </c>
      <c r="F12" s="14"/>
      <c r="G12" s="14"/>
      <c r="H12" s="13">
        <f t="shared" si="0"/>
        <v>0.10569999999999991</v>
      </c>
      <c r="I12" s="13">
        <f t="shared" si="1"/>
        <v>3.5099999999999909E-2</v>
      </c>
      <c r="J12" s="13">
        <f t="shared" si="2"/>
        <v>0</v>
      </c>
      <c r="K12" s="30">
        <f t="shared" si="4"/>
        <v>0</v>
      </c>
      <c r="L12" s="33" t="e">
        <f t="shared" si="5"/>
        <v>#DIV/0!</v>
      </c>
      <c r="M12" s="34" t="e">
        <f t="shared" si="6"/>
        <v>#DIV/0!</v>
      </c>
    </row>
    <row r="13" spans="1:13" x14ac:dyDescent="0.35">
      <c r="A13" s="2" t="s">
        <v>71</v>
      </c>
      <c r="B13" s="5" t="s">
        <v>26</v>
      </c>
      <c r="C13" s="15">
        <v>1.8933</v>
      </c>
      <c r="D13" s="15">
        <v>1.7866</v>
      </c>
      <c r="E13" s="15">
        <v>1.8184</v>
      </c>
      <c r="F13" s="14"/>
      <c r="G13" s="14"/>
      <c r="H13" s="13">
        <f t="shared" si="0"/>
        <v>0.10670000000000002</v>
      </c>
      <c r="I13" s="13">
        <f t="shared" si="1"/>
        <v>3.180000000000005E-2</v>
      </c>
      <c r="J13" s="13">
        <f t="shared" si="2"/>
        <v>0</v>
      </c>
      <c r="K13" s="30">
        <f t="shared" si="4"/>
        <v>0</v>
      </c>
      <c r="L13" s="33" t="e">
        <f t="shared" si="5"/>
        <v>#DIV/0!</v>
      </c>
      <c r="M13" s="34" t="e">
        <f t="shared" si="6"/>
        <v>#DIV/0!</v>
      </c>
    </row>
    <row r="14" spans="1:13" x14ac:dyDescent="0.35">
      <c r="A14" s="2" t="s">
        <v>71</v>
      </c>
      <c r="B14" s="5" t="s">
        <v>27</v>
      </c>
      <c r="C14" s="15">
        <v>1.8584000000000001</v>
      </c>
      <c r="D14" s="15">
        <v>1.7707999999999999</v>
      </c>
      <c r="E14" s="15">
        <v>1.7976000000000001</v>
      </c>
      <c r="F14" s="14"/>
      <c r="G14" s="14"/>
      <c r="H14" s="13">
        <f t="shared" si="0"/>
        <v>8.7600000000000122E-2</v>
      </c>
      <c r="I14" s="13">
        <f t="shared" si="1"/>
        <v>2.6800000000000157E-2</v>
      </c>
      <c r="J14" s="13">
        <f t="shared" si="2"/>
        <v>0</v>
      </c>
      <c r="K14" s="30">
        <f t="shared" si="4"/>
        <v>0</v>
      </c>
      <c r="L14" s="33" t="e">
        <f t="shared" si="5"/>
        <v>#DIV/0!</v>
      </c>
      <c r="M14" s="34" t="e">
        <f t="shared" si="6"/>
        <v>#DIV/0!</v>
      </c>
    </row>
    <row r="15" spans="1:13" x14ac:dyDescent="0.35">
      <c r="A15" s="2" t="s">
        <v>71</v>
      </c>
      <c r="B15" s="5" t="s">
        <v>28</v>
      </c>
      <c r="C15" s="15">
        <v>1.8423</v>
      </c>
      <c r="D15" s="15">
        <v>1.7690999999999999</v>
      </c>
      <c r="E15" s="15">
        <v>1.7899</v>
      </c>
      <c r="F15" s="14"/>
      <c r="G15" s="14"/>
      <c r="H15" s="13">
        <f t="shared" si="0"/>
        <v>7.3200000000000154E-2</v>
      </c>
      <c r="I15" s="13">
        <f t="shared" si="1"/>
        <v>2.0800000000000152E-2</v>
      </c>
      <c r="J15" s="13">
        <f t="shared" si="2"/>
        <v>0</v>
      </c>
      <c r="K15" s="30">
        <f t="shared" si="4"/>
        <v>0</v>
      </c>
      <c r="L15" s="33" t="e">
        <f t="shared" si="5"/>
        <v>#DIV/0!</v>
      </c>
      <c r="M15" s="34" t="e">
        <f t="shared" si="6"/>
        <v>#DIV/0!</v>
      </c>
    </row>
    <row r="16" spans="1:13" x14ac:dyDescent="0.35">
      <c r="A16" s="2" t="s">
        <v>71</v>
      </c>
      <c r="B16" s="5" t="s">
        <v>29</v>
      </c>
      <c r="C16" s="15">
        <v>1.8691</v>
      </c>
      <c r="D16" s="15">
        <v>1.7739</v>
      </c>
      <c r="E16" s="15">
        <v>1.8017000000000001</v>
      </c>
      <c r="F16" s="14"/>
      <c r="G16" s="14"/>
      <c r="H16" s="13">
        <f t="shared" si="0"/>
        <v>9.5199999999999951E-2</v>
      </c>
      <c r="I16" s="13">
        <f t="shared" si="1"/>
        <v>2.7800000000000047E-2</v>
      </c>
      <c r="J16" s="13">
        <f t="shared" si="2"/>
        <v>0</v>
      </c>
      <c r="K16" s="30">
        <f t="shared" si="4"/>
        <v>0</v>
      </c>
      <c r="L16" s="33" t="e">
        <f t="shared" si="5"/>
        <v>#DIV/0!</v>
      </c>
      <c r="M16" s="34" t="e">
        <f t="shared" si="6"/>
        <v>#DIV/0!</v>
      </c>
    </row>
    <row r="17" spans="1:13" x14ac:dyDescent="0.35">
      <c r="A17" s="2" t="s">
        <v>71</v>
      </c>
      <c r="B17" s="5" t="s">
        <v>30</v>
      </c>
      <c r="C17" s="15">
        <v>1.8275999999999999</v>
      </c>
      <c r="D17" s="15">
        <v>1.7405999999999999</v>
      </c>
      <c r="E17" s="15">
        <v>1.7678</v>
      </c>
      <c r="F17" s="14"/>
      <c r="G17" s="14"/>
      <c r="H17" s="13">
        <f t="shared" si="0"/>
        <v>8.6999999999999966E-2</v>
      </c>
      <c r="I17" s="13">
        <f t="shared" si="1"/>
        <v>2.7200000000000113E-2</v>
      </c>
      <c r="J17" s="13">
        <f t="shared" si="2"/>
        <v>0</v>
      </c>
      <c r="K17" s="30">
        <f t="shared" si="4"/>
        <v>0</v>
      </c>
      <c r="L17" s="33" t="e">
        <f t="shared" si="5"/>
        <v>#DIV/0!</v>
      </c>
      <c r="M17" s="34" t="e">
        <f t="shared" si="6"/>
        <v>#DIV/0!</v>
      </c>
    </row>
    <row r="18" spans="1:13" x14ac:dyDescent="0.35">
      <c r="A18" s="2" t="s">
        <v>71</v>
      </c>
      <c r="B18" s="5" t="s">
        <v>31</v>
      </c>
      <c r="C18" s="15">
        <v>1.8673</v>
      </c>
      <c r="D18" s="15">
        <v>1.7912999999999999</v>
      </c>
      <c r="E18" s="15">
        <v>1.8133999999999999</v>
      </c>
      <c r="F18" s="14"/>
      <c r="G18" s="14"/>
      <c r="H18" s="13">
        <f t="shared" si="0"/>
        <v>7.6000000000000068E-2</v>
      </c>
      <c r="I18" s="13">
        <f t="shared" si="1"/>
        <v>2.2100000000000009E-2</v>
      </c>
      <c r="J18" s="13">
        <f t="shared" si="2"/>
        <v>0</v>
      </c>
      <c r="K18" s="30">
        <f t="shared" si="4"/>
        <v>0</v>
      </c>
      <c r="L18" s="33" t="e">
        <f t="shared" si="5"/>
        <v>#DIV/0!</v>
      </c>
      <c r="M18" s="34" t="e">
        <f t="shared" si="6"/>
        <v>#DIV/0!</v>
      </c>
    </row>
    <row r="19" spans="1:13" x14ac:dyDescent="0.35">
      <c r="A19" s="2" t="s">
        <v>71</v>
      </c>
      <c r="B19" s="5" t="s">
        <v>32</v>
      </c>
      <c r="C19" s="15">
        <v>1.9454</v>
      </c>
      <c r="D19" s="15">
        <v>1.8631</v>
      </c>
      <c r="E19" s="15">
        <v>1.8888</v>
      </c>
      <c r="F19" s="14"/>
      <c r="G19" s="14"/>
      <c r="H19" s="13">
        <f t="shared" si="0"/>
        <v>8.230000000000004E-2</v>
      </c>
      <c r="I19" s="13">
        <f t="shared" si="1"/>
        <v>2.5700000000000056E-2</v>
      </c>
      <c r="J19" s="13">
        <f t="shared" si="2"/>
        <v>0</v>
      </c>
      <c r="K19" s="30">
        <f t="shared" si="4"/>
        <v>0</v>
      </c>
      <c r="L19" s="33" t="e">
        <f t="shared" si="5"/>
        <v>#DIV/0!</v>
      </c>
      <c r="M19" s="34" t="e">
        <f t="shared" si="6"/>
        <v>#DIV/0!</v>
      </c>
    </row>
    <row r="20" spans="1:13" x14ac:dyDescent="0.35">
      <c r="A20" s="2" t="s">
        <v>71</v>
      </c>
      <c r="B20" s="5" t="s">
        <v>33</v>
      </c>
      <c r="C20" s="15">
        <v>1.8049999999999999</v>
      </c>
      <c r="D20" s="15">
        <v>1.7202</v>
      </c>
      <c r="E20" s="15">
        <v>1.7453000000000001</v>
      </c>
      <c r="F20" s="14"/>
      <c r="G20" s="14"/>
      <c r="H20" s="13">
        <f t="shared" si="0"/>
        <v>8.4799999999999986E-2</v>
      </c>
      <c r="I20" s="13">
        <f t="shared" si="1"/>
        <v>2.5100000000000122E-2</v>
      </c>
      <c r="J20" s="13">
        <f t="shared" si="2"/>
        <v>0</v>
      </c>
      <c r="K20" s="30">
        <f t="shared" si="4"/>
        <v>0</v>
      </c>
      <c r="L20" s="33" t="e">
        <f t="shared" si="5"/>
        <v>#DIV/0!</v>
      </c>
      <c r="M20" s="34" t="e">
        <f t="shared" si="6"/>
        <v>#DIV/0!</v>
      </c>
    </row>
    <row r="21" spans="1:13" x14ac:dyDescent="0.35">
      <c r="A21" s="2" t="s">
        <v>71</v>
      </c>
      <c r="B21" s="5" t="s">
        <v>34</v>
      </c>
      <c r="C21" s="15">
        <v>1.9088000000000001</v>
      </c>
      <c r="D21" s="15">
        <v>1.8033999999999999</v>
      </c>
      <c r="E21" s="15">
        <v>1.8348</v>
      </c>
      <c r="F21" s="14"/>
      <c r="G21" s="14"/>
      <c r="H21" s="13">
        <f t="shared" si="0"/>
        <v>0.10540000000000016</v>
      </c>
      <c r="I21" s="13">
        <f t="shared" si="1"/>
        <v>3.1400000000000095E-2</v>
      </c>
      <c r="J21" s="13">
        <f t="shared" si="2"/>
        <v>0</v>
      </c>
      <c r="K21" s="30">
        <f t="shared" si="4"/>
        <v>0</v>
      </c>
      <c r="L21" s="33" t="e">
        <f t="shared" si="5"/>
        <v>#DIV/0!</v>
      </c>
      <c r="M21" s="34" t="e">
        <f t="shared" si="6"/>
        <v>#DIV/0!</v>
      </c>
    </row>
    <row r="22" spans="1:13" x14ac:dyDescent="0.35">
      <c r="A22" s="2" t="s">
        <v>71</v>
      </c>
      <c r="B22" s="5" t="s">
        <v>35</v>
      </c>
      <c r="C22" s="15">
        <v>1.8174999999999999</v>
      </c>
      <c r="D22" s="15">
        <v>1.7042999999999999</v>
      </c>
      <c r="E22" s="15">
        <v>1.7423999999999999</v>
      </c>
      <c r="F22" s="14"/>
      <c r="G22" s="14"/>
      <c r="H22" s="13">
        <f t="shared" si="0"/>
        <v>0.11319999999999997</v>
      </c>
      <c r="I22" s="13">
        <f t="shared" si="1"/>
        <v>3.8100000000000023E-2</v>
      </c>
      <c r="J22" s="13">
        <f t="shared" si="2"/>
        <v>0</v>
      </c>
      <c r="K22" s="30">
        <f t="shared" si="4"/>
        <v>0</v>
      </c>
      <c r="L22" s="33" t="e">
        <f t="shared" si="5"/>
        <v>#DIV/0!</v>
      </c>
      <c r="M22" s="34" t="e">
        <f t="shared" si="6"/>
        <v>#DIV/0!</v>
      </c>
    </row>
    <row r="23" spans="1:13" x14ac:dyDescent="0.35">
      <c r="A23" s="2" t="s">
        <v>71</v>
      </c>
      <c r="B23" s="5" t="s">
        <v>36</v>
      </c>
      <c r="C23" s="15">
        <v>1.9201999999999999</v>
      </c>
      <c r="D23" s="15">
        <v>1.8169</v>
      </c>
      <c r="E23" s="15">
        <v>1.8485</v>
      </c>
      <c r="F23" s="14"/>
      <c r="G23" s="14"/>
      <c r="H23" s="13">
        <f t="shared" si="0"/>
        <v>0.10329999999999995</v>
      </c>
      <c r="I23" s="13">
        <f t="shared" si="1"/>
        <v>3.1600000000000072E-2</v>
      </c>
      <c r="J23" s="13">
        <f t="shared" si="2"/>
        <v>0</v>
      </c>
      <c r="K23" s="30">
        <f t="shared" si="4"/>
        <v>0</v>
      </c>
      <c r="L23" s="33" t="e">
        <f t="shared" si="5"/>
        <v>#DIV/0!</v>
      </c>
      <c r="M23" s="34" t="e">
        <f t="shared" si="6"/>
        <v>#DIV/0!</v>
      </c>
    </row>
    <row r="24" spans="1:13" x14ac:dyDescent="0.35">
      <c r="A24" s="2" t="s">
        <v>71</v>
      </c>
      <c r="B24" s="5" t="s">
        <v>37</v>
      </c>
      <c r="C24" s="15">
        <v>1.8994</v>
      </c>
      <c r="D24" s="15">
        <v>1.8030999999999999</v>
      </c>
      <c r="E24" s="15">
        <v>1.8348</v>
      </c>
      <c r="F24" s="14"/>
      <c r="G24" s="14"/>
      <c r="H24" s="13">
        <f t="shared" si="0"/>
        <v>9.6300000000000052E-2</v>
      </c>
      <c r="I24" s="13">
        <f t="shared" si="1"/>
        <v>3.1700000000000061E-2</v>
      </c>
      <c r="J24" s="13">
        <f t="shared" si="2"/>
        <v>0</v>
      </c>
      <c r="K24" s="30">
        <f t="shared" si="4"/>
        <v>0</v>
      </c>
      <c r="L24" s="33" t="e">
        <f t="shared" si="5"/>
        <v>#DIV/0!</v>
      </c>
      <c r="M24" s="34" t="e">
        <f t="shared" si="6"/>
        <v>#DIV/0!</v>
      </c>
    </row>
    <row r="25" spans="1:13" x14ac:dyDescent="0.35">
      <c r="A25" s="2" t="s">
        <v>71</v>
      </c>
      <c r="B25" s="5" t="s">
        <v>38</v>
      </c>
      <c r="C25" s="15">
        <v>1.8773</v>
      </c>
      <c r="D25" s="15">
        <v>1.7622</v>
      </c>
      <c r="E25" s="15">
        <v>1.8009999999999999</v>
      </c>
      <c r="F25" s="14"/>
      <c r="G25" s="14"/>
      <c r="H25" s="13">
        <f t="shared" si="0"/>
        <v>0.11509999999999998</v>
      </c>
      <c r="I25" s="13">
        <f t="shared" si="1"/>
        <v>3.8799999999999946E-2</v>
      </c>
      <c r="J25" s="13">
        <f t="shared" si="2"/>
        <v>0</v>
      </c>
      <c r="K25" s="30">
        <f t="shared" si="4"/>
        <v>0</v>
      </c>
      <c r="L25" s="33" t="e">
        <f t="shared" si="5"/>
        <v>#DIV/0!</v>
      </c>
      <c r="M25" s="34" t="e">
        <f t="shared" si="6"/>
        <v>#DIV/0!</v>
      </c>
    </row>
    <row r="26" spans="1:13" x14ac:dyDescent="0.35">
      <c r="A26" s="2" t="s">
        <v>71</v>
      </c>
      <c r="B26" s="4" t="s">
        <v>70</v>
      </c>
      <c r="C26" s="14">
        <v>2.0278999999999998</v>
      </c>
      <c r="D26" s="14">
        <v>1.9710000000000001</v>
      </c>
      <c r="E26" s="14">
        <v>1.9901</v>
      </c>
      <c r="F26" s="14">
        <v>15.1122</v>
      </c>
      <c r="G26" s="14">
        <v>15.123900000000001</v>
      </c>
      <c r="H26" s="13">
        <f t="shared" si="0"/>
        <v>5.6899999999999729E-2</v>
      </c>
      <c r="I26" s="13">
        <f t="shared" si="1"/>
        <v>1.9099999999999895E-2</v>
      </c>
      <c r="J26" s="13">
        <f t="shared" si="2"/>
        <v>1.1700000000001154E-2</v>
      </c>
      <c r="K26" s="30">
        <f t="shared" si="4"/>
        <v>3.9000000000003845E-3</v>
      </c>
      <c r="L26" s="33">
        <f t="shared" si="5"/>
        <v>153.84615384613869</v>
      </c>
      <c r="M26" s="34">
        <f t="shared" si="6"/>
        <v>46.153846153861309</v>
      </c>
    </row>
    <row r="27" spans="1:13" x14ac:dyDescent="0.35">
      <c r="A27" s="2" t="s">
        <v>71</v>
      </c>
      <c r="B27" s="4" t="s">
        <v>39</v>
      </c>
      <c r="C27" s="14">
        <v>1.8828</v>
      </c>
      <c r="D27" s="14">
        <v>1.8149</v>
      </c>
      <c r="E27" s="14">
        <v>1.8381000000000001</v>
      </c>
      <c r="F27" s="14">
        <v>15.128500000000001</v>
      </c>
      <c r="G27" s="14">
        <v>15.140499999999999</v>
      </c>
      <c r="H27" s="13">
        <f t="shared" si="0"/>
        <v>6.7900000000000071E-2</v>
      </c>
      <c r="I27" s="13">
        <f t="shared" si="1"/>
        <v>2.3200000000000109E-2</v>
      </c>
      <c r="J27" s="13">
        <f t="shared" si="2"/>
        <v>1.1999999999998678E-2</v>
      </c>
      <c r="K27" s="30">
        <f t="shared" si="4"/>
        <v>3.9999999999995595E-3</v>
      </c>
      <c r="L27" s="33">
        <f t="shared" si="5"/>
        <v>150.00000000001654</v>
      </c>
      <c r="M27" s="34">
        <f t="shared" si="6"/>
        <v>49.999999999983459</v>
      </c>
    </row>
    <row r="28" spans="1:13" x14ac:dyDescent="0.35">
      <c r="A28" s="2" t="s">
        <v>71</v>
      </c>
      <c r="B28" s="4" t="s">
        <v>40</v>
      </c>
      <c r="C28" s="14">
        <v>1.8717999999999999</v>
      </c>
      <c r="D28" s="14">
        <v>1.7915000000000001</v>
      </c>
      <c r="E28" s="14">
        <v>1.8191999999999999</v>
      </c>
      <c r="F28" s="14">
        <v>15.1684</v>
      </c>
      <c r="G28" s="14">
        <v>15.1835</v>
      </c>
      <c r="H28" s="13">
        <f t="shared" si="0"/>
        <v>8.0299999999999816E-2</v>
      </c>
      <c r="I28" s="13">
        <f t="shared" si="1"/>
        <v>2.7699999999999836E-2</v>
      </c>
      <c r="J28" s="13">
        <f t="shared" si="2"/>
        <v>1.5100000000000335E-2</v>
      </c>
      <c r="K28" s="30">
        <f t="shared" si="4"/>
        <v>5.0333333333334451E-3</v>
      </c>
      <c r="L28" s="33">
        <f t="shared" si="5"/>
        <v>119.2052980132424</v>
      </c>
      <c r="M28" s="34">
        <f t="shared" si="6"/>
        <v>80.794701986757602</v>
      </c>
    </row>
    <row r="29" spans="1:13" x14ac:dyDescent="0.35">
      <c r="A29" s="2" t="s">
        <v>71</v>
      </c>
      <c r="B29" s="4" t="s">
        <v>41</v>
      </c>
      <c r="C29" s="14">
        <v>1.9464999999999999</v>
      </c>
      <c r="D29" s="14">
        <v>1.8874</v>
      </c>
      <c r="E29" s="14">
        <v>1.9086000000000001</v>
      </c>
      <c r="F29" s="14">
        <v>14.713699999999999</v>
      </c>
      <c r="G29" s="14">
        <v>14.7254</v>
      </c>
      <c r="H29" s="13">
        <f t="shared" si="0"/>
        <v>5.909999999999993E-2</v>
      </c>
      <c r="I29" s="13">
        <f t="shared" si="1"/>
        <v>2.1200000000000108E-2</v>
      </c>
      <c r="J29" s="13">
        <f t="shared" si="2"/>
        <v>1.1700000000001154E-2</v>
      </c>
      <c r="K29" s="30">
        <f t="shared" si="4"/>
        <v>3.9000000000003845E-3</v>
      </c>
      <c r="L29" s="33">
        <f t="shared" si="5"/>
        <v>153.84615384613869</v>
      </c>
      <c r="M29" s="34">
        <f t="shared" si="6"/>
        <v>46.153846153861309</v>
      </c>
    </row>
    <row r="30" spans="1:13" x14ac:dyDescent="0.35">
      <c r="A30" s="2" t="s">
        <v>71</v>
      </c>
      <c r="B30" s="4" t="s">
        <v>42</v>
      </c>
      <c r="C30" s="14">
        <v>1.9180999999999999</v>
      </c>
      <c r="D30" s="14">
        <v>1.8580000000000001</v>
      </c>
      <c r="E30" s="14">
        <v>1.8795999999999999</v>
      </c>
      <c r="F30" s="14">
        <v>15.1236</v>
      </c>
      <c r="G30" s="14">
        <v>15.136699999999999</v>
      </c>
      <c r="H30" s="13">
        <f t="shared" si="0"/>
        <v>6.009999999999982E-2</v>
      </c>
      <c r="I30" s="13">
        <f t="shared" si="1"/>
        <v>2.1599999999999842E-2</v>
      </c>
      <c r="J30" s="13">
        <f t="shared" si="2"/>
        <v>1.3099999999999667E-2</v>
      </c>
      <c r="K30" s="30">
        <f t="shared" si="4"/>
        <v>4.3666666666665561E-3</v>
      </c>
      <c r="L30" s="33">
        <f t="shared" si="5"/>
        <v>137.40458015267527</v>
      </c>
      <c r="M30" s="34">
        <f t="shared" si="6"/>
        <v>62.595419847324735</v>
      </c>
    </row>
    <row r="31" spans="1:13" x14ac:dyDescent="0.35">
      <c r="A31" s="2" t="s">
        <v>71</v>
      </c>
      <c r="B31" s="4" t="s">
        <v>43</v>
      </c>
      <c r="C31" s="14">
        <v>1.8918999999999999</v>
      </c>
      <c r="D31" s="14">
        <v>1.8294999999999999</v>
      </c>
      <c r="E31" s="14">
        <v>1.8501000000000001</v>
      </c>
      <c r="F31" s="14"/>
      <c r="G31" s="14"/>
      <c r="H31" s="13">
        <f t="shared" si="0"/>
        <v>6.2400000000000011E-2</v>
      </c>
      <c r="I31" s="13">
        <f t="shared" si="1"/>
        <v>2.0600000000000174E-2</v>
      </c>
      <c r="J31" s="13">
        <f t="shared" si="2"/>
        <v>0</v>
      </c>
      <c r="K31" s="30">
        <f t="shared" si="4"/>
        <v>0</v>
      </c>
      <c r="L31" s="33" t="e">
        <f t="shared" si="5"/>
        <v>#DIV/0!</v>
      </c>
      <c r="M31" s="34" t="e">
        <f t="shared" si="6"/>
        <v>#DIV/0!</v>
      </c>
    </row>
    <row r="32" spans="1:13" x14ac:dyDescent="0.35">
      <c r="A32" s="2" t="s">
        <v>71</v>
      </c>
      <c r="B32" s="4" t="s">
        <v>44</v>
      </c>
      <c r="C32" s="14">
        <v>2.0606</v>
      </c>
      <c r="D32" s="14">
        <v>1.9839</v>
      </c>
      <c r="E32" s="14">
        <v>2.0129999999999999</v>
      </c>
      <c r="F32" s="14"/>
      <c r="G32" s="14"/>
      <c r="H32" s="13">
        <f t="shared" si="0"/>
        <v>7.669999999999999E-2</v>
      </c>
      <c r="I32" s="13">
        <f t="shared" si="1"/>
        <v>2.9099999999999904E-2</v>
      </c>
      <c r="J32" s="13">
        <f t="shared" si="2"/>
        <v>0</v>
      </c>
      <c r="K32" s="30">
        <f t="shared" si="4"/>
        <v>0</v>
      </c>
      <c r="L32" s="33" t="e">
        <f t="shared" si="5"/>
        <v>#DIV/0!</v>
      </c>
      <c r="M32" s="34" t="e">
        <f t="shared" si="6"/>
        <v>#DIV/0!</v>
      </c>
    </row>
    <row r="33" spans="1:14" x14ac:dyDescent="0.35">
      <c r="A33" s="2" t="s">
        <v>71</v>
      </c>
      <c r="B33" s="2" t="s">
        <v>45</v>
      </c>
      <c r="C33" s="13">
        <v>2.1741999999999999</v>
      </c>
      <c r="D33" s="13">
        <v>2.0905</v>
      </c>
      <c r="E33" s="13">
        <v>2.12</v>
      </c>
      <c r="F33" s="13"/>
      <c r="G33" s="13"/>
      <c r="H33" s="13">
        <f t="shared" si="0"/>
        <v>8.3699999999999886E-2</v>
      </c>
      <c r="I33" s="13">
        <f t="shared" si="1"/>
        <v>2.9500000000000082E-2</v>
      </c>
      <c r="J33" s="13">
        <f t="shared" si="2"/>
        <v>0</v>
      </c>
      <c r="K33" s="30">
        <f t="shared" si="4"/>
        <v>0</v>
      </c>
      <c r="L33" s="33" t="e">
        <f t="shared" si="5"/>
        <v>#DIV/0!</v>
      </c>
      <c r="M33" s="34" t="e">
        <f t="shared" si="6"/>
        <v>#DIV/0!</v>
      </c>
    </row>
    <row r="34" spans="1:14" x14ac:dyDescent="0.35">
      <c r="A34" s="2" t="s">
        <v>71</v>
      </c>
      <c r="B34" s="3" t="s">
        <v>64</v>
      </c>
      <c r="C34" s="13">
        <v>1.8423</v>
      </c>
      <c r="D34" s="13">
        <v>1.8423</v>
      </c>
      <c r="E34" s="13">
        <v>1.8423</v>
      </c>
      <c r="F34" s="13">
        <v>15.1317</v>
      </c>
      <c r="G34" s="13">
        <v>15.1501</v>
      </c>
      <c r="H34" s="13">
        <f t="shared" ref="H34:H65" si="7">C34-D34</f>
        <v>0</v>
      </c>
      <c r="I34" s="13">
        <f t="shared" ref="I34:I65" si="8">E34-D34</f>
        <v>0</v>
      </c>
      <c r="J34" s="13">
        <f t="shared" ref="J34:J65" si="9">G34-F34</f>
        <v>1.839999999999975E-2</v>
      </c>
      <c r="K34" s="30">
        <f t="shared" si="4"/>
        <v>6.1333333333332503E-3</v>
      </c>
      <c r="L34" s="33">
        <f t="shared" si="5"/>
        <v>97.826086956523071</v>
      </c>
      <c r="M34" s="34">
        <f t="shared" si="6"/>
        <v>102.17391304347693</v>
      </c>
    </row>
    <row r="35" spans="1:14" x14ac:dyDescent="0.35">
      <c r="A35" s="2" t="s">
        <v>71</v>
      </c>
      <c r="B35" s="3" t="s">
        <v>134</v>
      </c>
      <c r="C35" s="13">
        <v>2.0749</v>
      </c>
      <c r="D35" s="13">
        <v>2.0167000000000002</v>
      </c>
      <c r="E35" s="13">
        <v>2.0381</v>
      </c>
      <c r="F35" s="13"/>
      <c r="G35" s="13"/>
      <c r="H35" s="13">
        <f t="shared" si="7"/>
        <v>5.8199999999999807E-2</v>
      </c>
      <c r="I35" s="13">
        <f t="shared" si="8"/>
        <v>2.1399999999999864E-2</v>
      </c>
      <c r="J35" s="13">
        <f t="shared" si="9"/>
        <v>0</v>
      </c>
      <c r="K35" s="30">
        <f t="shared" si="4"/>
        <v>0</v>
      </c>
      <c r="L35" s="33" t="e">
        <f t="shared" si="5"/>
        <v>#DIV/0!</v>
      </c>
      <c r="M35" s="34" t="e">
        <f t="shared" si="6"/>
        <v>#DIV/0!</v>
      </c>
    </row>
    <row r="36" spans="1:14" x14ac:dyDescent="0.35">
      <c r="A36" s="2" t="s">
        <v>71</v>
      </c>
      <c r="B36" s="3" t="s">
        <v>135</v>
      </c>
      <c r="C36" s="13">
        <v>1.9108000000000001</v>
      </c>
      <c r="D36" s="13">
        <v>1.8424</v>
      </c>
      <c r="E36" s="13">
        <v>1.8662000000000001</v>
      </c>
      <c r="F36" s="13"/>
      <c r="G36" s="13"/>
      <c r="H36" s="13">
        <f t="shared" si="7"/>
        <v>6.8400000000000016E-2</v>
      </c>
      <c r="I36" s="13">
        <f t="shared" si="8"/>
        <v>2.3800000000000043E-2</v>
      </c>
      <c r="J36" s="13">
        <f t="shared" si="9"/>
        <v>0</v>
      </c>
      <c r="K36" s="30">
        <f t="shared" si="4"/>
        <v>0</v>
      </c>
      <c r="L36" s="33" t="e">
        <f t="shared" si="5"/>
        <v>#DIV/0!</v>
      </c>
      <c r="M36" s="34" t="e">
        <f t="shared" si="6"/>
        <v>#DIV/0!</v>
      </c>
    </row>
    <row r="37" spans="1:14" x14ac:dyDescent="0.35">
      <c r="A37" s="2" t="s">
        <v>71</v>
      </c>
      <c r="B37" s="3" t="s">
        <v>136</v>
      </c>
      <c r="C37" s="13">
        <v>2.0327999999999999</v>
      </c>
      <c r="D37" s="13">
        <v>1.9874000000000001</v>
      </c>
      <c r="E37" s="13">
        <v>2.0093999999999999</v>
      </c>
      <c r="F37" s="13"/>
      <c r="G37" s="13"/>
      <c r="H37" s="13">
        <f t="shared" si="7"/>
        <v>4.5399999999999885E-2</v>
      </c>
      <c r="I37" s="13">
        <f t="shared" si="8"/>
        <v>2.1999999999999797E-2</v>
      </c>
      <c r="J37" s="13">
        <f t="shared" si="9"/>
        <v>0</v>
      </c>
      <c r="K37" s="30">
        <f t="shared" si="4"/>
        <v>0</v>
      </c>
      <c r="L37" s="33" t="e">
        <f t="shared" si="5"/>
        <v>#DIV/0!</v>
      </c>
      <c r="M37" s="34" t="e">
        <f t="shared" si="6"/>
        <v>#DIV/0!</v>
      </c>
    </row>
    <row r="38" spans="1:14" x14ac:dyDescent="0.35">
      <c r="A38" s="2" t="s">
        <v>71</v>
      </c>
      <c r="B38" s="3" t="s">
        <v>137</v>
      </c>
      <c r="C38" s="13">
        <v>2.0327999999999999</v>
      </c>
      <c r="D38" s="13">
        <v>1.9716</v>
      </c>
      <c r="E38" s="13">
        <v>1.9925999999999999</v>
      </c>
      <c r="F38" s="13"/>
      <c r="G38" s="13"/>
      <c r="H38" s="13">
        <f t="shared" si="7"/>
        <v>6.1199999999999921E-2</v>
      </c>
      <c r="I38" s="13">
        <f t="shared" si="8"/>
        <v>2.0999999999999908E-2</v>
      </c>
      <c r="J38" s="13">
        <f t="shared" si="9"/>
        <v>0</v>
      </c>
      <c r="K38" s="30">
        <f t="shared" si="4"/>
        <v>0</v>
      </c>
      <c r="L38" s="33" t="e">
        <f t="shared" si="5"/>
        <v>#DIV/0!</v>
      </c>
      <c r="M38" s="34" t="e">
        <f t="shared" si="6"/>
        <v>#DIV/0!</v>
      </c>
    </row>
    <row r="39" spans="1:14" x14ac:dyDescent="0.35">
      <c r="A39" s="2" t="s">
        <v>71</v>
      </c>
      <c r="B39" s="3" t="s">
        <v>138</v>
      </c>
      <c r="C39" s="13">
        <v>1.984</v>
      </c>
      <c r="D39" s="13">
        <v>1.9229000000000001</v>
      </c>
      <c r="E39" s="13">
        <v>1.9431</v>
      </c>
      <c r="F39" s="13"/>
      <c r="G39" s="13"/>
      <c r="H39" s="13">
        <f t="shared" si="7"/>
        <v>6.1099999999999932E-2</v>
      </c>
      <c r="I39" s="13">
        <f t="shared" si="8"/>
        <v>2.0199999999999996E-2</v>
      </c>
      <c r="J39" s="13">
        <f t="shared" si="9"/>
        <v>0</v>
      </c>
      <c r="K39" s="30">
        <f t="shared" si="4"/>
        <v>0</v>
      </c>
      <c r="L39" s="33" t="e">
        <f t="shared" si="5"/>
        <v>#DIV/0!</v>
      </c>
      <c r="M39" s="34" t="e">
        <f t="shared" si="6"/>
        <v>#DIV/0!</v>
      </c>
    </row>
    <row r="40" spans="1:14" x14ac:dyDescent="0.35">
      <c r="A40" s="2" t="s">
        <v>71</v>
      </c>
      <c r="B40" s="3" t="s">
        <v>139</v>
      </c>
      <c r="C40" s="13">
        <v>2.1715</v>
      </c>
      <c r="D40" s="13">
        <v>2.0992999999999999</v>
      </c>
      <c r="E40" s="13">
        <v>2.1236999999999999</v>
      </c>
      <c r="F40" s="13"/>
      <c r="G40" s="13"/>
      <c r="H40" s="13">
        <f t="shared" si="7"/>
        <v>7.2200000000000042E-2</v>
      </c>
      <c r="I40" s="13">
        <f t="shared" si="8"/>
        <v>2.4399999999999977E-2</v>
      </c>
      <c r="J40" s="13">
        <f t="shared" si="9"/>
        <v>0</v>
      </c>
      <c r="K40" s="30">
        <f t="shared" si="4"/>
        <v>0</v>
      </c>
      <c r="L40" s="33" t="e">
        <f t="shared" si="5"/>
        <v>#DIV/0!</v>
      </c>
      <c r="M40" s="34" t="e">
        <f t="shared" si="6"/>
        <v>#DIV/0!</v>
      </c>
    </row>
    <row r="41" spans="1:14" x14ac:dyDescent="0.35">
      <c r="A41" s="2" t="s">
        <v>71</v>
      </c>
      <c r="B41" s="3" t="s">
        <v>140</v>
      </c>
      <c r="C41" s="13">
        <v>2.2374999999999998</v>
      </c>
      <c r="D41" s="13">
        <v>2.1589</v>
      </c>
      <c r="E41" s="13">
        <v>2.1840000000000002</v>
      </c>
      <c r="F41" s="13"/>
      <c r="G41" s="13"/>
      <c r="H41" s="13">
        <f t="shared" si="7"/>
        <v>7.8599999999999781E-2</v>
      </c>
      <c r="I41" s="13">
        <f t="shared" si="8"/>
        <v>2.5100000000000122E-2</v>
      </c>
      <c r="J41" s="13">
        <f t="shared" si="9"/>
        <v>0</v>
      </c>
      <c r="K41" s="30">
        <f t="shared" si="4"/>
        <v>0</v>
      </c>
      <c r="L41" s="33" t="e">
        <f t="shared" si="5"/>
        <v>#DIV/0!</v>
      </c>
      <c r="M41" s="34" t="e">
        <f t="shared" si="6"/>
        <v>#DIV/0!</v>
      </c>
    </row>
    <row r="42" spans="1:14" s="54" customFormat="1" ht="23.25" customHeight="1" x14ac:dyDescent="0.35">
      <c r="A42" s="48" t="s">
        <v>71</v>
      </c>
      <c r="B42" s="49" t="s">
        <v>141</v>
      </c>
      <c r="C42" s="50">
        <v>2.0966</v>
      </c>
      <c r="D42" s="50">
        <v>2.0234999999999999</v>
      </c>
      <c r="E42" s="50">
        <v>2.0550999999999999</v>
      </c>
      <c r="F42" s="50">
        <v>15.208399999999999</v>
      </c>
      <c r="G42" s="50">
        <v>15.221</v>
      </c>
      <c r="H42" s="50">
        <f t="shared" si="7"/>
        <v>7.3100000000000165E-2</v>
      </c>
      <c r="I42" s="50">
        <f t="shared" si="8"/>
        <v>3.1600000000000072E-2</v>
      </c>
      <c r="J42" s="50">
        <f t="shared" si="9"/>
        <v>1.2600000000000833E-2</v>
      </c>
      <c r="K42" s="51">
        <f t="shared" si="4"/>
        <v>4.2000000000002773E-3</v>
      </c>
      <c r="L42" s="52">
        <f t="shared" si="5"/>
        <v>142.85714285713345</v>
      </c>
      <c r="M42" s="53">
        <f t="shared" si="6"/>
        <v>57.142857142866546</v>
      </c>
      <c r="N42" s="40" t="s">
        <v>369</v>
      </c>
    </row>
    <row r="43" spans="1:14" s="54" customFormat="1" x14ac:dyDescent="0.35">
      <c r="A43" s="48" t="s">
        <v>71</v>
      </c>
      <c r="B43" s="49" t="s">
        <v>142</v>
      </c>
      <c r="C43" s="50">
        <v>1.9590000000000001</v>
      </c>
      <c r="D43" s="50">
        <v>1.9361999999999999</v>
      </c>
      <c r="E43" s="50">
        <v>2.0011000000000001</v>
      </c>
      <c r="F43" s="50">
        <v>15.241400000000001</v>
      </c>
      <c r="G43" s="50">
        <v>15.2552</v>
      </c>
      <c r="H43" s="50">
        <f t="shared" si="7"/>
        <v>2.2800000000000153E-2</v>
      </c>
      <c r="I43" s="50">
        <f t="shared" si="8"/>
        <v>6.490000000000018E-2</v>
      </c>
      <c r="J43" s="50">
        <f t="shared" si="9"/>
        <v>1.3799999999999812E-2</v>
      </c>
      <c r="K43" s="51">
        <f t="shared" si="4"/>
        <v>4.5999999999999375E-3</v>
      </c>
      <c r="L43" s="52">
        <f t="shared" si="5"/>
        <v>130.43478260869742</v>
      </c>
      <c r="M43" s="53">
        <f t="shared" si="6"/>
        <v>69.565217391302582</v>
      </c>
      <c r="N43" s="40"/>
    </row>
    <row r="44" spans="1:14" s="54" customFormat="1" x14ac:dyDescent="0.35">
      <c r="A44" s="48" t="s">
        <v>71</v>
      </c>
      <c r="B44" s="49" t="s">
        <v>46</v>
      </c>
      <c r="C44" s="50">
        <v>1.9287000000000001</v>
      </c>
      <c r="D44" s="50">
        <v>1.8693</v>
      </c>
      <c r="E44" s="50">
        <v>1.8895999999999999</v>
      </c>
      <c r="F44" s="50">
        <v>15.209199999999999</v>
      </c>
      <c r="G44" s="50">
        <v>15.212999999999999</v>
      </c>
      <c r="H44" s="50">
        <f t="shared" si="7"/>
        <v>5.9400000000000119E-2</v>
      </c>
      <c r="I44" s="50">
        <f t="shared" si="8"/>
        <v>2.0299999999999985E-2</v>
      </c>
      <c r="J44" s="50">
        <f t="shared" si="9"/>
        <v>3.8000000000000256E-3</v>
      </c>
      <c r="K44" s="51">
        <f t="shared" si="4"/>
        <v>1.2666666666666753E-3</v>
      </c>
      <c r="L44" s="52">
        <f t="shared" si="5"/>
        <v>473.6842105263126</v>
      </c>
      <c r="M44" s="53">
        <f t="shared" si="6"/>
        <v>-273.6842105263126</v>
      </c>
      <c r="N44" s="40"/>
    </row>
    <row r="45" spans="1:14" x14ac:dyDescent="0.35">
      <c r="A45" s="18" t="s">
        <v>71</v>
      </c>
      <c r="B45" s="19" t="s">
        <v>88</v>
      </c>
      <c r="C45" s="20">
        <v>2.1084999999999998</v>
      </c>
      <c r="D45" s="20">
        <v>2.0343</v>
      </c>
      <c r="E45" s="20">
        <v>2.0626000000000002</v>
      </c>
      <c r="F45" s="20">
        <v>15.2065</v>
      </c>
      <c r="G45" s="20">
        <v>15.211600000000001</v>
      </c>
      <c r="H45" s="20">
        <f t="shared" si="7"/>
        <v>7.4199999999999822E-2</v>
      </c>
      <c r="I45" s="20">
        <f t="shared" si="8"/>
        <v>2.8300000000000214E-2</v>
      </c>
      <c r="J45" s="20">
        <f t="shared" si="9"/>
        <v>5.1000000000005485E-3</v>
      </c>
      <c r="K45" s="35">
        <f t="shared" si="4"/>
        <v>1.7000000000001829E-3</v>
      </c>
      <c r="L45" s="36">
        <f t="shared" si="5"/>
        <v>352.94117647055026</v>
      </c>
      <c r="M45" s="37">
        <f t="shared" si="6"/>
        <v>-152.94117647055026</v>
      </c>
      <c r="N45" s="40"/>
    </row>
    <row r="46" spans="1:14" x14ac:dyDescent="0.35">
      <c r="A46" s="18" t="s">
        <v>71</v>
      </c>
      <c r="B46" s="19" t="s">
        <v>89</v>
      </c>
      <c r="C46" s="20">
        <v>2.0461999999999998</v>
      </c>
      <c r="D46" s="20">
        <v>1.9853000000000001</v>
      </c>
      <c r="E46" s="20">
        <v>2.0061</v>
      </c>
      <c r="F46" s="20">
        <v>15.1328</v>
      </c>
      <c r="G46" s="20">
        <v>15.144</v>
      </c>
      <c r="H46" s="20">
        <f t="shared" si="7"/>
        <v>6.0899999999999732E-2</v>
      </c>
      <c r="I46" s="20">
        <f t="shared" si="8"/>
        <v>2.079999999999993E-2</v>
      </c>
      <c r="J46" s="20">
        <f t="shared" si="9"/>
        <v>1.1200000000000543E-2</v>
      </c>
      <c r="K46" s="35">
        <f t="shared" si="4"/>
        <v>3.7333333333335141E-3</v>
      </c>
      <c r="L46" s="36">
        <f t="shared" si="5"/>
        <v>160.71428571427796</v>
      </c>
      <c r="M46" s="37">
        <f t="shared" si="6"/>
        <v>39.285714285722037</v>
      </c>
      <c r="N46" s="40"/>
    </row>
    <row r="47" spans="1:14" x14ac:dyDescent="0.35">
      <c r="A47" s="18" t="s">
        <v>71</v>
      </c>
      <c r="B47" s="19" t="s">
        <v>90</v>
      </c>
      <c r="C47" s="20">
        <v>1.9517</v>
      </c>
      <c r="D47" s="20">
        <v>1.8793</v>
      </c>
      <c r="E47" s="20">
        <v>1.9023000000000001</v>
      </c>
      <c r="F47" s="20">
        <v>15.2645</v>
      </c>
      <c r="G47" s="20">
        <v>15.278700000000001</v>
      </c>
      <c r="H47" s="20">
        <f t="shared" si="7"/>
        <v>7.240000000000002E-2</v>
      </c>
      <c r="I47" s="20">
        <f t="shared" si="8"/>
        <v>2.3000000000000131E-2</v>
      </c>
      <c r="J47" s="20">
        <f t="shared" si="9"/>
        <v>1.4200000000000657E-2</v>
      </c>
      <c r="K47" s="35">
        <f t="shared" si="4"/>
        <v>4.7333333333335519E-3</v>
      </c>
      <c r="L47" s="36">
        <f t="shared" si="5"/>
        <v>126.76056338027585</v>
      </c>
      <c r="M47" s="37">
        <f t="shared" si="6"/>
        <v>73.239436619724145</v>
      </c>
      <c r="N47" s="40"/>
    </row>
    <row r="48" spans="1:14" x14ac:dyDescent="0.35">
      <c r="A48" s="18" t="s">
        <v>71</v>
      </c>
      <c r="B48" s="19" t="s">
        <v>91</v>
      </c>
      <c r="C48" s="20">
        <v>2.0312000000000001</v>
      </c>
      <c r="D48" s="20">
        <v>1.9330000000000001</v>
      </c>
      <c r="E48" s="20">
        <v>1.9677</v>
      </c>
      <c r="F48" s="20">
        <v>15.309699999999999</v>
      </c>
      <c r="G48" s="20">
        <v>15.3287</v>
      </c>
      <c r="H48" s="20">
        <f t="shared" si="7"/>
        <v>9.8200000000000065E-2</v>
      </c>
      <c r="I48" s="20">
        <f t="shared" si="8"/>
        <v>3.4699999999999953E-2</v>
      </c>
      <c r="J48" s="20">
        <f t="shared" si="9"/>
        <v>1.9000000000000128E-2</v>
      </c>
      <c r="K48" s="35">
        <f t="shared" si="4"/>
        <v>6.3333333333333757E-3</v>
      </c>
      <c r="L48" s="36">
        <f t="shared" si="5"/>
        <v>94.736842105262539</v>
      </c>
      <c r="M48" s="37">
        <f t="shared" si="6"/>
        <v>105.26315789473746</v>
      </c>
      <c r="N48" s="40"/>
    </row>
    <row r="49" spans="1:14" s="47" customFormat="1" x14ac:dyDescent="0.35">
      <c r="A49" s="41" t="s">
        <v>71</v>
      </c>
      <c r="B49" s="42" t="s">
        <v>92</v>
      </c>
      <c r="C49" s="43">
        <v>1.8472</v>
      </c>
      <c r="D49" s="43">
        <v>1.7576000000000001</v>
      </c>
      <c r="E49" s="43">
        <v>1.7904</v>
      </c>
      <c r="F49" s="43">
        <v>14.864599999999999</v>
      </c>
      <c r="G49" s="43">
        <v>14.8726</v>
      </c>
      <c r="H49" s="43">
        <f t="shared" si="7"/>
        <v>8.9599999999999902E-2</v>
      </c>
      <c r="I49" s="43">
        <f t="shared" si="8"/>
        <v>3.279999999999994E-2</v>
      </c>
      <c r="J49" s="43">
        <f t="shared" si="9"/>
        <v>8.0000000000008953E-3</v>
      </c>
      <c r="K49" s="44">
        <f t="shared" si="4"/>
        <v>2.666666666666965E-3</v>
      </c>
      <c r="L49" s="45">
        <f t="shared" si="5"/>
        <v>224.99999999997485</v>
      </c>
      <c r="M49" s="46">
        <f t="shared" si="6"/>
        <v>-24.999999999974847</v>
      </c>
      <c r="N49" s="40"/>
    </row>
    <row r="50" spans="1:14" s="47" customFormat="1" x14ac:dyDescent="0.35">
      <c r="A50" s="41" t="s">
        <v>71</v>
      </c>
      <c r="B50" s="42" t="s">
        <v>93</v>
      </c>
      <c r="C50" s="43">
        <v>2.0295999999999998</v>
      </c>
      <c r="D50" s="43">
        <v>1.9574</v>
      </c>
      <c r="E50" s="43">
        <v>1.9821</v>
      </c>
      <c r="F50" s="43">
        <v>15.2553</v>
      </c>
      <c r="G50" s="43">
        <v>15.269399999999999</v>
      </c>
      <c r="H50" s="43">
        <f t="shared" si="7"/>
        <v>7.219999999999982E-2</v>
      </c>
      <c r="I50" s="43">
        <f t="shared" si="8"/>
        <v>2.4699999999999944E-2</v>
      </c>
      <c r="J50" s="43">
        <f t="shared" si="9"/>
        <v>1.4099999999999113E-2</v>
      </c>
      <c r="K50" s="44">
        <f t="shared" si="4"/>
        <v>4.6999999999997044E-3</v>
      </c>
      <c r="L50" s="45">
        <f t="shared" si="5"/>
        <v>127.65957446809314</v>
      </c>
      <c r="M50" s="46">
        <f t="shared" si="6"/>
        <v>72.34042553190686</v>
      </c>
      <c r="N50" s="40"/>
    </row>
    <row r="51" spans="1:14" s="47" customFormat="1" x14ac:dyDescent="0.35">
      <c r="A51" s="41" t="s">
        <v>71</v>
      </c>
      <c r="B51" s="42" t="s">
        <v>94</v>
      </c>
      <c r="C51" s="43">
        <v>2.0310000000000001</v>
      </c>
      <c r="D51" s="43">
        <v>1.9386000000000001</v>
      </c>
      <c r="E51" s="43">
        <v>1.9738</v>
      </c>
      <c r="F51" s="43">
        <v>15.2403</v>
      </c>
      <c r="G51" s="43">
        <v>15.2576</v>
      </c>
      <c r="H51" s="43">
        <f t="shared" si="7"/>
        <v>9.2400000000000038E-2</v>
      </c>
      <c r="I51" s="43">
        <f t="shared" si="8"/>
        <v>3.5199999999999898E-2</v>
      </c>
      <c r="J51" s="43">
        <f t="shared" si="9"/>
        <v>1.7300000000000537E-2</v>
      </c>
      <c r="K51" s="44">
        <f t="shared" si="4"/>
        <v>5.766666666666846E-3</v>
      </c>
      <c r="L51" s="45">
        <f t="shared" si="5"/>
        <v>104.04624277456324</v>
      </c>
      <c r="M51" s="46">
        <f t="shared" si="6"/>
        <v>95.95375722543676</v>
      </c>
      <c r="N51" s="40"/>
    </row>
    <row r="52" spans="1:14" s="47" customFormat="1" x14ac:dyDescent="0.35">
      <c r="A52" s="41" t="s">
        <v>71</v>
      </c>
      <c r="B52" s="42" t="s">
        <v>322</v>
      </c>
      <c r="C52" s="43">
        <v>2.0442999999999998</v>
      </c>
      <c r="D52" s="43">
        <v>2.0442999999999998</v>
      </c>
      <c r="E52" s="43">
        <v>2.0442999999999998</v>
      </c>
      <c r="F52" s="43">
        <v>14.9998</v>
      </c>
      <c r="G52" s="43">
        <v>15.0015</v>
      </c>
      <c r="H52" s="43">
        <f t="shared" si="7"/>
        <v>0</v>
      </c>
      <c r="I52" s="55">
        <v>0</v>
      </c>
      <c r="J52" s="43">
        <f t="shared" si="9"/>
        <v>1.6999999999995907E-3</v>
      </c>
      <c r="K52" s="44">
        <f t="shared" si="4"/>
        <v>5.6666666666653021E-4</v>
      </c>
      <c r="L52" s="45">
        <f t="shared" si="5"/>
        <v>1058.8235294120198</v>
      </c>
      <c r="M52" s="46">
        <f t="shared" si="6"/>
        <v>-858.82352941201975</v>
      </c>
      <c r="N52" s="40"/>
    </row>
    <row r="53" spans="1:14" s="47" customFormat="1" x14ac:dyDescent="0.35">
      <c r="A53" s="56" t="s">
        <v>72</v>
      </c>
      <c r="B53" s="56" t="s">
        <v>95</v>
      </c>
      <c r="C53" s="56">
        <v>1.9249000000000001</v>
      </c>
      <c r="D53" s="56">
        <v>1.8421000000000001</v>
      </c>
      <c r="E53" s="56">
        <v>1.8771</v>
      </c>
      <c r="F53" s="56">
        <v>15.2049</v>
      </c>
      <c r="G53" s="56">
        <v>15.2234</v>
      </c>
      <c r="H53" s="57">
        <f t="shared" si="7"/>
        <v>8.2799999999999985E-2</v>
      </c>
      <c r="I53" s="57">
        <f t="shared" si="8"/>
        <v>3.499999999999992E-2</v>
      </c>
      <c r="J53" s="57">
        <f t="shared" si="9"/>
        <v>1.8499999999999517E-2</v>
      </c>
      <c r="K53" s="58">
        <f t="shared" si="4"/>
        <v>6.1666666666665053E-3</v>
      </c>
      <c r="L53" s="59">
        <f t="shared" si="5"/>
        <v>97.297297297299849</v>
      </c>
      <c r="M53" s="60">
        <f t="shared" si="6"/>
        <v>102.70270270270015</v>
      </c>
    </row>
    <row r="54" spans="1:14" s="47" customFormat="1" x14ac:dyDescent="0.35">
      <c r="A54" s="61" t="s">
        <v>72</v>
      </c>
      <c r="B54" s="62" t="s">
        <v>96</v>
      </c>
      <c r="C54" s="63">
        <v>1.9596</v>
      </c>
      <c r="D54" s="63">
        <v>1.8455999999999999</v>
      </c>
      <c r="E54" s="63">
        <v>1.8947000000000001</v>
      </c>
      <c r="F54" s="63">
        <v>15.2492</v>
      </c>
      <c r="G54" s="63">
        <v>15.2742</v>
      </c>
      <c r="H54" s="63">
        <f t="shared" si="7"/>
        <v>0.1140000000000001</v>
      </c>
      <c r="I54" s="63">
        <f t="shared" si="8"/>
        <v>4.9100000000000144E-2</v>
      </c>
      <c r="J54" s="63">
        <f t="shared" si="9"/>
        <v>2.5000000000000355E-2</v>
      </c>
      <c r="K54" s="58">
        <f t="shared" si="4"/>
        <v>8.3333333333334512E-3</v>
      </c>
      <c r="L54" s="59">
        <f t="shared" si="5"/>
        <v>71.999999999998991</v>
      </c>
      <c r="M54" s="60">
        <f t="shared" si="6"/>
        <v>128.00000000000102</v>
      </c>
    </row>
    <row r="55" spans="1:14" s="47" customFormat="1" x14ac:dyDescent="0.35">
      <c r="A55" s="61" t="s">
        <v>72</v>
      </c>
      <c r="B55" s="62" t="s">
        <v>47</v>
      </c>
      <c r="C55" s="63">
        <v>2.1297999999999999</v>
      </c>
      <c r="D55" s="63">
        <v>2.0598000000000001</v>
      </c>
      <c r="E55" s="63">
        <v>2.09</v>
      </c>
      <c r="F55" s="63">
        <v>15.068099999999999</v>
      </c>
      <c r="G55" s="63">
        <v>15.0838</v>
      </c>
      <c r="H55" s="63">
        <f t="shared" si="7"/>
        <v>6.999999999999984E-2</v>
      </c>
      <c r="I55" s="63">
        <f t="shared" si="8"/>
        <v>3.0199999999999783E-2</v>
      </c>
      <c r="J55" s="63">
        <f t="shared" si="9"/>
        <v>1.5700000000000713E-2</v>
      </c>
      <c r="K55" s="58">
        <f t="shared" si="4"/>
        <v>5.2333333333335714E-3</v>
      </c>
      <c r="L55" s="59">
        <f t="shared" si="5"/>
        <v>114.64968152865721</v>
      </c>
      <c r="M55" s="60">
        <f t="shared" si="6"/>
        <v>85.350318471342788</v>
      </c>
    </row>
    <row r="56" spans="1:14" s="47" customFormat="1" x14ac:dyDescent="0.35">
      <c r="A56" s="61" t="s">
        <v>72</v>
      </c>
      <c r="B56" s="62" t="s">
        <v>48</v>
      </c>
      <c r="C56" s="63">
        <v>1.9670000000000001</v>
      </c>
      <c r="D56" s="63">
        <v>1.8512</v>
      </c>
      <c r="E56" s="63">
        <v>1.9000999999999999</v>
      </c>
      <c r="F56" s="63">
        <v>14.9754</v>
      </c>
      <c r="G56" s="63">
        <v>15.001099999999999</v>
      </c>
      <c r="H56" s="63">
        <f t="shared" si="7"/>
        <v>0.11580000000000013</v>
      </c>
      <c r="I56" s="63">
        <f t="shared" si="8"/>
        <v>4.8899999999999944E-2</v>
      </c>
      <c r="J56" s="63">
        <f t="shared" si="9"/>
        <v>2.5699999999998724E-2</v>
      </c>
      <c r="K56" s="58">
        <f t="shared" si="4"/>
        <v>8.5666666666662419E-3</v>
      </c>
      <c r="L56" s="59">
        <f t="shared" si="5"/>
        <v>70.038910505840065</v>
      </c>
      <c r="M56" s="60">
        <f t="shared" si="6"/>
        <v>129.96108949415992</v>
      </c>
    </row>
    <row r="57" spans="1:14" s="47" customFormat="1" x14ac:dyDescent="0.35">
      <c r="A57" s="61" t="s">
        <v>72</v>
      </c>
      <c r="B57" s="62" t="s">
        <v>49</v>
      </c>
      <c r="C57" s="63">
        <v>2.1276999999999999</v>
      </c>
      <c r="D57" s="63">
        <v>2.0425</v>
      </c>
      <c r="E57" s="63">
        <v>2.0796000000000001</v>
      </c>
      <c r="F57" s="63">
        <v>14.702199999999999</v>
      </c>
      <c r="G57" s="63">
        <v>14.720499999999999</v>
      </c>
      <c r="H57" s="63">
        <f t="shared" si="7"/>
        <v>8.5199999999999942E-2</v>
      </c>
      <c r="I57" s="63">
        <f t="shared" si="8"/>
        <v>3.7100000000000133E-2</v>
      </c>
      <c r="J57" s="63">
        <f t="shared" si="9"/>
        <v>1.8299999999999983E-2</v>
      </c>
      <c r="K57" s="58">
        <f t="shared" si="4"/>
        <v>6.0999999999999943E-3</v>
      </c>
      <c r="L57" s="59">
        <f t="shared" si="5"/>
        <v>98.360655737705017</v>
      </c>
      <c r="M57" s="60">
        <f t="shared" si="6"/>
        <v>101.63934426229498</v>
      </c>
    </row>
    <row r="58" spans="1:14" s="47" customFormat="1" x14ac:dyDescent="0.35">
      <c r="A58" s="61" t="s">
        <v>72</v>
      </c>
      <c r="B58" s="62" t="s">
        <v>50</v>
      </c>
      <c r="C58" s="63">
        <v>1.9601</v>
      </c>
      <c r="D58" s="63">
        <v>1.8892</v>
      </c>
      <c r="E58" s="63">
        <v>1.9188000000000001</v>
      </c>
      <c r="F58" s="63">
        <v>15.1896</v>
      </c>
      <c r="G58" s="63">
        <v>15.2041</v>
      </c>
      <c r="H58" s="63">
        <f t="shared" si="7"/>
        <v>7.0899999999999963E-2</v>
      </c>
      <c r="I58" s="63">
        <f t="shared" si="8"/>
        <v>2.9600000000000071E-2</v>
      </c>
      <c r="J58" s="63">
        <f t="shared" si="9"/>
        <v>1.4499999999999957E-2</v>
      </c>
      <c r="K58" s="58">
        <f t="shared" si="4"/>
        <v>4.8333333333333188E-3</v>
      </c>
      <c r="L58" s="59">
        <f t="shared" si="5"/>
        <v>124.13793103448315</v>
      </c>
      <c r="M58" s="60">
        <f t="shared" si="6"/>
        <v>75.862068965516855</v>
      </c>
    </row>
    <row r="59" spans="1:14" s="47" customFormat="1" x14ac:dyDescent="0.35">
      <c r="A59" s="61" t="s">
        <v>72</v>
      </c>
      <c r="B59" s="62" t="s">
        <v>51</v>
      </c>
      <c r="C59" s="63">
        <v>1.9717</v>
      </c>
      <c r="D59" s="63">
        <v>1.8813</v>
      </c>
      <c r="E59" s="63">
        <v>1.9206000000000001</v>
      </c>
      <c r="F59" s="63">
        <v>15.1007</v>
      </c>
      <c r="G59" s="63">
        <v>15.1212</v>
      </c>
      <c r="H59" s="63">
        <f t="shared" si="7"/>
        <v>9.0400000000000036E-2</v>
      </c>
      <c r="I59" s="63">
        <f t="shared" si="8"/>
        <v>3.9300000000000113E-2</v>
      </c>
      <c r="J59" s="63">
        <f t="shared" si="9"/>
        <v>2.0500000000000185E-2</v>
      </c>
      <c r="K59" s="58">
        <f t="shared" si="4"/>
        <v>6.8333333333333952E-3</v>
      </c>
      <c r="L59" s="59">
        <f t="shared" si="5"/>
        <v>87.804878048779699</v>
      </c>
      <c r="M59" s="60">
        <f t="shared" si="6"/>
        <v>112.1951219512203</v>
      </c>
    </row>
    <row r="60" spans="1:14" s="47" customFormat="1" x14ac:dyDescent="0.35">
      <c r="A60" s="61" t="s">
        <v>72</v>
      </c>
      <c r="B60" s="62" t="s">
        <v>52</v>
      </c>
      <c r="C60" s="63">
        <v>1.9646999999999999</v>
      </c>
      <c r="D60" s="63">
        <v>1.8987000000000001</v>
      </c>
      <c r="E60" s="63">
        <v>1.9269000000000001</v>
      </c>
      <c r="F60" s="63">
        <v>15.045</v>
      </c>
      <c r="G60" s="63">
        <v>15.0594</v>
      </c>
      <c r="H60" s="63">
        <f t="shared" si="7"/>
        <v>6.5999999999999837E-2</v>
      </c>
      <c r="I60" s="63">
        <f t="shared" si="8"/>
        <v>2.8200000000000003E-2</v>
      </c>
      <c r="J60" s="63">
        <f t="shared" si="9"/>
        <v>1.440000000000019E-2</v>
      </c>
      <c r="K60" s="58">
        <f t="shared" si="4"/>
        <v>4.8000000000000638E-3</v>
      </c>
      <c r="L60" s="59">
        <f t="shared" si="5"/>
        <v>124.99999999999835</v>
      </c>
      <c r="M60" s="60">
        <f t="shared" si="6"/>
        <v>75.000000000001648</v>
      </c>
    </row>
    <row r="61" spans="1:14" s="47" customFormat="1" x14ac:dyDescent="0.35">
      <c r="A61" s="61" t="s">
        <v>72</v>
      </c>
      <c r="B61" s="62" t="s">
        <v>53</v>
      </c>
      <c r="C61" s="63">
        <v>1.9870000000000001</v>
      </c>
      <c r="D61" s="63">
        <v>1.8846000000000001</v>
      </c>
      <c r="E61" s="63">
        <v>1.9274</v>
      </c>
      <c r="F61" s="63">
        <v>15.1607</v>
      </c>
      <c r="G61" s="63">
        <v>15.181900000000001</v>
      </c>
      <c r="H61" s="63">
        <f t="shared" si="7"/>
        <v>0.10240000000000005</v>
      </c>
      <c r="I61" s="63">
        <f t="shared" si="8"/>
        <v>4.2799999999999949E-2</v>
      </c>
      <c r="J61" s="63">
        <f t="shared" si="9"/>
        <v>2.120000000000033E-2</v>
      </c>
      <c r="K61" s="58">
        <f t="shared" si="4"/>
        <v>7.0666666666667766E-3</v>
      </c>
      <c r="L61" s="59">
        <f t="shared" si="5"/>
        <v>84.905660377357179</v>
      </c>
      <c r="M61" s="60">
        <f t="shared" si="6"/>
        <v>115.09433962264282</v>
      </c>
    </row>
    <row r="62" spans="1:14" s="47" customFormat="1" x14ac:dyDescent="0.35">
      <c r="A62" s="61" t="s">
        <v>72</v>
      </c>
      <c r="B62" s="62" t="s">
        <v>370</v>
      </c>
      <c r="C62" s="61"/>
      <c r="D62" s="61"/>
      <c r="E62" s="61"/>
      <c r="F62" s="61">
        <v>15.088699999999999</v>
      </c>
      <c r="G62" s="61">
        <v>15.0899</v>
      </c>
      <c r="H62" s="63">
        <f t="shared" si="7"/>
        <v>0</v>
      </c>
      <c r="I62" s="63">
        <f t="shared" si="8"/>
        <v>0</v>
      </c>
      <c r="J62" s="63">
        <f t="shared" si="9"/>
        <v>1.200000000000756E-3</v>
      </c>
      <c r="K62" s="58">
        <f t="shared" si="4"/>
        <v>4.0000000000025199E-4</v>
      </c>
      <c r="L62" s="59">
        <f t="shared" si="5"/>
        <v>1499.9999999990553</v>
      </c>
      <c r="M62" s="60">
        <f t="shared" si="6"/>
        <v>-1299.9999999990553</v>
      </c>
    </row>
    <row r="63" spans="1:14" s="47" customFormat="1" x14ac:dyDescent="0.35">
      <c r="A63" s="61" t="s">
        <v>72</v>
      </c>
      <c r="B63" s="62" t="s">
        <v>97</v>
      </c>
      <c r="C63" s="63">
        <v>1.9841</v>
      </c>
      <c r="D63" s="63">
        <v>1.8582000000000001</v>
      </c>
      <c r="E63" s="63">
        <v>1.9080999999999999</v>
      </c>
      <c r="F63" s="63">
        <v>15.021100000000001</v>
      </c>
      <c r="G63" s="63">
        <v>15.0456</v>
      </c>
      <c r="H63" s="63">
        <f t="shared" si="7"/>
        <v>0.1258999999999999</v>
      </c>
      <c r="I63" s="63">
        <f t="shared" si="8"/>
        <v>4.9899999999999833E-2</v>
      </c>
      <c r="J63" s="63">
        <f t="shared" si="9"/>
        <v>2.4499999999999744E-2</v>
      </c>
      <c r="K63" s="58">
        <f t="shared" si="4"/>
        <v>8.1666666666665808E-3</v>
      </c>
      <c r="L63" s="59">
        <f t="shared" si="5"/>
        <v>73.469387755102829</v>
      </c>
      <c r="M63" s="60">
        <f t="shared" si="6"/>
        <v>126.53061224489717</v>
      </c>
    </row>
    <row r="64" spans="1:14" s="47" customFormat="1" x14ac:dyDescent="0.35">
      <c r="A64" s="61" t="s">
        <v>72</v>
      </c>
      <c r="B64" s="62" t="s">
        <v>98</v>
      </c>
      <c r="C64" s="63">
        <v>1.8934</v>
      </c>
      <c r="D64" s="63">
        <v>1.8142</v>
      </c>
      <c r="E64" s="63">
        <v>1.8478000000000001</v>
      </c>
      <c r="F64" s="63">
        <v>15.0816</v>
      </c>
      <c r="G64" s="63">
        <v>15.0984</v>
      </c>
      <c r="H64" s="63">
        <f t="shared" si="7"/>
        <v>7.9199999999999937E-2</v>
      </c>
      <c r="I64" s="63">
        <f t="shared" si="8"/>
        <v>3.3600000000000074E-2</v>
      </c>
      <c r="J64" s="63">
        <f t="shared" si="9"/>
        <v>1.6799999999999926E-2</v>
      </c>
      <c r="K64" s="58">
        <f t="shared" si="4"/>
        <v>5.5999999999999757E-3</v>
      </c>
      <c r="L64" s="59">
        <f t="shared" si="5"/>
        <v>107.14285714285762</v>
      </c>
      <c r="M64" s="60">
        <f t="shared" si="6"/>
        <v>92.857142857142378</v>
      </c>
    </row>
    <row r="65" spans="1:13" s="47" customFormat="1" x14ac:dyDescent="0.35">
      <c r="A65" s="61" t="s">
        <v>72</v>
      </c>
      <c r="B65" s="62" t="s">
        <v>99</v>
      </c>
      <c r="C65" s="63">
        <v>1.9715</v>
      </c>
      <c r="D65" s="63">
        <v>1.8805000000000001</v>
      </c>
      <c r="E65" s="63">
        <v>1.9209000000000001</v>
      </c>
      <c r="F65" s="63">
        <v>14.968299999999999</v>
      </c>
      <c r="G65" s="63">
        <v>14.989100000000001</v>
      </c>
      <c r="H65" s="63">
        <f t="shared" si="7"/>
        <v>9.099999999999997E-2</v>
      </c>
      <c r="I65" s="63">
        <f t="shared" si="8"/>
        <v>4.0399999999999991E-2</v>
      </c>
      <c r="J65" s="63">
        <f t="shared" si="9"/>
        <v>2.0800000000001262E-2</v>
      </c>
      <c r="K65" s="58">
        <f t="shared" si="4"/>
        <v>6.9333333333337537E-3</v>
      </c>
      <c r="L65" s="59">
        <f t="shared" si="5"/>
        <v>86.538461538456303</v>
      </c>
      <c r="M65" s="60">
        <f t="shared" si="6"/>
        <v>113.4615384615437</v>
      </c>
    </row>
    <row r="66" spans="1:13" s="47" customFormat="1" x14ac:dyDescent="0.35">
      <c r="A66" s="61" t="s">
        <v>72</v>
      </c>
      <c r="B66" s="62" t="s">
        <v>100</v>
      </c>
      <c r="C66" s="63">
        <v>1.9366000000000001</v>
      </c>
      <c r="D66" s="63">
        <v>1.863</v>
      </c>
      <c r="E66" s="63">
        <v>1.8936999999999999</v>
      </c>
      <c r="F66" s="63">
        <v>15.125299999999999</v>
      </c>
      <c r="G66" s="63">
        <v>15.1404</v>
      </c>
      <c r="H66" s="63">
        <f t="shared" ref="H66:H99" si="10">C66-D66</f>
        <v>7.360000000000011E-2</v>
      </c>
      <c r="I66" s="63">
        <f t="shared" ref="I66:I99" si="11">E66-D66</f>
        <v>3.069999999999995E-2</v>
      </c>
      <c r="J66" s="63">
        <f t="shared" ref="J66:J97" si="12">G66-F66</f>
        <v>1.5100000000000335E-2</v>
      </c>
      <c r="K66" s="58">
        <f t="shared" si="4"/>
        <v>5.0333333333334451E-3</v>
      </c>
      <c r="L66" s="59">
        <f t="shared" si="5"/>
        <v>119.2052980132424</v>
      </c>
      <c r="M66" s="60">
        <f t="shared" si="6"/>
        <v>80.794701986757602</v>
      </c>
    </row>
    <row r="67" spans="1:13" s="47" customFormat="1" x14ac:dyDescent="0.35">
      <c r="A67" s="61" t="s">
        <v>72</v>
      </c>
      <c r="B67" s="62" t="s">
        <v>101</v>
      </c>
      <c r="C67" s="63">
        <v>1.8649</v>
      </c>
      <c r="D67" s="63">
        <v>1.7885</v>
      </c>
      <c r="E67" s="63">
        <v>1.8211999999999999</v>
      </c>
      <c r="F67" s="63">
        <v>15.2441</v>
      </c>
      <c r="G67" s="63">
        <v>15.2607</v>
      </c>
      <c r="H67" s="63">
        <f t="shared" si="10"/>
        <v>7.6400000000000023E-2</v>
      </c>
      <c r="I67" s="63">
        <f t="shared" si="11"/>
        <v>3.2699999999999951E-2</v>
      </c>
      <c r="J67" s="63">
        <f t="shared" si="12"/>
        <v>1.6600000000000392E-2</v>
      </c>
      <c r="K67" s="58">
        <f t="shared" ref="K67:K130" si="13">J67/3</f>
        <v>5.5333333333334638E-3</v>
      </c>
      <c r="L67" s="59">
        <f t="shared" ref="L67:L130" si="14">((0.003*0.2)/K67)*1000</f>
        <v>108.43373493975649</v>
      </c>
      <c r="M67" s="60">
        <f t="shared" ref="M67:M130" si="15">200-L67</f>
        <v>91.566265060243509</v>
      </c>
    </row>
    <row r="68" spans="1:13" s="47" customFormat="1" x14ac:dyDescent="0.35">
      <c r="A68" s="61" t="s">
        <v>72</v>
      </c>
      <c r="B68" s="62" t="s">
        <v>102</v>
      </c>
      <c r="C68" s="63">
        <v>2.1267999999999998</v>
      </c>
      <c r="D68" s="63">
        <v>2.0487000000000002</v>
      </c>
      <c r="E68" s="63">
        <v>2.0823999999999998</v>
      </c>
      <c r="F68" s="63">
        <v>15.025600000000001</v>
      </c>
      <c r="G68" s="63">
        <v>15.0425</v>
      </c>
      <c r="H68" s="63">
        <f t="shared" si="10"/>
        <v>7.8099999999999614E-2</v>
      </c>
      <c r="I68" s="63">
        <f t="shared" si="11"/>
        <v>3.3699999999999619E-2</v>
      </c>
      <c r="J68" s="63">
        <f t="shared" si="12"/>
        <v>1.6899999999999693E-2</v>
      </c>
      <c r="K68" s="58">
        <f t="shared" si="13"/>
        <v>5.6333333333332307E-3</v>
      </c>
      <c r="L68" s="59">
        <f t="shared" si="14"/>
        <v>106.50887573964691</v>
      </c>
      <c r="M68" s="60">
        <f t="shared" si="15"/>
        <v>93.491124260353089</v>
      </c>
    </row>
    <row r="69" spans="1:13" s="47" customFormat="1" x14ac:dyDescent="0.35">
      <c r="A69" s="61" t="s">
        <v>72</v>
      </c>
      <c r="B69" s="62" t="s">
        <v>103</v>
      </c>
      <c r="C69" s="63">
        <v>1.98</v>
      </c>
      <c r="D69" s="63">
        <v>1.8861000000000001</v>
      </c>
      <c r="E69" s="63">
        <v>1.9094</v>
      </c>
      <c r="F69" s="63">
        <v>15.095000000000001</v>
      </c>
      <c r="G69" s="63">
        <v>15.1211</v>
      </c>
      <c r="H69" s="63">
        <f t="shared" si="10"/>
        <v>9.3899999999999872E-2</v>
      </c>
      <c r="I69" s="63">
        <f t="shared" si="11"/>
        <v>2.3299999999999876E-2</v>
      </c>
      <c r="J69" s="63">
        <f t="shared" si="12"/>
        <v>2.6099999999999568E-2</v>
      </c>
      <c r="K69" s="58">
        <f t="shared" si="13"/>
        <v>8.6999999999998554E-3</v>
      </c>
      <c r="L69" s="59">
        <f t="shared" si="14"/>
        <v>68.965517241380468</v>
      </c>
      <c r="M69" s="60">
        <f t="shared" si="15"/>
        <v>131.03448275861953</v>
      </c>
    </row>
    <row r="70" spans="1:13" s="47" customFormat="1" x14ac:dyDescent="0.35">
      <c r="A70" s="61" t="s">
        <v>72</v>
      </c>
      <c r="B70" s="62" t="s">
        <v>104</v>
      </c>
      <c r="C70" s="63">
        <v>2.2035</v>
      </c>
      <c r="D70" s="63">
        <v>2.1160999999999999</v>
      </c>
      <c r="E70" s="63">
        <v>2.1547000000000001</v>
      </c>
      <c r="F70" s="63">
        <v>14.704000000000001</v>
      </c>
      <c r="G70" s="63">
        <v>14.723599999999999</v>
      </c>
      <c r="H70" s="63">
        <f t="shared" si="10"/>
        <v>8.7400000000000144E-2</v>
      </c>
      <c r="I70" s="63">
        <f t="shared" si="11"/>
        <v>3.860000000000019E-2</v>
      </c>
      <c r="J70" s="63">
        <f t="shared" si="12"/>
        <v>1.959999999999873E-2</v>
      </c>
      <c r="K70" s="58">
        <f t="shared" si="13"/>
        <v>6.5333333333329096E-3</v>
      </c>
      <c r="L70" s="59">
        <f t="shared" si="14"/>
        <v>91.836734693883528</v>
      </c>
      <c r="M70" s="60">
        <f t="shared" si="15"/>
        <v>108.16326530611647</v>
      </c>
    </row>
    <row r="71" spans="1:13" x14ac:dyDescent="0.35">
      <c r="A71" s="2" t="s">
        <v>72</v>
      </c>
      <c r="B71" s="3" t="s">
        <v>105</v>
      </c>
      <c r="C71" s="13">
        <v>2.0985</v>
      </c>
      <c r="D71" s="13">
        <v>1.9731000000000001</v>
      </c>
      <c r="E71" s="13">
        <v>2.0261</v>
      </c>
      <c r="F71" s="13">
        <v>15.274900000000001</v>
      </c>
      <c r="G71" s="13">
        <v>15.301</v>
      </c>
      <c r="H71" s="13">
        <f t="shared" si="10"/>
        <v>0.12539999999999996</v>
      </c>
      <c r="I71" s="13">
        <f t="shared" si="11"/>
        <v>5.2999999999999936E-2</v>
      </c>
      <c r="J71" s="13">
        <f t="shared" si="12"/>
        <v>2.6099999999999568E-2</v>
      </c>
      <c r="K71" s="30">
        <f t="shared" si="13"/>
        <v>8.6999999999998554E-3</v>
      </c>
      <c r="L71" s="33">
        <f t="shared" si="14"/>
        <v>68.965517241380468</v>
      </c>
      <c r="M71" s="34">
        <f t="shared" si="15"/>
        <v>131.03448275861953</v>
      </c>
    </row>
    <row r="72" spans="1:13" x14ac:dyDescent="0.35">
      <c r="A72" s="2" t="s">
        <v>72</v>
      </c>
      <c r="B72" s="3" t="s">
        <v>54</v>
      </c>
      <c r="C72" s="13">
        <v>2.181</v>
      </c>
      <c r="D72" s="13">
        <v>2.0802</v>
      </c>
      <c r="E72" s="13">
        <v>2.1221000000000001</v>
      </c>
      <c r="F72" s="13">
        <v>15.1775</v>
      </c>
      <c r="G72" s="13">
        <v>15.197100000000001</v>
      </c>
      <c r="H72" s="13">
        <f t="shared" si="10"/>
        <v>0.1008</v>
      </c>
      <c r="I72" s="13">
        <f t="shared" si="11"/>
        <v>4.1900000000000048E-2</v>
      </c>
      <c r="J72" s="13">
        <f t="shared" si="12"/>
        <v>1.9600000000000506E-2</v>
      </c>
      <c r="K72" s="30">
        <f t="shared" si="13"/>
        <v>6.533333333333502E-3</v>
      </c>
      <c r="L72" s="33">
        <f t="shared" si="14"/>
        <v>91.836734693875187</v>
      </c>
      <c r="M72" s="34">
        <f t="shared" si="15"/>
        <v>108.16326530612481</v>
      </c>
    </row>
    <row r="73" spans="1:13" x14ac:dyDescent="0.35">
      <c r="A73" s="2" t="s">
        <v>72</v>
      </c>
      <c r="B73" s="3" t="s">
        <v>55</v>
      </c>
      <c r="C73" s="13">
        <v>2.0278</v>
      </c>
      <c r="D73" s="13">
        <v>1.9330000000000001</v>
      </c>
      <c r="E73" s="13">
        <v>1.9731000000000001</v>
      </c>
      <c r="F73" s="13">
        <v>15.0505</v>
      </c>
      <c r="G73" s="13">
        <v>15.071300000000001</v>
      </c>
      <c r="H73" s="13">
        <f t="shared" si="10"/>
        <v>9.4799999999999995E-2</v>
      </c>
      <c r="I73" s="13">
        <f t="shared" si="11"/>
        <v>4.0100000000000025E-2</v>
      </c>
      <c r="J73" s="13">
        <f t="shared" si="12"/>
        <v>2.0800000000001262E-2</v>
      </c>
      <c r="K73" s="30">
        <f t="shared" si="13"/>
        <v>6.9333333333337537E-3</v>
      </c>
      <c r="L73" s="33">
        <f t="shared" si="14"/>
        <v>86.538461538456303</v>
      </c>
      <c r="M73" s="34">
        <f t="shared" si="15"/>
        <v>113.4615384615437</v>
      </c>
    </row>
    <row r="74" spans="1:13" x14ac:dyDescent="0.35">
      <c r="A74" s="21" t="s">
        <v>72</v>
      </c>
      <c r="B74" s="22" t="s">
        <v>56</v>
      </c>
      <c r="C74" s="23">
        <v>2.0516000000000001</v>
      </c>
      <c r="D74" s="23">
        <v>1.9520999999999999</v>
      </c>
      <c r="E74" s="23">
        <v>1.9958</v>
      </c>
      <c r="F74" s="23">
        <v>14.969900000000001</v>
      </c>
      <c r="G74" s="23">
        <v>14.9917</v>
      </c>
      <c r="H74" s="23">
        <f t="shared" si="10"/>
        <v>9.9500000000000144E-2</v>
      </c>
      <c r="I74" s="23">
        <f t="shared" si="11"/>
        <v>4.3700000000000072E-2</v>
      </c>
      <c r="J74" s="23">
        <f t="shared" si="12"/>
        <v>2.1799999999998931E-2</v>
      </c>
      <c r="K74" s="30">
        <f t="shared" si="13"/>
        <v>7.2666666666663104E-3</v>
      </c>
      <c r="L74" s="33">
        <f t="shared" si="14"/>
        <v>82.568807339453599</v>
      </c>
      <c r="M74" s="34">
        <f t="shared" si="15"/>
        <v>117.4311926605464</v>
      </c>
    </row>
    <row r="75" spans="1:13" x14ac:dyDescent="0.35">
      <c r="A75" s="2" t="s">
        <v>72</v>
      </c>
      <c r="B75" s="3" t="s">
        <v>57</v>
      </c>
      <c r="C75" s="13">
        <v>2.1109</v>
      </c>
      <c r="D75" s="13">
        <v>1.9941</v>
      </c>
      <c r="E75" s="13">
        <v>2.0436999999999999</v>
      </c>
      <c r="F75" s="13">
        <v>15.234500000000001</v>
      </c>
      <c r="G75" s="13">
        <v>15.260300000000001</v>
      </c>
      <c r="H75" s="13">
        <f t="shared" si="10"/>
        <v>0.11680000000000001</v>
      </c>
      <c r="I75" s="13">
        <f t="shared" si="11"/>
        <v>4.9599999999999866E-2</v>
      </c>
      <c r="J75" s="13">
        <f t="shared" si="12"/>
        <v>2.5800000000000267E-2</v>
      </c>
      <c r="K75" s="30">
        <f t="shared" si="13"/>
        <v>8.6000000000000885E-3</v>
      </c>
      <c r="L75" s="33">
        <f t="shared" si="14"/>
        <v>69.767441860464402</v>
      </c>
      <c r="M75" s="34">
        <f t="shared" si="15"/>
        <v>130.2325581395356</v>
      </c>
    </row>
    <row r="76" spans="1:13" x14ac:dyDescent="0.35">
      <c r="A76" s="2" t="s">
        <v>72</v>
      </c>
      <c r="B76" s="3" t="s">
        <v>58</v>
      </c>
      <c r="C76" s="13">
        <v>2.0470999999999999</v>
      </c>
      <c r="D76" s="13">
        <v>1.9325000000000001</v>
      </c>
      <c r="E76" s="13">
        <v>1.9827999999999999</v>
      </c>
      <c r="F76" s="13">
        <v>15.1195</v>
      </c>
      <c r="G76" s="13">
        <v>15.1455</v>
      </c>
      <c r="H76" s="13">
        <f t="shared" si="10"/>
        <v>0.11459999999999981</v>
      </c>
      <c r="I76" s="13">
        <f t="shared" si="11"/>
        <v>5.0299999999999789E-2</v>
      </c>
      <c r="J76" s="13">
        <f t="shared" si="12"/>
        <v>2.5999999999999801E-2</v>
      </c>
      <c r="K76" s="30">
        <f t="shared" si="13"/>
        <v>8.6666666666666003E-3</v>
      </c>
      <c r="L76" s="33">
        <f t="shared" si="14"/>
        <v>69.230769230769766</v>
      </c>
      <c r="M76" s="34">
        <f t="shared" si="15"/>
        <v>130.76923076923023</v>
      </c>
    </row>
    <row r="77" spans="1:13" x14ac:dyDescent="0.35">
      <c r="A77" s="2" t="s">
        <v>72</v>
      </c>
      <c r="B77" s="3" t="s">
        <v>59</v>
      </c>
      <c r="C77" s="13">
        <v>1.9595</v>
      </c>
      <c r="D77" s="13">
        <v>1.8596999999999999</v>
      </c>
      <c r="E77" s="13">
        <v>1.9013</v>
      </c>
      <c r="F77" s="13">
        <v>15.0503</v>
      </c>
      <c r="G77" s="13">
        <v>15.071</v>
      </c>
      <c r="H77" s="13">
        <f t="shared" si="10"/>
        <v>9.9800000000000111E-2</v>
      </c>
      <c r="I77" s="13">
        <f t="shared" si="11"/>
        <v>4.1600000000000081E-2</v>
      </c>
      <c r="J77" s="13">
        <f t="shared" si="12"/>
        <v>2.0699999999999719E-2</v>
      </c>
      <c r="K77" s="30">
        <f t="shared" si="13"/>
        <v>6.8999999999999062E-3</v>
      </c>
      <c r="L77" s="33">
        <f t="shared" si="14"/>
        <v>86.956521739131631</v>
      </c>
      <c r="M77" s="34">
        <f t="shared" si="15"/>
        <v>113.04347826086837</v>
      </c>
    </row>
    <row r="78" spans="1:13" x14ac:dyDescent="0.35">
      <c r="A78" s="2" t="s">
        <v>72</v>
      </c>
      <c r="B78" s="3" t="s">
        <v>60</v>
      </c>
      <c r="C78" s="13">
        <v>1.9905999999999999</v>
      </c>
      <c r="D78" s="13">
        <v>1.9052</v>
      </c>
      <c r="E78" s="13">
        <v>1.9819</v>
      </c>
      <c r="F78" s="13">
        <v>15.069000000000001</v>
      </c>
      <c r="G78" s="13">
        <v>15.0869</v>
      </c>
      <c r="H78" s="13">
        <f t="shared" si="10"/>
        <v>8.539999999999992E-2</v>
      </c>
      <c r="I78" s="13">
        <f t="shared" si="11"/>
        <v>7.669999999999999E-2</v>
      </c>
      <c r="J78" s="13">
        <f t="shared" si="12"/>
        <v>1.7899999999999139E-2</v>
      </c>
      <c r="K78" s="30">
        <f t="shared" si="13"/>
        <v>5.9666666666663799E-3</v>
      </c>
      <c r="L78" s="33">
        <f t="shared" si="14"/>
        <v>100.55865921788194</v>
      </c>
      <c r="M78" s="34">
        <f t="shared" si="15"/>
        <v>99.441340782118061</v>
      </c>
    </row>
    <row r="79" spans="1:13" x14ac:dyDescent="0.35">
      <c r="A79" s="2" t="s">
        <v>72</v>
      </c>
      <c r="B79" s="3" t="s">
        <v>61</v>
      </c>
      <c r="C79" s="13">
        <v>1.9193</v>
      </c>
      <c r="D79" s="13">
        <v>1.8441000000000001</v>
      </c>
      <c r="E79" s="13">
        <v>1.8769</v>
      </c>
      <c r="F79" s="13">
        <v>15.1548</v>
      </c>
      <c r="G79" s="13">
        <v>15.171200000000001</v>
      </c>
      <c r="H79" s="13">
        <f t="shared" si="10"/>
        <v>7.5199999999999934E-2</v>
      </c>
      <c r="I79" s="13">
        <f t="shared" si="11"/>
        <v>3.279999999999994E-2</v>
      </c>
      <c r="J79" s="13">
        <f t="shared" si="12"/>
        <v>1.6400000000000858E-2</v>
      </c>
      <c r="K79" s="30">
        <f t="shared" si="13"/>
        <v>5.4666666666669528E-3</v>
      </c>
      <c r="L79" s="33">
        <f t="shared" si="14"/>
        <v>109.75609756096988</v>
      </c>
      <c r="M79" s="34">
        <f t="shared" si="15"/>
        <v>90.243902439030123</v>
      </c>
    </row>
    <row r="80" spans="1:13" x14ac:dyDescent="0.35">
      <c r="A80" s="2" t="s">
        <v>72</v>
      </c>
      <c r="B80" s="3" t="s">
        <v>62</v>
      </c>
      <c r="C80" s="13">
        <v>1.9802</v>
      </c>
      <c r="D80" s="13">
        <v>1.9081999999999999</v>
      </c>
      <c r="E80" s="13">
        <v>1.9396</v>
      </c>
      <c r="F80" s="13">
        <v>15.0663</v>
      </c>
      <c r="G80" s="13">
        <v>15.0815</v>
      </c>
      <c r="H80" s="13">
        <f t="shared" si="10"/>
        <v>7.2000000000000064E-2</v>
      </c>
      <c r="I80" s="13">
        <f t="shared" si="11"/>
        <v>3.1400000000000095E-2</v>
      </c>
      <c r="J80" s="13">
        <f t="shared" si="12"/>
        <v>1.5200000000000102E-2</v>
      </c>
      <c r="K80" s="30">
        <f t="shared" si="13"/>
        <v>5.0666666666667011E-3</v>
      </c>
      <c r="L80" s="33">
        <f t="shared" si="14"/>
        <v>118.42105263157815</v>
      </c>
      <c r="M80" s="34">
        <f t="shared" si="15"/>
        <v>81.578947368421851</v>
      </c>
    </row>
    <row r="81" spans="1:13" x14ac:dyDescent="0.35">
      <c r="A81" s="2" t="s">
        <v>72</v>
      </c>
      <c r="B81" s="3" t="s">
        <v>63</v>
      </c>
      <c r="C81" s="13">
        <v>1.9153</v>
      </c>
      <c r="D81" s="13">
        <v>1.8567</v>
      </c>
      <c r="E81" s="13">
        <v>1.8821000000000001</v>
      </c>
      <c r="F81" s="13">
        <v>15.1058</v>
      </c>
      <c r="G81" s="13">
        <v>15.1188</v>
      </c>
      <c r="H81" s="13">
        <f t="shared" si="10"/>
        <v>5.8599999999999985E-2</v>
      </c>
      <c r="I81" s="13">
        <f t="shared" si="11"/>
        <v>2.5400000000000089E-2</v>
      </c>
      <c r="J81" s="13">
        <f t="shared" si="12"/>
        <v>1.2999999999999901E-2</v>
      </c>
      <c r="K81" s="30">
        <f t="shared" si="13"/>
        <v>4.3333333333333002E-3</v>
      </c>
      <c r="L81" s="33">
        <f t="shared" si="14"/>
        <v>138.46153846153953</v>
      </c>
      <c r="M81" s="34">
        <f t="shared" si="15"/>
        <v>61.538461538460467</v>
      </c>
    </row>
    <row r="82" spans="1:13" x14ac:dyDescent="0.35">
      <c r="A82" s="2" t="s">
        <v>72</v>
      </c>
      <c r="B82" s="3" t="s">
        <v>373</v>
      </c>
      <c r="C82" s="13">
        <v>1.9338</v>
      </c>
      <c r="D82" s="13">
        <v>1.9338</v>
      </c>
      <c r="E82" s="13">
        <v>1.9338</v>
      </c>
      <c r="F82" s="13">
        <v>15.108700000000001</v>
      </c>
      <c r="G82" s="13">
        <v>15.1099</v>
      </c>
      <c r="H82" s="13">
        <f t="shared" si="10"/>
        <v>0</v>
      </c>
      <c r="I82" s="13">
        <f t="shared" si="11"/>
        <v>0</v>
      </c>
      <c r="J82" s="13">
        <f t="shared" si="12"/>
        <v>1.1999999999989797E-3</v>
      </c>
      <c r="K82" s="30">
        <f t="shared" si="13"/>
        <v>3.999999999996599E-4</v>
      </c>
      <c r="L82" s="33">
        <f t="shared" si="14"/>
        <v>1500.0000000012753</v>
      </c>
      <c r="M82" s="34">
        <f t="shared" si="15"/>
        <v>-1300.0000000012753</v>
      </c>
    </row>
    <row r="83" spans="1:13" x14ac:dyDescent="0.35">
      <c r="A83" s="2" t="s">
        <v>72</v>
      </c>
      <c r="B83" s="3" t="s">
        <v>372</v>
      </c>
      <c r="C83" s="13">
        <v>1.9073</v>
      </c>
      <c r="D83" s="13">
        <v>1.9073</v>
      </c>
      <c r="E83" s="13">
        <v>1.9073</v>
      </c>
      <c r="F83" s="13">
        <v>14.945499999999999</v>
      </c>
      <c r="G83" s="13">
        <v>14.946099999999999</v>
      </c>
      <c r="H83" s="13">
        <f t="shared" si="10"/>
        <v>0</v>
      </c>
      <c r="I83" s="13">
        <f t="shared" si="11"/>
        <v>0</v>
      </c>
      <c r="J83" s="13">
        <f t="shared" si="12"/>
        <v>6.0000000000037801E-4</v>
      </c>
      <c r="K83" s="30">
        <f t="shared" si="13"/>
        <v>2.0000000000012599E-4</v>
      </c>
      <c r="L83" s="33">
        <f t="shared" si="14"/>
        <v>2999.9999999981105</v>
      </c>
      <c r="M83" s="34">
        <f t="shared" si="15"/>
        <v>-2799.9999999981105</v>
      </c>
    </row>
    <row r="84" spans="1:13" x14ac:dyDescent="0.35">
      <c r="A84" s="2" t="s">
        <v>72</v>
      </c>
      <c r="B84" s="3" t="s">
        <v>106</v>
      </c>
      <c r="C84" s="13">
        <v>1.9735</v>
      </c>
      <c r="D84" s="13">
        <v>1.9001999999999999</v>
      </c>
      <c r="E84" s="13">
        <v>1.9320999999999999</v>
      </c>
      <c r="F84" s="13"/>
      <c r="G84" s="13"/>
      <c r="H84" s="13">
        <f t="shared" si="10"/>
        <v>7.3300000000000143E-2</v>
      </c>
      <c r="I84" s="13">
        <f t="shared" si="11"/>
        <v>3.1900000000000039E-2</v>
      </c>
      <c r="J84" s="13">
        <f t="shared" si="12"/>
        <v>0</v>
      </c>
      <c r="K84" s="30">
        <f t="shared" si="13"/>
        <v>0</v>
      </c>
      <c r="L84" s="33" t="e">
        <f t="shared" si="14"/>
        <v>#DIV/0!</v>
      </c>
      <c r="M84" s="34" t="e">
        <f t="shared" si="15"/>
        <v>#DIV/0!</v>
      </c>
    </row>
    <row r="85" spans="1:13" x14ac:dyDescent="0.35">
      <c r="A85" s="2" t="s">
        <v>72</v>
      </c>
      <c r="B85" s="3" t="s">
        <v>107</v>
      </c>
      <c r="C85" s="13">
        <v>2.0682999999999998</v>
      </c>
      <c r="D85" s="13">
        <v>1.9825999999999999</v>
      </c>
      <c r="E85" s="13">
        <v>2.0207000000000002</v>
      </c>
      <c r="F85" s="13"/>
      <c r="G85" s="13"/>
      <c r="H85" s="13">
        <f t="shared" si="10"/>
        <v>8.5699999999999887E-2</v>
      </c>
      <c r="I85" s="13">
        <f t="shared" si="11"/>
        <v>3.8100000000000245E-2</v>
      </c>
      <c r="J85" s="13">
        <f t="shared" si="12"/>
        <v>0</v>
      </c>
      <c r="K85" s="30">
        <f t="shared" si="13"/>
        <v>0</v>
      </c>
      <c r="L85" s="33" t="e">
        <f t="shared" si="14"/>
        <v>#DIV/0!</v>
      </c>
      <c r="M85" s="34" t="e">
        <f t="shared" si="15"/>
        <v>#DIV/0!</v>
      </c>
    </row>
    <row r="86" spans="1:13" x14ac:dyDescent="0.35">
      <c r="A86" s="2" t="s">
        <v>72</v>
      </c>
      <c r="B86" s="3" t="s">
        <v>108</v>
      </c>
      <c r="C86" s="13">
        <v>2.0255000000000001</v>
      </c>
      <c r="D86" s="13">
        <v>1.9182999999999999</v>
      </c>
      <c r="E86" s="13">
        <v>1.9644999999999999</v>
      </c>
      <c r="F86" s="13"/>
      <c r="G86" s="13"/>
      <c r="H86" s="13">
        <f t="shared" si="10"/>
        <v>0.10720000000000018</v>
      </c>
      <c r="I86" s="13">
        <f t="shared" si="11"/>
        <v>4.6200000000000019E-2</v>
      </c>
      <c r="J86" s="13">
        <f t="shared" si="12"/>
        <v>0</v>
      </c>
      <c r="K86" s="30">
        <f t="shared" si="13"/>
        <v>0</v>
      </c>
      <c r="L86" s="33" t="e">
        <f t="shared" si="14"/>
        <v>#DIV/0!</v>
      </c>
      <c r="M86" s="34" t="e">
        <f t="shared" si="15"/>
        <v>#DIV/0!</v>
      </c>
    </row>
    <row r="87" spans="1:13" x14ac:dyDescent="0.35">
      <c r="A87" s="2" t="s">
        <v>72</v>
      </c>
      <c r="B87" s="3" t="s">
        <v>109</v>
      </c>
      <c r="C87" s="13">
        <v>2.0419999999999998</v>
      </c>
      <c r="D87" s="13">
        <v>1.9652000000000001</v>
      </c>
      <c r="E87" s="13">
        <v>1.9988999999999999</v>
      </c>
      <c r="F87" s="13"/>
      <c r="G87" s="13"/>
      <c r="H87" s="13">
        <f t="shared" si="10"/>
        <v>7.6799999999999757E-2</v>
      </c>
      <c r="I87" s="13">
        <f t="shared" si="11"/>
        <v>3.3699999999999841E-2</v>
      </c>
      <c r="J87" s="13">
        <f t="shared" si="12"/>
        <v>0</v>
      </c>
      <c r="K87" s="30">
        <f t="shared" si="13"/>
        <v>0</v>
      </c>
      <c r="L87" s="33" t="e">
        <f t="shared" si="14"/>
        <v>#DIV/0!</v>
      </c>
      <c r="M87" s="34" t="e">
        <f t="shared" si="15"/>
        <v>#DIV/0!</v>
      </c>
    </row>
    <row r="88" spans="1:13" x14ac:dyDescent="0.35">
      <c r="A88" s="2" t="s">
        <v>72</v>
      </c>
      <c r="B88" s="3" t="s">
        <v>110</v>
      </c>
      <c r="C88" s="13">
        <v>2.1034000000000002</v>
      </c>
      <c r="D88" s="13">
        <v>2.0019</v>
      </c>
      <c r="E88" s="13">
        <v>2.0451000000000001</v>
      </c>
      <c r="F88" s="13"/>
      <c r="G88" s="13"/>
      <c r="H88" s="13">
        <f t="shared" si="10"/>
        <v>0.10150000000000015</v>
      </c>
      <c r="I88" s="13">
        <f t="shared" si="11"/>
        <v>4.3200000000000127E-2</v>
      </c>
      <c r="J88" s="13">
        <f t="shared" si="12"/>
        <v>0</v>
      </c>
      <c r="K88" s="30">
        <f t="shared" si="13"/>
        <v>0</v>
      </c>
      <c r="L88" s="33" t="e">
        <f t="shared" si="14"/>
        <v>#DIV/0!</v>
      </c>
      <c r="M88" s="34" t="e">
        <f t="shared" si="15"/>
        <v>#DIV/0!</v>
      </c>
    </row>
    <row r="89" spans="1:13" x14ac:dyDescent="0.35">
      <c r="A89" s="2" t="s">
        <v>72</v>
      </c>
      <c r="B89" s="3" t="s">
        <v>111</v>
      </c>
      <c r="C89" s="13">
        <v>2.1074000000000002</v>
      </c>
      <c r="D89" s="13">
        <v>1.9972000000000001</v>
      </c>
      <c r="E89" s="13">
        <v>2.0442</v>
      </c>
      <c r="F89" s="13"/>
      <c r="G89" s="13"/>
      <c r="H89" s="13">
        <f t="shared" si="10"/>
        <v>0.11020000000000008</v>
      </c>
      <c r="I89" s="13">
        <f t="shared" si="11"/>
        <v>4.6999999999999931E-2</v>
      </c>
      <c r="J89" s="13">
        <f t="shared" si="12"/>
        <v>0</v>
      </c>
      <c r="K89" s="30">
        <f t="shared" si="13"/>
        <v>0</v>
      </c>
      <c r="L89" s="33" t="e">
        <f t="shared" si="14"/>
        <v>#DIV/0!</v>
      </c>
      <c r="M89" s="34" t="e">
        <f t="shared" si="15"/>
        <v>#DIV/0!</v>
      </c>
    </row>
    <row r="90" spans="1:13" x14ac:dyDescent="0.35">
      <c r="A90" s="2" t="s">
        <v>72</v>
      </c>
      <c r="B90" s="3" t="s">
        <v>6</v>
      </c>
      <c r="C90" s="13">
        <v>2.0653999999999999</v>
      </c>
      <c r="D90" s="13">
        <v>1.9638</v>
      </c>
      <c r="E90" s="13">
        <v>2.0084</v>
      </c>
      <c r="F90" s="13">
        <v>15.1137</v>
      </c>
      <c r="G90" s="13">
        <v>15.1408</v>
      </c>
      <c r="H90" s="13">
        <f t="shared" si="10"/>
        <v>0.10159999999999991</v>
      </c>
      <c r="I90" s="13">
        <f t="shared" si="11"/>
        <v>4.4599999999999973E-2</v>
      </c>
      <c r="J90" s="13">
        <f t="shared" si="12"/>
        <v>2.710000000000079E-2</v>
      </c>
      <c r="K90" s="30">
        <f t="shared" si="13"/>
        <v>9.0333333333335961E-3</v>
      </c>
      <c r="L90" s="33">
        <f t="shared" si="14"/>
        <v>66.42066420664014</v>
      </c>
      <c r="M90" s="34">
        <f t="shared" si="15"/>
        <v>133.57933579335986</v>
      </c>
    </row>
    <row r="91" spans="1:13" x14ac:dyDescent="0.35">
      <c r="A91" s="2" t="s">
        <v>72</v>
      </c>
      <c r="B91" s="3" t="s">
        <v>7</v>
      </c>
      <c r="C91" s="13">
        <v>1.9923</v>
      </c>
      <c r="D91" s="13">
        <v>1.9207000000000001</v>
      </c>
      <c r="E91" s="13">
        <v>1.9519</v>
      </c>
      <c r="F91" s="13">
        <v>15.034000000000001</v>
      </c>
      <c r="G91" s="13">
        <v>15.080299999999999</v>
      </c>
      <c r="H91" s="13">
        <f t="shared" si="10"/>
        <v>7.1599999999999886E-2</v>
      </c>
      <c r="I91" s="13">
        <f t="shared" si="11"/>
        <v>3.1199999999999894E-2</v>
      </c>
      <c r="J91" s="13">
        <f t="shared" si="12"/>
        <v>4.6299999999998676E-2</v>
      </c>
      <c r="K91" s="30">
        <f t="shared" si="13"/>
        <v>1.5433333333332891E-2</v>
      </c>
      <c r="L91" s="33">
        <f t="shared" si="14"/>
        <v>38.876889848813214</v>
      </c>
      <c r="M91" s="34">
        <f t="shared" si="15"/>
        <v>161.12311015118678</v>
      </c>
    </row>
    <row r="92" spans="1:13" x14ac:dyDescent="0.35">
      <c r="A92" s="2" t="s">
        <v>72</v>
      </c>
      <c r="B92" s="3" t="s">
        <v>8</v>
      </c>
      <c r="C92" s="13">
        <v>2.0947</v>
      </c>
      <c r="D92" s="13">
        <v>2.0264000000000002</v>
      </c>
      <c r="E92" s="13">
        <v>2.0569000000000002</v>
      </c>
      <c r="F92" s="13">
        <v>15.1159</v>
      </c>
      <c r="G92" s="13">
        <v>15.158899999999999</v>
      </c>
      <c r="H92" s="13">
        <f t="shared" si="10"/>
        <v>6.8299999999999805E-2</v>
      </c>
      <c r="I92" s="13">
        <f t="shared" si="11"/>
        <v>3.0499999999999972E-2</v>
      </c>
      <c r="J92" s="13">
        <f t="shared" si="12"/>
        <v>4.2999999999999261E-2</v>
      </c>
      <c r="K92" s="30">
        <f t="shared" si="13"/>
        <v>1.4333333333333087E-2</v>
      </c>
      <c r="L92" s="33">
        <f t="shared" si="14"/>
        <v>41.860465116279791</v>
      </c>
      <c r="M92" s="34">
        <f t="shared" si="15"/>
        <v>158.13953488372022</v>
      </c>
    </row>
    <row r="93" spans="1:13" x14ac:dyDescent="0.35">
      <c r="A93" s="2" t="s">
        <v>72</v>
      </c>
      <c r="B93" s="3" t="s">
        <v>9</v>
      </c>
      <c r="C93" s="13">
        <v>1.9529000000000001</v>
      </c>
      <c r="D93" s="13">
        <v>1.8816999999999999</v>
      </c>
      <c r="E93" s="13">
        <v>1.9128000000000001</v>
      </c>
      <c r="F93" s="13">
        <v>15.245900000000001</v>
      </c>
      <c r="G93" s="13">
        <v>15.2875</v>
      </c>
      <c r="H93" s="13">
        <f t="shared" si="10"/>
        <v>7.1200000000000152E-2</v>
      </c>
      <c r="I93" s="13">
        <f t="shared" si="11"/>
        <v>3.1100000000000128E-2</v>
      </c>
      <c r="J93" s="13">
        <f t="shared" si="12"/>
        <v>4.1599999999998971E-2</v>
      </c>
      <c r="K93" s="30">
        <f t="shared" si="13"/>
        <v>1.3866666666666324E-2</v>
      </c>
      <c r="L93" s="33">
        <f t="shared" si="14"/>
        <v>43.269230769231847</v>
      </c>
      <c r="M93" s="34">
        <f t="shared" si="15"/>
        <v>156.73076923076815</v>
      </c>
    </row>
    <row r="94" spans="1:13" x14ac:dyDescent="0.35">
      <c r="A94" s="2" t="s">
        <v>72</v>
      </c>
      <c r="B94" s="3" t="s">
        <v>10</v>
      </c>
      <c r="C94" s="13">
        <v>2.0905</v>
      </c>
      <c r="D94" s="13">
        <v>2.0038999999999998</v>
      </c>
      <c r="E94" s="13">
        <v>2.0419</v>
      </c>
      <c r="F94" s="13">
        <v>15.2195</v>
      </c>
      <c r="G94" s="13">
        <v>15.266999999999999</v>
      </c>
      <c r="H94" s="13">
        <f t="shared" si="10"/>
        <v>8.6600000000000232E-2</v>
      </c>
      <c r="I94" s="13">
        <f t="shared" si="11"/>
        <v>3.8000000000000256E-2</v>
      </c>
      <c r="J94" s="13">
        <f t="shared" si="12"/>
        <v>4.7499999999999432E-2</v>
      </c>
      <c r="K94" s="30">
        <f t="shared" si="13"/>
        <v>1.5833333333333144E-2</v>
      </c>
      <c r="L94" s="33">
        <f t="shared" si="14"/>
        <v>37.894736842105715</v>
      </c>
      <c r="M94" s="34">
        <f t="shared" si="15"/>
        <v>162.10526315789429</v>
      </c>
    </row>
    <row r="95" spans="1:13" x14ac:dyDescent="0.35">
      <c r="A95" s="2" t="s">
        <v>72</v>
      </c>
      <c r="B95" s="3" t="s">
        <v>11</v>
      </c>
      <c r="C95" s="13">
        <v>1.9769000000000001</v>
      </c>
      <c r="D95" s="13">
        <v>1.8781000000000001</v>
      </c>
      <c r="E95" s="13">
        <v>1.9213</v>
      </c>
      <c r="F95" s="13">
        <v>15.2165</v>
      </c>
      <c r="G95" s="13">
        <v>15.2422</v>
      </c>
      <c r="H95" s="13">
        <f t="shared" si="10"/>
        <v>9.8799999999999999E-2</v>
      </c>
      <c r="I95" s="13">
        <f t="shared" si="11"/>
        <v>4.3199999999999905E-2</v>
      </c>
      <c r="J95" s="13">
        <f t="shared" si="12"/>
        <v>2.57000000000005E-2</v>
      </c>
      <c r="K95" s="30">
        <f t="shared" si="13"/>
        <v>8.5666666666668334E-3</v>
      </c>
      <c r="L95" s="33">
        <f t="shared" si="14"/>
        <v>70.038910505835219</v>
      </c>
      <c r="M95" s="34">
        <f t="shared" si="15"/>
        <v>129.96108949416478</v>
      </c>
    </row>
    <row r="96" spans="1:13" x14ac:dyDescent="0.35">
      <c r="A96" s="2" t="s">
        <v>72</v>
      </c>
      <c r="B96" s="3" t="s">
        <v>12</v>
      </c>
      <c r="C96" s="13">
        <v>2.1417999999999999</v>
      </c>
      <c r="D96" s="13">
        <v>2.0390999999999999</v>
      </c>
      <c r="E96" s="13">
        <v>2.085</v>
      </c>
      <c r="F96" s="13">
        <v>15.253500000000001</v>
      </c>
      <c r="G96" s="13">
        <v>15.298</v>
      </c>
      <c r="H96" s="13">
        <f t="shared" si="10"/>
        <v>0.10270000000000001</v>
      </c>
      <c r="I96" s="13">
        <f t="shared" si="11"/>
        <v>4.5900000000000052E-2</v>
      </c>
      <c r="J96" s="13">
        <f t="shared" si="12"/>
        <v>4.4499999999999318E-2</v>
      </c>
      <c r="K96" s="30">
        <f t="shared" si="13"/>
        <v>1.4833333333333107E-2</v>
      </c>
      <c r="L96" s="33">
        <f t="shared" si="14"/>
        <v>40.449438202247812</v>
      </c>
      <c r="M96" s="34">
        <f t="shared" si="15"/>
        <v>159.55056179775218</v>
      </c>
    </row>
    <row r="97" spans="1:13" x14ac:dyDescent="0.35">
      <c r="A97" s="2" t="s">
        <v>72</v>
      </c>
      <c r="B97" s="3" t="s">
        <v>13</v>
      </c>
      <c r="C97" s="13">
        <v>2.1760000000000002</v>
      </c>
      <c r="D97" s="13">
        <v>2.09</v>
      </c>
      <c r="E97" s="13">
        <v>2.1280000000000001</v>
      </c>
      <c r="F97" s="13">
        <v>0</v>
      </c>
      <c r="G97" s="13"/>
      <c r="H97" s="13">
        <f t="shared" si="10"/>
        <v>8.6000000000000298E-2</v>
      </c>
      <c r="I97" s="13">
        <f t="shared" si="11"/>
        <v>3.8000000000000256E-2</v>
      </c>
      <c r="J97" s="13">
        <f t="shared" si="12"/>
        <v>0</v>
      </c>
      <c r="K97" s="30">
        <f t="shared" si="13"/>
        <v>0</v>
      </c>
      <c r="L97" s="33" t="e">
        <f t="shared" si="14"/>
        <v>#DIV/0!</v>
      </c>
      <c r="M97" s="34" t="e">
        <f t="shared" si="15"/>
        <v>#DIV/0!</v>
      </c>
    </row>
    <row r="98" spans="1:13" x14ac:dyDescent="0.35">
      <c r="A98" s="2" t="s">
        <v>72</v>
      </c>
      <c r="B98" s="3" t="s">
        <v>14</v>
      </c>
      <c r="C98" s="13">
        <v>2.0247000000000002</v>
      </c>
      <c r="D98" s="13">
        <v>1.927</v>
      </c>
      <c r="E98" s="13">
        <v>1.9701</v>
      </c>
      <c r="F98" s="13">
        <v>0</v>
      </c>
      <c r="G98" s="13"/>
      <c r="H98" s="13">
        <f t="shared" si="10"/>
        <v>9.770000000000012E-2</v>
      </c>
      <c r="I98" s="13">
        <f t="shared" si="11"/>
        <v>4.3099999999999916E-2</v>
      </c>
      <c r="J98" s="13">
        <f t="shared" ref="J98:J129" si="16">G98-F98</f>
        <v>0</v>
      </c>
      <c r="K98" s="30">
        <f t="shared" si="13"/>
        <v>0</v>
      </c>
      <c r="L98" s="33" t="e">
        <f t="shared" si="14"/>
        <v>#DIV/0!</v>
      </c>
      <c r="M98" s="34" t="e">
        <f t="shared" si="15"/>
        <v>#DIV/0!</v>
      </c>
    </row>
    <row r="99" spans="1:13" x14ac:dyDescent="0.35">
      <c r="A99" s="2" t="s">
        <v>72</v>
      </c>
      <c r="B99" s="3" t="s">
        <v>371</v>
      </c>
      <c r="C99" s="13">
        <v>1.9427000000000001</v>
      </c>
      <c r="D99" s="13">
        <v>1.9427000000000001</v>
      </c>
      <c r="E99" s="13">
        <v>1.9427000000000001</v>
      </c>
      <c r="F99" s="13">
        <v>15.1105</v>
      </c>
      <c r="G99" s="13">
        <v>15.1137</v>
      </c>
      <c r="H99" s="13">
        <f t="shared" si="10"/>
        <v>0</v>
      </c>
      <c r="I99" s="13">
        <f t="shared" si="11"/>
        <v>0</v>
      </c>
      <c r="J99" s="13">
        <f t="shared" si="16"/>
        <v>3.1999999999996476E-3</v>
      </c>
      <c r="K99" s="30">
        <f t="shared" si="13"/>
        <v>1.0666666666665492E-3</v>
      </c>
      <c r="L99" s="33">
        <f t="shared" si="14"/>
        <v>562.50000000006196</v>
      </c>
      <c r="M99" s="34">
        <f t="shared" si="15"/>
        <v>-362.50000000006196</v>
      </c>
    </row>
    <row r="100" spans="1:13" x14ac:dyDescent="0.35">
      <c r="A100" s="2" t="s">
        <v>323</v>
      </c>
      <c r="B100" s="5" t="s">
        <v>112</v>
      </c>
      <c r="C100" s="2">
        <v>2.1073</v>
      </c>
      <c r="D100" s="2">
        <v>2.0366</v>
      </c>
      <c r="E100" s="2">
        <v>2.0640000000000001</v>
      </c>
      <c r="F100" s="2">
        <v>15.501300000000001</v>
      </c>
      <c r="G100" s="2"/>
      <c r="H100" s="13">
        <f t="shared" ref="H100:H145" si="17">C100-D100</f>
        <v>7.0699999999999985E-2</v>
      </c>
      <c r="I100" s="13">
        <f t="shared" ref="I100:I145" si="18">E100-D100</f>
        <v>2.7400000000000091E-2</v>
      </c>
      <c r="J100" s="13">
        <f t="shared" si="16"/>
        <v>-15.501300000000001</v>
      </c>
      <c r="K100" s="30">
        <f t="shared" si="13"/>
        <v>-5.1671000000000005</v>
      </c>
      <c r="L100" s="33">
        <f t="shared" si="14"/>
        <v>-0.1161192932205686</v>
      </c>
      <c r="M100" s="34">
        <f t="shared" si="15"/>
        <v>200.11611929322058</v>
      </c>
    </row>
    <row r="101" spans="1:13" x14ac:dyDescent="0.35">
      <c r="A101" s="2" t="s">
        <v>323</v>
      </c>
      <c r="B101" s="5" t="s">
        <v>113</v>
      </c>
      <c r="C101" s="2">
        <v>2.0771999999999999</v>
      </c>
      <c r="D101" s="2">
        <v>2.0112999999999999</v>
      </c>
      <c r="E101" s="2">
        <v>2.0352999999999999</v>
      </c>
      <c r="F101" s="2">
        <v>14.773400000000001</v>
      </c>
      <c r="G101" s="2"/>
      <c r="H101" s="13">
        <f t="shared" si="17"/>
        <v>6.590000000000007E-2</v>
      </c>
      <c r="I101" s="13">
        <f t="shared" si="18"/>
        <v>2.4000000000000021E-2</v>
      </c>
      <c r="J101" s="13">
        <f t="shared" si="16"/>
        <v>-14.773400000000001</v>
      </c>
      <c r="K101" s="30">
        <f t="shared" si="13"/>
        <v>-4.9244666666666665</v>
      </c>
      <c r="L101" s="33">
        <f t="shared" si="14"/>
        <v>-0.12184060541243046</v>
      </c>
      <c r="M101" s="34">
        <f t="shared" si="15"/>
        <v>200.12184060541244</v>
      </c>
    </row>
    <row r="102" spans="1:13" x14ac:dyDescent="0.35">
      <c r="A102" s="2" t="s">
        <v>323</v>
      </c>
      <c r="B102" s="3" t="s">
        <v>114</v>
      </c>
      <c r="C102" s="2">
        <v>2.0459000000000001</v>
      </c>
      <c r="D102" s="2">
        <v>1.9966999999999999</v>
      </c>
      <c r="E102" s="2">
        <v>2.0141</v>
      </c>
      <c r="F102" s="2">
        <v>14.887</v>
      </c>
      <c r="G102" s="2"/>
      <c r="H102" s="13">
        <f t="shared" si="17"/>
        <v>4.9200000000000133E-2</v>
      </c>
      <c r="I102" s="13">
        <f t="shared" si="18"/>
        <v>1.7400000000000082E-2</v>
      </c>
      <c r="J102" s="13">
        <f t="shared" si="16"/>
        <v>-14.887</v>
      </c>
      <c r="K102" s="30">
        <f t="shared" si="13"/>
        <v>-4.9623333333333335</v>
      </c>
      <c r="L102" s="33">
        <f t="shared" si="14"/>
        <v>-0.12091086182575403</v>
      </c>
      <c r="M102" s="34">
        <f t="shared" si="15"/>
        <v>200.12091086182576</v>
      </c>
    </row>
    <row r="103" spans="1:13" x14ac:dyDescent="0.35">
      <c r="A103" s="2" t="s">
        <v>323</v>
      </c>
      <c r="B103" s="2" t="s">
        <v>115</v>
      </c>
      <c r="C103" s="2">
        <v>2.4405000000000001</v>
      </c>
      <c r="D103" s="2">
        <v>2.3601000000000001</v>
      </c>
      <c r="E103" s="2">
        <v>2.3929999999999998</v>
      </c>
      <c r="F103" s="2">
        <v>14.8935</v>
      </c>
      <c r="G103" s="2"/>
      <c r="H103" s="13">
        <f t="shared" si="17"/>
        <v>8.0400000000000027E-2</v>
      </c>
      <c r="I103" s="13">
        <f t="shared" si="18"/>
        <v>3.2899999999999707E-2</v>
      </c>
      <c r="J103" s="13">
        <f t="shared" si="16"/>
        <v>-14.8935</v>
      </c>
      <c r="K103" s="30">
        <f t="shared" si="13"/>
        <v>-4.9645000000000001</v>
      </c>
      <c r="L103" s="33">
        <f t="shared" si="14"/>
        <v>-0.12085809245644073</v>
      </c>
      <c r="M103" s="34">
        <f t="shared" si="15"/>
        <v>200.12085809245644</v>
      </c>
    </row>
    <row r="104" spans="1:13" x14ac:dyDescent="0.35">
      <c r="A104" s="2" t="s">
        <v>323</v>
      </c>
      <c r="B104" s="3" t="s">
        <v>116</v>
      </c>
      <c r="C104" s="2">
        <v>2.3965000000000001</v>
      </c>
      <c r="D104" s="2">
        <v>2.3435000000000001</v>
      </c>
      <c r="E104" s="2">
        <v>2.3622999999999998</v>
      </c>
      <c r="F104" s="2">
        <v>15.548999999999999</v>
      </c>
      <c r="G104" s="2"/>
      <c r="H104" s="13">
        <f t="shared" si="17"/>
        <v>5.2999999999999936E-2</v>
      </c>
      <c r="I104" s="13">
        <f t="shared" si="18"/>
        <v>1.8799999999999706E-2</v>
      </c>
      <c r="J104" s="13">
        <f t="shared" si="16"/>
        <v>-15.548999999999999</v>
      </c>
      <c r="K104" s="30">
        <f t="shared" si="13"/>
        <v>-5.1829999999999998</v>
      </c>
      <c r="L104" s="33">
        <f t="shared" si="14"/>
        <v>-0.11576307158016594</v>
      </c>
      <c r="M104" s="34">
        <f t="shared" si="15"/>
        <v>200.11576307158018</v>
      </c>
    </row>
    <row r="105" spans="1:13" x14ac:dyDescent="0.35">
      <c r="A105" s="2" t="s">
        <v>323</v>
      </c>
      <c r="B105" s="3" t="s">
        <v>117</v>
      </c>
      <c r="C105" s="2">
        <v>2.0295000000000001</v>
      </c>
      <c r="D105" s="2">
        <v>1.9673</v>
      </c>
      <c r="E105" s="2">
        <v>1.9910000000000001</v>
      </c>
      <c r="F105" s="2">
        <v>14.864699999999999</v>
      </c>
      <c r="G105" s="2"/>
      <c r="H105" s="13">
        <f t="shared" si="17"/>
        <v>6.2200000000000033E-2</v>
      </c>
      <c r="I105" s="13">
        <f t="shared" si="18"/>
        <v>2.3700000000000054E-2</v>
      </c>
      <c r="J105" s="13">
        <f t="shared" si="16"/>
        <v>-14.864699999999999</v>
      </c>
      <c r="K105" s="30">
        <f t="shared" si="13"/>
        <v>-4.9548999999999994</v>
      </c>
      <c r="L105" s="33">
        <f t="shared" si="14"/>
        <v>-0.12109225211406893</v>
      </c>
      <c r="M105" s="34">
        <f t="shared" si="15"/>
        <v>200.12109225211407</v>
      </c>
    </row>
    <row r="106" spans="1:13" x14ac:dyDescent="0.35">
      <c r="A106" s="2" t="s">
        <v>323</v>
      </c>
      <c r="B106" s="3" t="s">
        <v>118</v>
      </c>
      <c r="C106" s="2">
        <v>2.4104000000000001</v>
      </c>
      <c r="D106" s="2">
        <v>2.3525999999999998</v>
      </c>
      <c r="E106" s="2">
        <v>2.3742999999999999</v>
      </c>
      <c r="F106" s="2">
        <v>14.805099999999999</v>
      </c>
      <c r="G106" s="2"/>
      <c r="H106" s="13">
        <f t="shared" si="17"/>
        <v>5.7800000000000296E-2</v>
      </c>
      <c r="I106" s="13">
        <f t="shared" si="18"/>
        <v>2.1700000000000053E-2</v>
      </c>
      <c r="J106" s="13">
        <f t="shared" si="16"/>
        <v>-14.805099999999999</v>
      </c>
      <c r="K106" s="30">
        <f t="shared" si="13"/>
        <v>-4.9350333333333332</v>
      </c>
      <c r="L106" s="33">
        <f t="shared" si="14"/>
        <v>-0.12157972590526239</v>
      </c>
      <c r="M106" s="34">
        <f t="shared" si="15"/>
        <v>200.12157972590526</v>
      </c>
    </row>
    <row r="107" spans="1:13" x14ac:dyDescent="0.35">
      <c r="A107" s="2" t="s">
        <v>323</v>
      </c>
      <c r="B107" s="3" t="s">
        <v>119</v>
      </c>
      <c r="C107" s="2">
        <v>2.3839999999999999</v>
      </c>
      <c r="D107" s="2">
        <v>2.3359000000000001</v>
      </c>
      <c r="E107" s="2">
        <v>2.3527999999999998</v>
      </c>
      <c r="F107" s="2">
        <v>15.078200000000001</v>
      </c>
      <c r="G107" s="2"/>
      <c r="H107" s="13">
        <f t="shared" si="17"/>
        <v>4.809999999999981E-2</v>
      </c>
      <c r="I107" s="13">
        <f t="shared" si="18"/>
        <v>1.6899999999999693E-2</v>
      </c>
      <c r="J107" s="13">
        <f t="shared" si="16"/>
        <v>-15.078200000000001</v>
      </c>
      <c r="K107" s="30">
        <f t="shared" si="13"/>
        <v>-5.0260666666666669</v>
      </c>
      <c r="L107" s="33">
        <f t="shared" si="14"/>
        <v>-0.11937764454643128</v>
      </c>
      <c r="M107" s="34">
        <f t="shared" si="15"/>
        <v>200.11937764454643</v>
      </c>
    </row>
    <row r="108" spans="1:13" x14ac:dyDescent="0.35">
      <c r="A108" s="2" t="s">
        <v>323</v>
      </c>
      <c r="B108" s="3" t="s">
        <v>120</v>
      </c>
      <c r="C108" s="2">
        <v>2.0310000000000001</v>
      </c>
      <c r="D108" s="2">
        <v>1.9752000000000001</v>
      </c>
      <c r="E108" s="2">
        <v>1.9964</v>
      </c>
      <c r="F108" s="2">
        <v>14.9978</v>
      </c>
      <c r="G108" s="2"/>
      <c r="H108" s="13">
        <f t="shared" si="17"/>
        <v>5.5800000000000072E-2</v>
      </c>
      <c r="I108" s="13">
        <f t="shared" si="18"/>
        <v>2.1199999999999886E-2</v>
      </c>
      <c r="J108" s="13">
        <f t="shared" si="16"/>
        <v>-14.9978</v>
      </c>
      <c r="K108" s="30">
        <f t="shared" si="13"/>
        <v>-4.9992666666666663</v>
      </c>
      <c r="L108" s="33">
        <f t="shared" si="14"/>
        <v>-0.120017602581712</v>
      </c>
      <c r="M108" s="34">
        <f t="shared" si="15"/>
        <v>200.12001760258173</v>
      </c>
    </row>
    <row r="109" spans="1:13" x14ac:dyDescent="0.35">
      <c r="A109" s="2" t="s">
        <v>323</v>
      </c>
      <c r="B109" s="3" t="s">
        <v>68</v>
      </c>
      <c r="C109" s="2">
        <v>2.403</v>
      </c>
      <c r="D109" s="2">
        <v>2.3368000000000002</v>
      </c>
      <c r="E109" s="2">
        <v>2.3603000000000001</v>
      </c>
      <c r="F109" s="2"/>
      <c r="G109" s="2"/>
      <c r="H109" s="13">
        <f t="shared" si="17"/>
        <v>6.6199999999999815E-2</v>
      </c>
      <c r="I109" s="13">
        <f t="shared" si="18"/>
        <v>2.3499999999999854E-2</v>
      </c>
      <c r="J109" s="13">
        <f t="shared" si="16"/>
        <v>0</v>
      </c>
      <c r="K109" s="30">
        <f t="shared" si="13"/>
        <v>0</v>
      </c>
      <c r="L109" s="33" t="e">
        <f t="shared" si="14"/>
        <v>#DIV/0!</v>
      </c>
      <c r="M109" s="34" t="e">
        <f t="shared" si="15"/>
        <v>#DIV/0!</v>
      </c>
    </row>
    <row r="110" spans="1:13" x14ac:dyDescent="0.35">
      <c r="A110" s="2" t="s">
        <v>323</v>
      </c>
      <c r="B110" s="3" t="s">
        <v>67</v>
      </c>
      <c r="C110" s="2">
        <v>2.4116</v>
      </c>
      <c r="D110" s="2">
        <v>2.3424</v>
      </c>
      <c r="E110" s="2">
        <v>2.3698999999999999</v>
      </c>
      <c r="F110" s="2"/>
      <c r="G110" s="2"/>
      <c r="H110" s="13">
        <f t="shared" si="17"/>
        <v>6.9199999999999928E-2</v>
      </c>
      <c r="I110" s="13">
        <f t="shared" si="18"/>
        <v>2.7499999999999858E-2</v>
      </c>
      <c r="J110" s="13">
        <f t="shared" si="16"/>
        <v>0</v>
      </c>
      <c r="K110" s="30">
        <f t="shared" si="13"/>
        <v>0</v>
      </c>
      <c r="L110" s="33" t="e">
        <f t="shared" si="14"/>
        <v>#DIV/0!</v>
      </c>
      <c r="M110" s="34" t="e">
        <f t="shared" si="15"/>
        <v>#DIV/0!</v>
      </c>
    </row>
    <row r="111" spans="1:13" x14ac:dyDescent="0.35">
      <c r="A111" s="2" t="s">
        <v>323</v>
      </c>
      <c r="B111" s="3" t="s">
        <v>470</v>
      </c>
      <c r="C111" s="2">
        <v>1.7065999999999999</v>
      </c>
      <c r="D111" s="2">
        <v>1.7065999999999999</v>
      </c>
      <c r="E111" s="2">
        <v>1.7065999999999999</v>
      </c>
      <c r="F111" s="2">
        <v>14.866400000000001</v>
      </c>
      <c r="G111" s="2"/>
      <c r="H111" s="13">
        <f t="shared" si="17"/>
        <v>0</v>
      </c>
      <c r="I111" s="13">
        <f t="shared" si="18"/>
        <v>0</v>
      </c>
      <c r="J111" s="13">
        <f t="shared" si="16"/>
        <v>-14.866400000000001</v>
      </c>
      <c r="K111" s="30">
        <f t="shared" si="13"/>
        <v>-4.9554666666666671</v>
      </c>
      <c r="L111" s="33">
        <f t="shared" si="14"/>
        <v>-0.12107840499381155</v>
      </c>
      <c r="M111" s="34">
        <f t="shared" si="15"/>
        <v>200.12107840499382</v>
      </c>
    </row>
    <row r="112" spans="1:13" x14ac:dyDescent="0.35">
      <c r="A112" s="2" t="s">
        <v>323</v>
      </c>
      <c r="B112" s="3" t="s">
        <v>324</v>
      </c>
      <c r="C112" s="2">
        <v>2.4409000000000001</v>
      </c>
      <c r="D112" s="2">
        <v>2.3439999999999999</v>
      </c>
      <c r="E112" s="2">
        <v>2.3801999999999999</v>
      </c>
      <c r="F112" s="2"/>
      <c r="G112" s="2"/>
      <c r="H112" s="13">
        <f t="shared" si="17"/>
        <v>9.6900000000000208E-2</v>
      </c>
      <c r="I112" s="13">
        <f t="shared" si="18"/>
        <v>3.620000000000001E-2</v>
      </c>
      <c r="J112" s="13">
        <f t="shared" si="16"/>
        <v>0</v>
      </c>
      <c r="K112" s="30">
        <f t="shared" si="13"/>
        <v>0</v>
      </c>
      <c r="L112" s="33" t="e">
        <f t="shared" si="14"/>
        <v>#DIV/0!</v>
      </c>
      <c r="M112" s="34" t="e">
        <f t="shared" si="15"/>
        <v>#DIV/0!</v>
      </c>
    </row>
    <row r="113" spans="1:13" x14ac:dyDescent="0.35">
      <c r="A113" s="2" t="s">
        <v>323</v>
      </c>
      <c r="B113" s="3" t="s">
        <v>121</v>
      </c>
      <c r="C113" s="2">
        <v>2.4438</v>
      </c>
      <c r="D113" s="2">
        <v>2.3660000000000001</v>
      </c>
      <c r="E113" s="2">
        <v>2.3976000000000002</v>
      </c>
      <c r="F113" s="2"/>
      <c r="G113" s="2"/>
      <c r="H113" s="13">
        <f t="shared" si="17"/>
        <v>7.7799999999999869E-2</v>
      </c>
      <c r="I113" s="13">
        <f t="shared" si="18"/>
        <v>3.1600000000000072E-2</v>
      </c>
      <c r="J113" s="13">
        <f t="shared" si="16"/>
        <v>0</v>
      </c>
      <c r="K113" s="30">
        <f t="shared" si="13"/>
        <v>0</v>
      </c>
      <c r="L113" s="33" t="e">
        <f t="shared" si="14"/>
        <v>#DIV/0!</v>
      </c>
      <c r="M113" s="34" t="e">
        <f t="shared" si="15"/>
        <v>#DIV/0!</v>
      </c>
    </row>
    <row r="114" spans="1:13" x14ac:dyDescent="0.35">
      <c r="A114" s="2" t="s">
        <v>323</v>
      </c>
      <c r="B114" s="3" t="s">
        <v>122</v>
      </c>
      <c r="C114" s="2">
        <v>2.0709</v>
      </c>
      <c r="D114" s="2">
        <v>1.9998</v>
      </c>
      <c r="E114" s="2">
        <v>2.0272000000000001</v>
      </c>
      <c r="F114" s="2"/>
      <c r="G114" s="2"/>
      <c r="H114" s="13">
        <f t="shared" si="17"/>
        <v>7.1099999999999941E-2</v>
      </c>
      <c r="I114" s="13">
        <f t="shared" si="18"/>
        <v>2.7400000000000091E-2</v>
      </c>
      <c r="J114" s="13">
        <f t="shared" si="16"/>
        <v>0</v>
      </c>
      <c r="K114" s="30">
        <f t="shared" si="13"/>
        <v>0</v>
      </c>
      <c r="L114" s="33" t="e">
        <f t="shared" si="14"/>
        <v>#DIV/0!</v>
      </c>
      <c r="M114" s="34" t="e">
        <f t="shared" si="15"/>
        <v>#DIV/0!</v>
      </c>
    </row>
    <row r="115" spans="1:13" x14ac:dyDescent="0.35">
      <c r="A115" s="2" t="s">
        <v>323</v>
      </c>
      <c r="B115" s="3" t="s">
        <v>123</v>
      </c>
      <c r="C115" s="2">
        <v>1.8404</v>
      </c>
      <c r="D115" s="2">
        <v>1.7576000000000001</v>
      </c>
      <c r="E115" s="2">
        <v>1.7904</v>
      </c>
      <c r="F115" s="2"/>
      <c r="G115" s="2"/>
      <c r="H115" s="13">
        <f t="shared" si="17"/>
        <v>8.2799999999999985E-2</v>
      </c>
      <c r="I115" s="13">
        <f t="shared" si="18"/>
        <v>3.279999999999994E-2</v>
      </c>
      <c r="J115" s="13">
        <f t="shared" si="16"/>
        <v>0</v>
      </c>
      <c r="K115" s="30">
        <f t="shared" si="13"/>
        <v>0</v>
      </c>
      <c r="L115" s="33" t="e">
        <f t="shared" si="14"/>
        <v>#DIV/0!</v>
      </c>
      <c r="M115" s="34" t="e">
        <f t="shared" si="15"/>
        <v>#DIV/0!</v>
      </c>
    </row>
    <row r="116" spans="1:13" x14ac:dyDescent="0.35">
      <c r="A116" s="2" t="s">
        <v>323</v>
      </c>
      <c r="B116" s="3" t="s">
        <v>124</v>
      </c>
      <c r="C116" s="2">
        <v>1.8542000000000001</v>
      </c>
      <c r="D116" s="2">
        <v>1.7695000000000001</v>
      </c>
      <c r="E116" s="2">
        <v>1.8032999999999999</v>
      </c>
      <c r="F116" s="2"/>
      <c r="G116" s="2"/>
      <c r="H116" s="13">
        <f t="shared" si="17"/>
        <v>8.4699999999999998E-2</v>
      </c>
      <c r="I116" s="13">
        <f t="shared" si="18"/>
        <v>3.379999999999983E-2</v>
      </c>
      <c r="J116" s="13">
        <f t="shared" si="16"/>
        <v>0</v>
      </c>
      <c r="K116" s="30">
        <f t="shared" si="13"/>
        <v>0</v>
      </c>
      <c r="L116" s="33" t="e">
        <f t="shared" si="14"/>
        <v>#DIV/0!</v>
      </c>
      <c r="M116" s="34" t="e">
        <f t="shared" si="15"/>
        <v>#DIV/0!</v>
      </c>
    </row>
    <row r="117" spans="1:13" x14ac:dyDescent="0.35">
      <c r="A117" s="2" t="s">
        <v>323</v>
      </c>
      <c r="B117" s="3" t="s">
        <v>125</v>
      </c>
      <c r="C117" s="2">
        <v>1.8210999999999999</v>
      </c>
      <c r="D117" s="2">
        <v>1.7485999999999999</v>
      </c>
      <c r="E117" s="2">
        <v>1.7759</v>
      </c>
      <c r="F117" s="2"/>
      <c r="G117" s="2"/>
      <c r="H117" s="13">
        <f t="shared" si="17"/>
        <v>7.2500000000000009E-2</v>
      </c>
      <c r="I117" s="13">
        <f t="shared" si="18"/>
        <v>2.7300000000000102E-2</v>
      </c>
      <c r="J117" s="13">
        <f t="shared" si="16"/>
        <v>0</v>
      </c>
      <c r="K117" s="30">
        <f t="shared" si="13"/>
        <v>0</v>
      </c>
      <c r="L117" s="33" t="e">
        <f t="shared" si="14"/>
        <v>#DIV/0!</v>
      </c>
      <c r="M117" s="34" t="e">
        <f t="shared" si="15"/>
        <v>#DIV/0!</v>
      </c>
    </row>
    <row r="118" spans="1:13" x14ac:dyDescent="0.35">
      <c r="A118" s="2" t="s">
        <v>323</v>
      </c>
      <c r="B118" s="4" t="s">
        <v>126</v>
      </c>
      <c r="C118" s="14">
        <v>2.0104000000000002</v>
      </c>
      <c r="D118" s="14">
        <v>1.9306000000000001</v>
      </c>
      <c r="E118" s="14">
        <v>1.9612000000000001</v>
      </c>
      <c r="F118" s="14"/>
      <c r="G118" s="14"/>
      <c r="H118" s="13">
        <f t="shared" si="17"/>
        <v>7.9800000000000093E-2</v>
      </c>
      <c r="I118" s="13">
        <f t="shared" si="18"/>
        <v>3.0599999999999961E-2</v>
      </c>
      <c r="J118" s="13">
        <f t="shared" si="16"/>
        <v>0</v>
      </c>
      <c r="K118" s="30">
        <f t="shared" si="13"/>
        <v>0</v>
      </c>
      <c r="L118" s="33" t="e">
        <f t="shared" si="14"/>
        <v>#DIV/0!</v>
      </c>
      <c r="M118" s="34" t="e">
        <f t="shared" si="15"/>
        <v>#DIV/0!</v>
      </c>
    </row>
    <row r="119" spans="1:13" x14ac:dyDescent="0.35">
      <c r="A119" s="2" t="s">
        <v>323</v>
      </c>
      <c r="B119" s="3" t="s">
        <v>127</v>
      </c>
      <c r="C119" s="2">
        <v>2.0828000000000002</v>
      </c>
      <c r="D119" s="2">
        <v>2.0026999999999999</v>
      </c>
      <c r="E119" s="2">
        <v>2.0341999999999998</v>
      </c>
      <c r="F119" s="2"/>
      <c r="G119" s="2"/>
      <c r="H119" s="13">
        <f t="shared" si="17"/>
        <v>8.0100000000000282E-2</v>
      </c>
      <c r="I119" s="13">
        <f t="shared" si="18"/>
        <v>3.1499999999999861E-2</v>
      </c>
      <c r="J119" s="13">
        <f t="shared" si="16"/>
        <v>0</v>
      </c>
      <c r="K119" s="30">
        <f t="shared" si="13"/>
        <v>0</v>
      </c>
      <c r="L119" s="33" t="e">
        <f t="shared" si="14"/>
        <v>#DIV/0!</v>
      </c>
      <c r="M119" s="34" t="e">
        <f t="shared" si="15"/>
        <v>#DIV/0!</v>
      </c>
    </row>
    <row r="120" spans="1:13" x14ac:dyDescent="0.35">
      <c r="A120" s="2" t="s">
        <v>323</v>
      </c>
      <c r="B120" s="4" t="s">
        <v>128</v>
      </c>
      <c r="C120" s="14">
        <v>1.8160000000000001</v>
      </c>
      <c r="D120" s="14">
        <v>1.7674000000000001</v>
      </c>
      <c r="E120" s="14">
        <v>1.7843</v>
      </c>
      <c r="F120" s="14"/>
      <c r="G120" s="14"/>
      <c r="H120" s="13">
        <f t="shared" si="17"/>
        <v>4.8599999999999977E-2</v>
      </c>
      <c r="I120" s="13">
        <f t="shared" si="18"/>
        <v>1.6899999999999915E-2</v>
      </c>
      <c r="J120" s="13">
        <f t="shared" si="16"/>
        <v>0</v>
      </c>
      <c r="K120" s="30">
        <f t="shared" si="13"/>
        <v>0</v>
      </c>
      <c r="L120" s="33" t="e">
        <f t="shared" si="14"/>
        <v>#DIV/0!</v>
      </c>
      <c r="M120" s="34" t="e">
        <f t="shared" si="15"/>
        <v>#DIV/0!</v>
      </c>
    </row>
    <row r="121" spans="1:13" x14ac:dyDescent="0.35">
      <c r="A121" s="2" t="s">
        <v>323</v>
      </c>
      <c r="B121" s="3" t="s">
        <v>129</v>
      </c>
      <c r="C121" s="2">
        <v>1.9690000000000001</v>
      </c>
      <c r="D121" s="2">
        <v>1.7674000000000001</v>
      </c>
      <c r="E121" s="2">
        <v>1.7843</v>
      </c>
      <c r="F121" s="2"/>
      <c r="G121" s="2"/>
      <c r="H121" s="13">
        <f t="shared" si="17"/>
        <v>0.2016</v>
      </c>
      <c r="I121" s="13">
        <f t="shared" si="18"/>
        <v>1.6899999999999915E-2</v>
      </c>
      <c r="J121" s="13">
        <f t="shared" si="16"/>
        <v>0</v>
      </c>
      <c r="K121" s="30">
        <f t="shared" si="13"/>
        <v>0</v>
      </c>
      <c r="L121" s="33" t="e">
        <f t="shared" si="14"/>
        <v>#DIV/0!</v>
      </c>
      <c r="M121" s="34" t="e">
        <f t="shared" si="15"/>
        <v>#DIV/0!</v>
      </c>
    </row>
    <row r="122" spans="1:13" x14ac:dyDescent="0.35">
      <c r="A122" s="2" t="s">
        <v>325</v>
      </c>
      <c r="B122" s="4" t="s">
        <v>130</v>
      </c>
      <c r="C122" s="14">
        <v>1.9512</v>
      </c>
      <c r="D122" s="14">
        <v>1.8692</v>
      </c>
      <c r="E122" s="14">
        <v>1.9033</v>
      </c>
      <c r="F122" s="14"/>
      <c r="G122" s="14"/>
      <c r="H122" s="13">
        <f t="shared" si="17"/>
        <v>8.2000000000000073E-2</v>
      </c>
      <c r="I122" s="13">
        <f t="shared" si="18"/>
        <v>3.4100000000000019E-2</v>
      </c>
      <c r="J122" s="13">
        <f t="shared" si="16"/>
        <v>0</v>
      </c>
      <c r="K122" s="30">
        <f t="shared" si="13"/>
        <v>0</v>
      </c>
      <c r="L122" s="33" t="e">
        <f t="shared" si="14"/>
        <v>#DIV/0!</v>
      </c>
      <c r="M122" s="34" t="e">
        <f t="shared" si="15"/>
        <v>#DIV/0!</v>
      </c>
    </row>
    <row r="123" spans="1:13" x14ac:dyDescent="0.35">
      <c r="A123" s="2" t="s">
        <v>325</v>
      </c>
      <c r="B123" s="3" t="s">
        <v>131</v>
      </c>
      <c r="C123" s="2">
        <v>1.9560999999999999</v>
      </c>
      <c r="D123" s="2">
        <v>1.8807</v>
      </c>
      <c r="E123" s="2">
        <v>1.913</v>
      </c>
      <c r="F123" s="2"/>
      <c r="G123" s="2"/>
      <c r="H123" s="13">
        <f t="shared" si="17"/>
        <v>7.5399999999999912E-2</v>
      </c>
      <c r="I123" s="13">
        <f t="shared" si="18"/>
        <v>3.2299999999999995E-2</v>
      </c>
      <c r="J123" s="13">
        <f t="shared" si="16"/>
        <v>0</v>
      </c>
      <c r="K123" s="30">
        <f t="shared" si="13"/>
        <v>0</v>
      </c>
      <c r="L123" s="33" t="e">
        <f t="shared" si="14"/>
        <v>#DIV/0!</v>
      </c>
      <c r="M123" s="34" t="e">
        <f t="shared" si="15"/>
        <v>#DIV/0!</v>
      </c>
    </row>
    <row r="124" spans="1:13" x14ac:dyDescent="0.35">
      <c r="A124" s="2" t="s">
        <v>325</v>
      </c>
      <c r="B124" s="4" t="s">
        <v>132</v>
      </c>
      <c r="C124" s="14">
        <v>1.9468000000000001</v>
      </c>
      <c r="D124" s="14">
        <v>1.8571</v>
      </c>
      <c r="E124" s="14">
        <v>1.8935999999999999</v>
      </c>
      <c r="F124" s="14"/>
      <c r="G124" s="14"/>
      <c r="H124" s="13">
        <f t="shared" si="17"/>
        <v>8.9700000000000113E-2</v>
      </c>
      <c r="I124" s="13">
        <f t="shared" si="18"/>
        <v>3.6499999999999977E-2</v>
      </c>
      <c r="J124" s="13">
        <f t="shared" si="16"/>
        <v>0</v>
      </c>
      <c r="K124" s="30">
        <f t="shared" si="13"/>
        <v>0</v>
      </c>
      <c r="L124" s="33" t="e">
        <f t="shared" si="14"/>
        <v>#DIV/0!</v>
      </c>
      <c r="M124" s="34" t="e">
        <f t="shared" si="15"/>
        <v>#DIV/0!</v>
      </c>
    </row>
    <row r="125" spans="1:13" x14ac:dyDescent="0.35">
      <c r="A125" s="2" t="s">
        <v>325</v>
      </c>
      <c r="B125" s="3" t="s">
        <v>133</v>
      </c>
      <c r="C125" s="2">
        <v>1.8492999999999999</v>
      </c>
      <c r="D125" s="2">
        <v>1.7867</v>
      </c>
      <c r="E125" s="2">
        <v>1.8104</v>
      </c>
      <c r="F125" s="2"/>
      <c r="G125" s="2"/>
      <c r="H125" s="13">
        <f t="shared" si="17"/>
        <v>6.2599999999999989E-2</v>
      </c>
      <c r="I125" s="13">
        <f t="shared" si="18"/>
        <v>2.3700000000000054E-2</v>
      </c>
      <c r="J125" s="13">
        <f t="shared" si="16"/>
        <v>0</v>
      </c>
      <c r="K125" s="30">
        <f t="shared" si="13"/>
        <v>0</v>
      </c>
      <c r="L125" s="33" t="e">
        <f t="shared" si="14"/>
        <v>#DIV/0!</v>
      </c>
      <c r="M125" s="34" t="e">
        <f t="shared" si="15"/>
        <v>#DIV/0!</v>
      </c>
    </row>
    <row r="126" spans="1:13" ht="23.25" customHeight="1" x14ac:dyDescent="0.35">
      <c r="A126" s="2" t="s">
        <v>325</v>
      </c>
      <c r="B126" s="4" t="s">
        <v>66</v>
      </c>
      <c r="C126" s="14">
        <v>1.8480000000000001</v>
      </c>
      <c r="D126" s="14">
        <v>1.7777000000000001</v>
      </c>
      <c r="E126" s="14">
        <v>1.8068</v>
      </c>
      <c r="F126" s="14"/>
      <c r="G126" s="14"/>
      <c r="H126" s="13">
        <f t="shared" si="17"/>
        <v>7.0300000000000029E-2</v>
      </c>
      <c r="I126" s="13">
        <f t="shared" si="18"/>
        <v>2.9099999999999904E-2</v>
      </c>
      <c r="J126" s="13">
        <f t="shared" si="16"/>
        <v>0</v>
      </c>
      <c r="K126" s="30">
        <f t="shared" si="13"/>
        <v>0</v>
      </c>
      <c r="L126" s="33" t="e">
        <f t="shared" si="14"/>
        <v>#DIV/0!</v>
      </c>
      <c r="M126" s="34" t="e">
        <f t="shared" si="15"/>
        <v>#DIV/0!</v>
      </c>
    </row>
    <row r="127" spans="1:13" x14ac:dyDescent="0.35">
      <c r="A127" s="2" t="s">
        <v>325</v>
      </c>
      <c r="B127" s="3" t="s">
        <v>65</v>
      </c>
      <c r="C127" s="2">
        <v>1.9346000000000001</v>
      </c>
      <c r="D127" s="2">
        <v>1.8380000000000001</v>
      </c>
      <c r="E127" s="2">
        <v>1.8767</v>
      </c>
      <c r="F127" s="2"/>
      <c r="G127" s="2"/>
      <c r="H127" s="13">
        <f t="shared" si="17"/>
        <v>9.6600000000000019E-2</v>
      </c>
      <c r="I127" s="13">
        <f t="shared" si="18"/>
        <v>3.8699999999999957E-2</v>
      </c>
      <c r="J127" s="13">
        <f t="shared" si="16"/>
        <v>0</v>
      </c>
      <c r="K127" s="30">
        <f t="shared" si="13"/>
        <v>0</v>
      </c>
      <c r="L127" s="33" t="e">
        <f t="shared" si="14"/>
        <v>#DIV/0!</v>
      </c>
      <c r="M127" s="34" t="e">
        <f t="shared" si="15"/>
        <v>#DIV/0!</v>
      </c>
    </row>
    <row r="128" spans="1:13" x14ac:dyDescent="0.35">
      <c r="A128" s="2" t="s">
        <v>325</v>
      </c>
      <c r="B128" s="3" t="s">
        <v>326</v>
      </c>
      <c r="C128" s="2">
        <v>2.2294999999999998</v>
      </c>
      <c r="D128" s="2">
        <v>2.1760000000000002</v>
      </c>
      <c r="E128" s="2">
        <v>2.1976</v>
      </c>
      <c r="F128" s="2"/>
      <c r="G128" s="2"/>
      <c r="H128" s="13">
        <f t="shared" si="17"/>
        <v>5.3499999999999659E-2</v>
      </c>
      <c r="I128" s="13">
        <f t="shared" si="18"/>
        <v>2.1599999999999842E-2</v>
      </c>
      <c r="J128" s="13">
        <f t="shared" si="16"/>
        <v>0</v>
      </c>
      <c r="K128" s="30">
        <f t="shared" si="13"/>
        <v>0</v>
      </c>
      <c r="L128" s="33" t="e">
        <f t="shared" si="14"/>
        <v>#DIV/0!</v>
      </c>
      <c r="M128" s="34" t="e">
        <f t="shared" si="15"/>
        <v>#DIV/0!</v>
      </c>
    </row>
    <row r="129" spans="1:13" x14ac:dyDescent="0.35">
      <c r="A129" s="2" t="s">
        <v>325</v>
      </c>
      <c r="B129" s="3" t="s">
        <v>327</v>
      </c>
      <c r="C129" s="2">
        <v>1.8913</v>
      </c>
      <c r="D129" s="2">
        <v>1.8153999999999999</v>
      </c>
      <c r="E129" s="2">
        <v>1.8473999999999999</v>
      </c>
      <c r="F129" s="2"/>
      <c r="G129" s="2"/>
      <c r="H129" s="13">
        <f t="shared" si="17"/>
        <v>7.5900000000000079E-2</v>
      </c>
      <c r="I129" s="13">
        <f t="shared" si="18"/>
        <v>3.2000000000000028E-2</v>
      </c>
      <c r="J129" s="13">
        <f t="shared" si="16"/>
        <v>0</v>
      </c>
      <c r="K129" s="30">
        <f t="shared" si="13"/>
        <v>0</v>
      </c>
      <c r="L129" s="33" t="e">
        <f t="shared" si="14"/>
        <v>#DIV/0!</v>
      </c>
      <c r="M129" s="34" t="e">
        <f t="shared" si="15"/>
        <v>#DIV/0!</v>
      </c>
    </row>
    <row r="130" spans="1:13" x14ac:dyDescent="0.35">
      <c r="A130" s="2" t="s">
        <v>325</v>
      </c>
      <c r="B130" s="3" t="s">
        <v>328</v>
      </c>
      <c r="C130" s="2">
        <v>1.9669000000000001</v>
      </c>
      <c r="D130" s="2">
        <v>1.8937999999999999</v>
      </c>
      <c r="E130" s="2">
        <v>1.9268000000000001</v>
      </c>
      <c r="F130" s="2"/>
      <c r="G130" s="2"/>
      <c r="H130" s="13">
        <f t="shared" si="17"/>
        <v>7.3100000000000165E-2</v>
      </c>
      <c r="I130" s="13">
        <f t="shared" si="18"/>
        <v>3.300000000000014E-2</v>
      </c>
      <c r="J130" s="13">
        <f t="shared" ref="J130:J145" si="19">G130-F130</f>
        <v>0</v>
      </c>
      <c r="K130" s="30">
        <f t="shared" si="13"/>
        <v>0</v>
      </c>
      <c r="L130" s="33" t="e">
        <f t="shared" si="14"/>
        <v>#DIV/0!</v>
      </c>
      <c r="M130" s="34" t="e">
        <f t="shared" si="15"/>
        <v>#DIV/0!</v>
      </c>
    </row>
    <row r="131" spans="1:13" x14ac:dyDescent="0.35">
      <c r="A131" s="2" t="s">
        <v>325</v>
      </c>
      <c r="B131" s="3" t="s">
        <v>329</v>
      </c>
      <c r="C131" s="2">
        <v>1.8822000000000001</v>
      </c>
      <c r="D131" s="2">
        <v>1.8011999999999999</v>
      </c>
      <c r="E131" s="2">
        <v>1.8372999999999999</v>
      </c>
      <c r="F131" s="2"/>
      <c r="G131" s="2"/>
      <c r="H131" s="13">
        <f t="shared" si="17"/>
        <v>8.1000000000000183E-2</v>
      </c>
      <c r="I131" s="13">
        <f t="shared" si="18"/>
        <v>3.6100000000000021E-2</v>
      </c>
      <c r="J131" s="13">
        <f t="shared" si="19"/>
        <v>0</v>
      </c>
      <c r="K131" s="30">
        <f t="shared" ref="K131:K145" si="20">J131/3</f>
        <v>0</v>
      </c>
      <c r="L131" s="33" t="e">
        <f t="shared" ref="L131:L145" si="21">((0.003*0.2)/K131)*1000</f>
        <v>#DIV/0!</v>
      </c>
      <c r="M131" s="34" t="e">
        <f t="shared" ref="M131:M145" si="22">200-L131</f>
        <v>#DIV/0!</v>
      </c>
    </row>
    <row r="132" spans="1:13" x14ac:dyDescent="0.35">
      <c r="A132" s="2" t="s">
        <v>325</v>
      </c>
      <c r="B132" s="3" t="s">
        <v>330</v>
      </c>
      <c r="C132" s="2">
        <v>1.8486</v>
      </c>
      <c r="D132" s="2">
        <v>1.7735000000000001</v>
      </c>
      <c r="E132" s="2">
        <v>1.8063</v>
      </c>
      <c r="F132" s="2"/>
      <c r="G132" s="2"/>
      <c r="H132" s="13">
        <f t="shared" si="17"/>
        <v>7.5099999999999945E-2</v>
      </c>
      <c r="I132" s="13">
        <f t="shared" si="18"/>
        <v>3.279999999999994E-2</v>
      </c>
      <c r="J132" s="13">
        <f t="shared" si="19"/>
        <v>0</v>
      </c>
      <c r="K132" s="30">
        <f t="shared" si="20"/>
        <v>0</v>
      </c>
      <c r="L132" s="33" t="e">
        <f t="shared" si="21"/>
        <v>#DIV/0!</v>
      </c>
      <c r="M132" s="34" t="e">
        <f t="shared" si="22"/>
        <v>#DIV/0!</v>
      </c>
    </row>
    <row r="133" spans="1:13" x14ac:dyDescent="0.35">
      <c r="A133" s="2" t="s">
        <v>325</v>
      </c>
      <c r="B133" s="3" t="s">
        <v>331</v>
      </c>
      <c r="C133" s="2">
        <v>1.8864000000000001</v>
      </c>
      <c r="D133" s="2">
        <v>1.8084</v>
      </c>
      <c r="E133" s="2">
        <v>1.8416999999999999</v>
      </c>
      <c r="F133" s="2"/>
      <c r="G133" s="2"/>
      <c r="H133" s="13">
        <f t="shared" si="17"/>
        <v>7.8000000000000069E-2</v>
      </c>
      <c r="I133" s="13">
        <f t="shared" si="18"/>
        <v>3.3299999999999885E-2</v>
      </c>
      <c r="J133" s="13">
        <f t="shared" si="19"/>
        <v>0</v>
      </c>
      <c r="K133" s="30">
        <f t="shared" si="20"/>
        <v>0</v>
      </c>
      <c r="L133" s="33" t="e">
        <f t="shared" si="21"/>
        <v>#DIV/0!</v>
      </c>
      <c r="M133" s="34" t="e">
        <f t="shared" si="22"/>
        <v>#DIV/0!</v>
      </c>
    </row>
    <row r="134" spans="1:13" x14ac:dyDescent="0.35">
      <c r="A134" s="2" t="s">
        <v>325</v>
      </c>
      <c r="B134" s="3" t="s">
        <v>332</v>
      </c>
      <c r="C134" s="2">
        <v>1.9440999999999999</v>
      </c>
      <c r="D134" s="2">
        <v>1.855</v>
      </c>
      <c r="E134" s="2">
        <v>1.8960999999999999</v>
      </c>
      <c r="F134" s="2"/>
      <c r="G134" s="2"/>
      <c r="H134" s="13">
        <f t="shared" si="17"/>
        <v>8.9099999999999957E-2</v>
      </c>
      <c r="I134" s="13">
        <f t="shared" si="18"/>
        <v>4.1099999999999914E-2</v>
      </c>
      <c r="J134" s="13">
        <f t="shared" si="19"/>
        <v>0</v>
      </c>
      <c r="K134" s="30">
        <f t="shared" si="20"/>
        <v>0</v>
      </c>
      <c r="L134" s="33" t="e">
        <f t="shared" si="21"/>
        <v>#DIV/0!</v>
      </c>
      <c r="M134" s="34" t="e">
        <f t="shared" si="22"/>
        <v>#DIV/0!</v>
      </c>
    </row>
    <row r="135" spans="1:13" x14ac:dyDescent="0.35">
      <c r="A135" s="2" t="s">
        <v>325</v>
      </c>
      <c r="B135" s="3" t="s">
        <v>333</v>
      </c>
      <c r="C135" s="2">
        <v>1.9436</v>
      </c>
      <c r="D135" s="2">
        <v>1.8634999999999999</v>
      </c>
      <c r="E135" s="2">
        <v>1.8998999999999999</v>
      </c>
      <c r="F135" s="2"/>
      <c r="G135" s="2"/>
      <c r="H135" s="13">
        <f t="shared" si="17"/>
        <v>8.010000000000006E-2</v>
      </c>
      <c r="I135" s="13">
        <f t="shared" si="18"/>
        <v>3.6399999999999988E-2</v>
      </c>
      <c r="J135" s="13">
        <f t="shared" si="19"/>
        <v>0</v>
      </c>
      <c r="K135" s="30">
        <f t="shared" si="20"/>
        <v>0</v>
      </c>
      <c r="L135" s="33" t="e">
        <f t="shared" si="21"/>
        <v>#DIV/0!</v>
      </c>
      <c r="M135" s="34" t="e">
        <f t="shared" si="22"/>
        <v>#DIV/0!</v>
      </c>
    </row>
    <row r="136" spans="1:13" x14ac:dyDescent="0.35">
      <c r="A136" s="2" t="s">
        <v>325</v>
      </c>
      <c r="B136" s="3" t="s">
        <v>334</v>
      </c>
      <c r="C136" s="2">
        <v>2.0055000000000001</v>
      </c>
      <c r="D136" s="2">
        <v>1.9079999999999999</v>
      </c>
      <c r="E136" s="2">
        <v>1.9510000000000001</v>
      </c>
      <c r="F136" s="2"/>
      <c r="G136" s="2"/>
      <c r="H136" s="13">
        <f t="shared" si="17"/>
        <v>9.7500000000000142E-2</v>
      </c>
      <c r="I136" s="13">
        <f t="shared" si="18"/>
        <v>4.3000000000000149E-2</v>
      </c>
      <c r="J136" s="13">
        <f t="shared" si="19"/>
        <v>0</v>
      </c>
      <c r="K136" s="30">
        <f t="shared" si="20"/>
        <v>0</v>
      </c>
      <c r="L136" s="33" t="e">
        <f t="shared" si="21"/>
        <v>#DIV/0!</v>
      </c>
      <c r="M136" s="34" t="e">
        <f t="shared" si="22"/>
        <v>#DIV/0!</v>
      </c>
    </row>
    <row r="137" spans="1:13" x14ac:dyDescent="0.35">
      <c r="A137" s="2" t="s">
        <v>325</v>
      </c>
      <c r="B137" s="3" t="s">
        <v>335</v>
      </c>
      <c r="C137" s="2">
        <v>1.952</v>
      </c>
      <c r="D137" s="2">
        <v>1.8481000000000001</v>
      </c>
      <c r="E137" s="2">
        <v>1.8945000000000001</v>
      </c>
      <c r="F137" s="2"/>
      <c r="G137" s="2"/>
      <c r="H137" s="13">
        <f t="shared" si="17"/>
        <v>0.10389999999999988</v>
      </c>
      <c r="I137" s="13">
        <f t="shared" si="18"/>
        <v>4.6399999999999997E-2</v>
      </c>
      <c r="J137" s="13">
        <f t="shared" si="19"/>
        <v>0</v>
      </c>
      <c r="K137" s="30">
        <f t="shared" si="20"/>
        <v>0</v>
      </c>
      <c r="L137" s="33" t="e">
        <f t="shared" si="21"/>
        <v>#DIV/0!</v>
      </c>
      <c r="M137" s="34" t="e">
        <f t="shared" si="22"/>
        <v>#DIV/0!</v>
      </c>
    </row>
    <row r="138" spans="1:13" x14ac:dyDescent="0.35">
      <c r="A138" s="2" t="s">
        <v>325</v>
      </c>
      <c r="B138" s="3" t="s">
        <v>336</v>
      </c>
      <c r="C138" s="2">
        <v>2.0381999999999998</v>
      </c>
      <c r="D138" s="2">
        <v>1.9442999999999999</v>
      </c>
      <c r="E138" s="2">
        <v>1.9863</v>
      </c>
      <c r="F138" s="2"/>
      <c r="G138" s="2"/>
      <c r="H138" s="13">
        <f t="shared" si="17"/>
        <v>9.3899999999999872E-2</v>
      </c>
      <c r="I138" s="13">
        <f t="shared" si="18"/>
        <v>4.2000000000000037E-2</v>
      </c>
      <c r="J138" s="13">
        <f t="shared" si="19"/>
        <v>0</v>
      </c>
      <c r="K138" s="30">
        <f t="shared" si="20"/>
        <v>0</v>
      </c>
      <c r="L138" s="33" t="e">
        <f t="shared" si="21"/>
        <v>#DIV/0!</v>
      </c>
      <c r="M138" s="34" t="e">
        <f t="shared" si="22"/>
        <v>#DIV/0!</v>
      </c>
    </row>
    <row r="139" spans="1:13" x14ac:dyDescent="0.35">
      <c r="A139" s="2" t="s">
        <v>325</v>
      </c>
      <c r="B139" s="3" t="s">
        <v>337</v>
      </c>
      <c r="C139" s="2">
        <v>1.9759</v>
      </c>
      <c r="D139" s="2">
        <v>1.8905000000000001</v>
      </c>
      <c r="E139" s="2">
        <v>1.9286000000000001</v>
      </c>
      <c r="F139" s="2"/>
      <c r="G139" s="2"/>
      <c r="H139" s="13">
        <f t="shared" si="17"/>
        <v>8.539999999999992E-2</v>
      </c>
      <c r="I139" s="13">
        <f t="shared" si="18"/>
        <v>3.8100000000000023E-2</v>
      </c>
      <c r="J139" s="13">
        <f t="shared" si="19"/>
        <v>0</v>
      </c>
      <c r="K139" s="30">
        <f t="shared" si="20"/>
        <v>0</v>
      </c>
      <c r="L139" s="33" t="e">
        <f t="shared" si="21"/>
        <v>#DIV/0!</v>
      </c>
      <c r="M139" s="34" t="e">
        <f t="shared" si="22"/>
        <v>#DIV/0!</v>
      </c>
    </row>
    <row r="140" spans="1:13" x14ac:dyDescent="0.35">
      <c r="A140" s="2" t="s">
        <v>325</v>
      </c>
      <c r="B140" s="3" t="s">
        <v>338</v>
      </c>
      <c r="C140" s="2">
        <v>1.9754</v>
      </c>
      <c r="D140" s="2">
        <v>1.8773</v>
      </c>
      <c r="E140" s="2">
        <v>1.9218999999999999</v>
      </c>
      <c r="F140" s="2"/>
      <c r="G140" s="2"/>
      <c r="H140" s="13">
        <f t="shared" si="17"/>
        <v>9.8100000000000076E-2</v>
      </c>
      <c r="I140" s="13">
        <f t="shared" si="18"/>
        <v>4.4599999999999973E-2</v>
      </c>
      <c r="J140" s="13">
        <f t="shared" si="19"/>
        <v>0</v>
      </c>
      <c r="K140" s="30">
        <f t="shared" si="20"/>
        <v>0</v>
      </c>
      <c r="L140" s="33" t="e">
        <f t="shared" si="21"/>
        <v>#DIV/0!</v>
      </c>
      <c r="M140" s="34" t="e">
        <f t="shared" si="22"/>
        <v>#DIV/0!</v>
      </c>
    </row>
    <row r="141" spans="1:13" x14ac:dyDescent="0.35">
      <c r="A141" s="2" t="s">
        <v>325</v>
      </c>
      <c r="B141" s="3" t="s">
        <v>339</v>
      </c>
      <c r="C141" s="2">
        <v>1.8746</v>
      </c>
      <c r="D141" s="2">
        <v>1.7805</v>
      </c>
      <c r="E141" s="2">
        <v>1.8236000000000001</v>
      </c>
      <c r="F141" s="2"/>
      <c r="G141" s="2"/>
      <c r="H141" s="13">
        <f t="shared" si="17"/>
        <v>9.4100000000000072E-2</v>
      </c>
      <c r="I141" s="13">
        <f t="shared" si="18"/>
        <v>4.3100000000000138E-2</v>
      </c>
      <c r="J141" s="13">
        <f t="shared" si="19"/>
        <v>0</v>
      </c>
      <c r="K141" s="30">
        <f t="shared" si="20"/>
        <v>0</v>
      </c>
      <c r="L141" s="33" t="e">
        <f t="shared" si="21"/>
        <v>#DIV/0!</v>
      </c>
      <c r="M141" s="34" t="e">
        <f t="shared" si="22"/>
        <v>#DIV/0!</v>
      </c>
    </row>
    <row r="142" spans="1:13" x14ac:dyDescent="0.35">
      <c r="A142" s="2" t="s">
        <v>325</v>
      </c>
      <c r="B142" s="3" t="s">
        <v>340</v>
      </c>
      <c r="C142" s="2">
        <v>2.0396000000000001</v>
      </c>
      <c r="D142" s="2">
        <v>1.9343999999999999</v>
      </c>
      <c r="E142" s="2">
        <v>1.9813000000000001</v>
      </c>
      <c r="F142" s="2"/>
      <c r="G142" s="2"/>
      <c r="H142" s="13">
        <f t="shared" si="17"/>
        <v>0.10520000000000018</v>
      </c>
      <c r="I142" s="13">
        <f t="shared" si="18"/>
        <v>4.6900000000000164E-2</v>
      </c>
      <c r="J142" s="13">
        <f t="shared" si="19"/>
        <v>0</v>
      </c>
      <c r="K142" s="30">
        <f t="shared" si="20"/>
        <v>0</v>
      </c>
      <c r="L142" s="33" t="e">
        <f t="shared" si="21"/>
        <v>#DIV/0!</v>
      </c>
      <c r="M142" s="34" t="e">
        <f t="shared" si="22"/>
        <v>#DIV/0!</v>
      </c>
    </row>
    <row r="143" spans="1:13" x14ac:dyDescent="0.35">
      <c r="A143" s="2" t="s">
        <v>325</v>
      </c>
      <c r="B143" s="3" t="s">
        <v>341</v>
      </c>
      <c r="C143" s="2">
        <v>1.8794999999999999</v>
      </c>
      <c r="D143" s="2">
        <v>1.8079000000000001</v>
      </c>
      <c r="E143" s="2">
        <v>1.84</v>
      </c>
      <c r="F143" s="2"/>
      <c r="G143" s="2"/>
      <c r="H143" s="13">
        <f t="shared" si="17"/>
        <v>7.1599999999999886E-2</v>
      </c>
      <c r="I143" s="13">
        <f t="shared" si="18"/>
        <v>3.2100000000000017E-2</v>
      </c>
      <c r="J143" s="13">
        <f t="shared" si="19"/>
        <v>0</v>
      </c>
      <c r="K143" s="30">
        <f t="shared" si="20"/>
        <v>0</v>
      </c>
      <c r="L143" s="33" t="e">
        <f t="shared" si="21"/>
        <v>#DIV/0!</v>
      </c>
      <c r="M143" s="34" t="e">
        <f t="shared" si="22"/>
        <v>#DIV/0!</v>
      </c>
    </row>
    <row r="144" spans="1:13" x14ac:dyDescent="0.35">
      <c r="A144" s="2" t="s">
        <v>325</v>
      </c>
      <c r="B144" s="3" t="s">
        <v>342</v>
      </c>
      <c r="C144" s="2">
        <v>1.8592</v>
      </c>
      <c r="D144" s="2">
        <v>1.7790999999999999</v>
      </c>
      <c r="E144" s="2">
        <v>1.8122</v>
      </c>
      <c r="F144" s="2"/>
      <c r="G144" s="2"/>
      <c r="H144" s="13">
        <f t="shared" si="17"/>
        <v>8.010000000000006E-2</v>
      </c>
      <c r="I144" s="13">
        <f t="shared" si="18"/>
        <v>3.3100000000000129E-2</v>
      </c>
      <c r="J144" s="13">
        <f t="shared" si="19"/>
        <v>0</v>
      </c>
      <c r="K144" s="30">
        <f t="shared" si="20"/>
        <v>0</v>
      </c>
      <c r="L144" s="33" t="e">
        <f t="shared" si="21"/>
        <v>#DIV/0!</v>
      </c>
      <c r="M144" s="34" t="e">
        <f t="shared" si="22"/>
        <v>#DIV/0!</v>
      </c>
    </row>
    <row r="145" spans="1:13" x14ac:dyDescent="0.35">
      <c r="A145" s="2" t="s">
        <v>325</v>
      </c>
      <c r="B145" s="3" t="s">
        <v>343</v>
      </c>
      <c r="C145" s="2">
        <v>1.8594999999999999</v>
      </c>
      <c r="D145" s="2">
        <v>1.7722</v>
      </c>
      <c r="E145" s="2">
        <v>1.8099000000000001</v>
      </c>
      <c r="F145" s="2"/>
      <c r="G145" s="2"/>
      <c r="H145" s="13">
        <f t="shared" si="17"/>
        <v>8.7299999999999933E-2</v>
      </c>
      <c r="I145" s="13">
        <f t="shared" si="18"/>
        <v>3.7700000000000067E-2</v>
      </c>
      <c r="J145" s="13">
        <f t="shared" si="19"/>
        <v>0</v>
      </c>
      <c r="K145" s="30">
        <f t="shared" si="20"/>
        <v>0</v>
      </c>
      <c r="L145" s="33" t="e">
        <f t="shared" si="21"/>
        <v>#DIV/0!</v>
      </c>
      <c r="M145" s="34" t="e">
        <f t="shared" si="22"/>
        <v>#DIV/0!</v>
      </c>
    </row>
  </sheetData>
  <sortState ref="A2:K161">
    <sortCondition ref="B2:B161"/>
    <sortCondition ref="A2:A161"/>
  </sortState>
  <mergeCells count="1">
    <mergeCell ref="N42:N52"/>
  </mergeCells>
  <pageMargins left="0.7" right="0.7" top="0.75" bottom="0.75" header="0.3" footer="0.3"/>
  <pageSetup scale="26" orientation="landscape" r:id="rId1"/>
  <rowBreaks count="2" manualBreakCount="2">
    <brk id="36" max="16383" man="1"/>
    <brk id="9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D1" workbookViewId="0">
      <pane ySplit="1" topLeftCell="A51" activePane="bottomLeft" state="frozen"/>
      <selection pane="bottomLeft" activeCell="L51" sqref="L51"/>
    </sheetView>
  </sheetViews>
  <sheetFormatPr defaultColWidth="8.85546875" defaultRowHeight="23.25" x14ac:dyDescent="0.3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9.425781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 x14ac:dyDescent="0.4">
      <c r="A1" s="26" t="s">
        <v>69</v>
      </c>
      <c r="B1" s="27" t="s">
        <v>0</v>
      </c>
      <c r="C1" s="28" t="s">
        <v>2</v>
      </c>
      <c r="D1" s="28" t="s">
        <v>1</v>
      </c>
      <c r="E1" s="28" t="s">
        <v>3</v>
      </c>
      <c r="F1" s="28" t="s">
        <v>4</v>
      </c>
      <c r="G1" s="28" t="s">
        <v>5</v>
      </c>
      <c r="H1" s="31" t="s">
        <v>86</v>
      </c>
      <c r="I1" s="31" t="s">
        <v>87</v>
      </c>
      <c r="J1" s="31" t="s">
        <v>84</v>
      </c>
      <c r="K1" s="32" t="s">
        <v>471</v>
      </c>
      <c r="L1" s="32" t="s">
        <v>472</v>
      </c>
      <c r="M1" s="32" t="s">
        <v>473</v>
      </c>
    </row>
    <row r="2" spans="1:13" x14ac:dyDescent="0.35">
      <c r="A2" s="29" t="s">
        <v>71</v>
      </c>
      <c r="B2" s="29" t="s">
        <v>344</v>
      </c>
      <c r="C2" s="29">
        <v>2.1118999999999999</v>
      </c>
      <c r="D2" s="29">
        <v>2.0112999999999999</v>
      </c>
      <c r="E2" s="29">
        <v>2.0499000000000001</v>
      </c>
      <c r="F2" s="29"/>
      <c r="G2" s="29"/>
      <c r="H2" s="30">
        <f>C2-D2</f>
        <v>0.10060000000000002</v>
      </c>
      <c r="I2" s="30">
        <f>E2-D2</f>
        <v>3.860000000000019E-2</v>
      </c>
      <c r="J2" s="30">
        <f>G2-F2</f>
        <v>0</v>
      </c>
      <c r="K2" s="30">
        <f t="shared" ref="K2" si="0">J2/3</f>
        <v>0</v>
      </c>
      <c r="L2" s="33" t="e">
        <f>((0.003*0.2)/K2)*1000</f>
        <v>#DIV/0!</v>
      </c>
      <c r="M2" s="34" t="e">
        <f>200-L2</f>
        <v>#DIV/0!</v>
      </c>
    </row>
    <row r="3" spans="1:13" x14ac:dyDescent="0.35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/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0</v>
      </c>
      <c r="K3" s="30">
        <f t="shared" ref="K3:K66" si="4">J3/3</f>
        <v>0</v>
      </c>
      <c r="L3" s="33" t="e">
        <f t="shared" ref="L3:L66" si="5">((0.003*0.2)/K3)*1000</f>
        <v>#DIV/0!</v>
      </c>
      <c r="M3" s="34" t="e">
        <f t="shared" ref="M3:M66" si="6">200-L3</f>
        <v>#DIV/0!</v>
      </c>
    </row>
    <row r="4" spans="1:13" x14ac:dyDescent="0.35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/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0</v>
      </c>
      <c r="K4" s="30">
        <f t="shared" si="4"/>
        <v>0</v>
      </c>
      <c r="L4" s="33" t="e">
        <f t="shared" si="5"/>
        <v>#DIV/0!</v>
      </c>
      <c r="M4" s="34" t="e">
        <f t="shared" si="6"/>
        <v>#DIV/0!</v>
      </c>
    </row>
    <row r="5" spans="1:13" x14ac:dyDescent="0.35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/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0</v>
      </c>
      <c r="K5" s="30">
        <f t="shared" si="4"/>
        <v>0</v>
      </c>
      <c r="L5" s="33" t="e">
        <f t="shared" si="5"/>
        <v>#DIV/0!</v>
      </c>
      <c r="M5" s="34" t="e">
        <f t="shared" si="6"/>
        <v>#DIV/0!</v>
      </c>
    </row>
    <row r="6" spans="1:13" x14ac:dyDescent="0.35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/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0</v>
      </c>
      <c r="K6" s="30">
        <f t="shared" si="4"/>
        <v>0</v>
      </c>
      <c r="L6" s="33" t="e">
        <f t="shared" si="5"/>
        <v>#DIV/0!</v>
      </c>
      <c r="M6" s="34" t="e">
        <f t="shared" si="6"/>
        <v>#DIV/0!</v>
      </c>
    </row>
    <row r="7" spans="1:13" x14ac:dyDescent="0.35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/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0</v>
      </c>
      <c r="K7" s="30">
        <f t="shared" si="4"/>
        <v>0</v>
      </c>
      <c r="L7" s="33" t="e">
        <f t="shared" si="5"/>
        <v>#DIV/0!</v>
      </c>
      <c r="M7" s="34" t="e">
        <f t="shared" si="6"/>
        <v>#DIV/0!</v>
      </c>
    </row>
    <row r="8" spans="1:13" x14ac:dyDescent="0.35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/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0</v>
      </c>
      <c r="K8" s="30">
        <f t="shared" si="4"/>
        <v>0</v>
      </c>
      <c r="L8" s="33" t="e">
        <f t="shared" si="5"/>
        <v>#DIV/0!</v>
      </c>
      <c r="M8" s="34" t="e">
        <f t="shared" si="6"/>
        <v>#DIV/0!</v>
      </c>
    </row>
    <row r="9" spans="1:13" x14ac:dyDescent="0.35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/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0</v>
      </c>
      <c r="K9" s="30">
        <f t="shared" si="4"/>
        <v>0</v>
      </c>
      <c r="L9" s="33" t="e">
        <f t="shared" si="5"/>
        <v>#DIV/0!</v>
      </c>
      <c r="M9" s="34" t="e">
        <f t="shared" si="6"/>
        <v>#DIV/0!</v>
      </c>
    </row>
    <row r="10" spans="1:13" x14ac:dyDescent="0.35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30">
        <f t="shared" si="4"/>
        <v>0</v>
      </c>
      <c r="L10" s="33" t="e">
        <f t="shared" si="5"/>
        <v>#DIV/0!</v>
      </c>
      <c r="M10" s="34" t="e">
        <f t="shared" si="6"/>
        <v>#DIV/0!</v>
      </c>
    </row>
    <row r="11" spans="1:13" x14ac:dyDescent="0.35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30">
        <f t="shared" si="4"/>
        <v>0</v>
      </c>
      <c r="L11" s="33" t="e">
        <f t="shared" si="5"/>
        <v>#DIV/0!</v>
      </c>
      <c r="M11" s="34" t="e">
        <f t="shared" si="6"/>
        <v>#DIV/0!</v>
      </c>
    </row>
    <row r="12" spans="1:13" x14ac:dyDescent="0.35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30">
        <f t="shared" si="4"/>
        <v>0</v>
      </c>
      <c r="L12" s="33" t="e">
        <f t="shared" si="5"/>
        <v>#DIV/0!</v>
      </c>
      <c r="M12" s="34" t="e">
        <f t="shared" si="6"/>
        <v>#DIV/0!</v>
      </c>
    </row>
    <row r="13" spans="1:13" x14ac:dyDescent="0.35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30">
        <f t="shared" si="4"/>
        <v>0</v>
      </c>
      <c r="L13" s="33" t="e">
        <f t="shared" si="5"/>
        <v>#DIV/0!</v>
      </c>
      <c r="M13" s="34" t="e">
        <f t="shared" si="6"/>
        <v>#DIV/0!</v>
      </c>
    </row>
    <row r="14" spans="1:13" x14ac:dyDescent="0.35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30">
        <f t="shared" si="4"/>
        <v>0</v>
      </c>
      <c r="L14" s="33" t="e">
        <f t="shared" si="5"/>
        <v>#DIV/0!</v>
      </c>
      <c r="M14" s="34" t="e">
        <f t="shared" si="6"/>
        <v>#DIV/0!</v>
      </c>
    </row>
    <row r="15" spans="1:13" x14ac:dyDescent="0.35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30">
        <f t="shared" si="4"/>
        <v>0</v>
      </c>
      <c r="L15" s="33" t="e">
        <f t="shared" si="5"/>
        <v>#DIV/0!</v>
      </c>
      <c r="M15" s="34" t="e">
        <f t="shared" si="6"/>
        <v>#DIV/0!</v>
      </c>
    </row>
    <row r="16" spans="1:13" x14ac:dyDescent="0.35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30">
        <f t="shared" si="4"/>
        <v>0</v>
      </c>
      <c r="L16" s="33" t="e">
        <f t="shared" si="5"/>
        <v>#DIV/0!</v>
      </c>
      <c r="M16" s="34" t="e">
        <f t="shared" si="6"/>
        <v>#DIV/0!</v>
      </c>
    </row>
    <row r="17" spans="1:13" x14ac:dyDescent="0.35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30">
        <f t="shared" si="4"/>
        <v>0</v>
      </c>
      <c r="L17" s="33" t="e">
        <f t="shared" si="5"/>
        <v>#DIV/0!</v>
      </c>
      <c r="M17" s="34" t="e">
        <f t="shared" si="6"/>
        <v>#DIV/0!</v>
      </c>
    </row>
    <row r="18" spans="1:13" x14ac:dyDescent="0.35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30">
        <f t="shared" si="4"/>
        <v>0</v>
      </c>
      <c r="L18" s="33" t="e">
        <f t="shared" si="5"/>
        <v>#DIV/0!</v>
      </c>
      <c r="M18" s="34" t="e">
        <f t="shared" si="6"/>
        <v>#DIV/0!</v>
      </c>
    </row>
    <row r="19" spans="1:13" x14ac:dyDescent="0.35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30">
        <f t="shared" si="4"/>
        <v>0</v>
      </c>
      <c r="L19" s="33" t="e">
        <f t="shared" si="5"/>
        <v>#DIV/0!</v>
      </c>
      <c r="M19" s="34" t="e">
        <f t="shared" si="6"/>
        <v>#DIV/0!</v>
      </c>
    </row>
    <row r="20" spans="1:13" x14ac:dyDescent="0.35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30">
        <f t="shared" si="4"/>
        <v>0</v>
      </c>
      <c r="L20" s="33" t="e">
        <f t="shared" si="5"/>
        <v>#DIV/0!</v>
      </c>
      <c r="M20" s="34" t="e">
        <f t="shared" si="6"/>
        <v>#DIV/0!</v>
      </c>
    </row>
    <row r="21" spans="1:13" x14ac:dyDescent="0.35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30">
        <f t="shared" si="4"/>
        <v>0</v>
      </c>
      <c r="L21" s="33" t="e">
        <f t="shared" si="5"/>
        <v>#DIV/0!</v>
      </c>
      <c r="M21" s="34" t="e">
        <f t="shared" si="6"/>
        <v>#DIV/0!</v>
      </c>
    </row>
    <row r="22" spans="1:13" x14ac:dyDescent="0.35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30">
        <f t="shared" si="4"/>
        <v>0</v>
      </c>
      <c r="L22" s="33" t="e">
        <f t="shared" si="5"/>
        <v>#DIV/0!</v>
      </c>
      <c r="M22" s="34" t="e">
        <f t="shared" si="6"/>
        <v>#DIV/0!</v>
      </c>
    </row>
    <row r="23" spans="1:13" x14ac:dyDescent="0.35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30">
        <f t="shared" si="4"/>
        <v>0</v>
      </c>
      <c r="L23" s="33" t="e">
        <f t="shared" si="5"/>
        <v>#DIV/0!</v>
      </c>
      <c r="M23" s="34" t="e">
        <f t="shared" si="6"/>
        <v>#DIV/0!</v>
      </c>
    </row>
    <row r="24" spans="1:13" x14ac:dyDescent="0.35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30">
        <f t="shared" si="4"/>
        <v>0</v>
      </c>
      <c r="L24" s="33" t="e">
        <f t="shared" si="5"/>
        <v>#DIV/0!</v>
      </c>
      <c r="M24" s="34" t="e">
        <f t="shared" si="6"/>
        <v>#DIV/0!</v>
      </c>
    </row>
    <row r="25" spans="1:13" x14ac:dyDescent="0.35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30">
        <f t="shared" si="4"/>
        <v>0</v>
      </c>
      <c r="L25" s="33" t="e">
        <f t="shared" si="5"/>
        <v>#DIV/0!</v>
      </c>
      <c r="M25" s="34" t="e">
        <f t="shared" si="6"/>
        <v>#DIV/0!</v>
      </c>
    </row>
    <row r="26" spans="1:13" x14ac:dyDescent="0.35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30">
        <f t="shared" si="4"/>
        <v>0</v>
      </c>
      <c r="L26" s="33" t="e">
        <f t="shared" si="5"/>
        <v>#DIV/0!</v>
      </c>
      <c r="M26" s="34" t="e">
        <f t="shared" si="6"/>
        <v>#DIV/0!</v>
      </c>
    </row>
    <row r="27" spans="1:13" x14ac:dyDescent="0.35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30">
        <f t="shared" si="4"/>
        <v>0</v>
      </c>
      <c r="L27" s="33" t="e">
        <f t="shared" si="5"/>
        <v>#DIV/0!</v>
      </c>
      <c r="M27" s="34" t="e">
        <f t="shared" si="6"/>
        <v>#DIV/0!</v>
      </c>
    </row>
    <row r="28" spans="1:13" x14ac:dyDescent="0.35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30">
        <f t="shared" si="4"/>
        <v>0</v>
      </c>
      <c r="L28" s="33" t="e">
        <f t="shared" si="5"/>
        <v>#DIV/0!</v>
      </c>
      <c r="M28" s="34" t="e">
        <f t="shared" si="6"/>
        <v>#DIV/0!</v>
      </c>
    </row>
    <row r="29" spans="1:13" x14ac:dyDescent="0.35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30">
        <f t="shared" si="4"/>
        <v>0</v>
      </c>
      <c r="L29" s="33" t="e">
        <f t="shared" si="5"/>
        <v>#DIV/0!</v>
      </c>
      <c r="M29" s="34" t="e">
        <f t="shared" si="6"/>
        <v>#DIV/0!</v>
      </c>
    </row>
    <row r="30" spans="1:13" x14ac:dyDescent="0.35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30">
        <f t="shared" si="4"/>
        <v>0</v>
      </c>
      <c r="L30" s="33" t="e">
        <f t="shared" si="5"/>
        <v>#DIV/0!</v>
      </c>
      <c r="M30" s="34" t="e">
        <f t="shared" si="6"/>
        <v>#DIV/0!</v>
      </c>
    </row>
    <row r="31" spans="1:13" x14ac:dyDescent="0.35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30">
        <f t="shared" si="4"/>
        <v>0</v>
      </c>
      <c r="L31" s="33" t="e">
        <f t="shared" si="5"/>
        <v>#DIV/0!</v>
      </c>
      <c r="M31" s="34" t="e">
        <f t="shared" si="6"/>
        <v>#DIV/0!</v>
      </c>
    </row>
    <row r="32" spans="1:13" x14ac:dyDescent="0.35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/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0</v>
      </c>
      <c r="K32" s="30">
        <f t="shared" si="4"/>
        <v>0</v>
      </c>
      <c r="L32" s="33" t="e">
        <f t="shared" si="5"/>
        <v>#DIV/0!</v>
      </c>
      <c r="M32" s="34" t="e">
        <f t="shared" si="6"/>
        <v>#DIV/0!</v>
      </c>
    </row>
    <row r="33" spans="1:13" x14ac:dyDescent="0.35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/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0</v>
      </c>
      <c r="K33" s="30">
        <f t="shared" si="4"/>
        <v>0</v>
      </c>
      <c r="L33" s="33" t="e">
        <f t="shared" si="5"/>
        <v>#DIV/0!</v>
      </c>
      <c r="M33" s="34" t="e">
        <f t="shared" si="6"/>
        <v>#DIV/0!</v>
      </c>
    </row>
    <row r="34" spans="1:13" x14ac:dyDescent="0.35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/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0</v>
      </c>
      <c r="K34" s="30">
        <f t="shared" si="4"/>
        <v>0</v>
      </c>
      <c r="L34" s="33" t="e">
        <f t="shared" si="5"/>
        <v>#DIV/0!</v>
      </c>
      <c r="M34" s="34" t="e">
        <f t="shared" si="6"/>
        <v>#DIV/0!</v>
      </c>
    </row>
    <row r="35" spans="1:13" x14ac:dyDescent="0.35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/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0</v>
      </c>
      <c r="K35" s="30">
        <f t="shared" si="4"/>
        <v>0</v>
      </c>
      <c r="L35" s="33" t="e">
        <f t="shared" si="5"/>
        <v>#DIV/0!</v>
      </c>
      <c r="M35" s="34" t="e">
        <f t="shared" si="6"/>
        <v>#DIV/0!</v>
      </c>
    </row>
    <row r="36" spans="1:13" x14ac:dyDescent="0.35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/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0</v>
      </c>
      <c r="K36" s="30">
        <f t="shared" si="4"/>
        <v>0</v>
      </c>
      <c r="L36" s="33" t="e">
        <f t="shared" si="5"/>
        <v>#DIV/0!</v>
      </c>
      <c r="M36" s="34" t="e">
        <f t="shared" si="6"/>
        <v>#DIV/0!</v>
      </c>
    </row>
    <row r="37" spans="1:13" x14ac:dyDescent="0.35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/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0</v>
      </c>
      <c r="K37" s="30">
        <f t="shared" si="4"/>
        <v>0</v>
      </c>
      <c r="L37" s="33" t="e">
        <f t="shared" si="5"/>
        <v>#DIV/0!</v>
      </c>
      <c r="M37" s="34" t="e">
        <f t="shared" si="6"/>
        <v>#DIV/0!</v>
      </c>
    </row>
    <row r="38" spans="1:13" x14ac:dyDescent="0.35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/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0</v>
      </c>
      <c r="K38" s="30">
        <f t="shared" si="4"/>
        <v>0</v>
      </c>
      <c r="L38" s="33" t="e">
        <f t="shared" si="5"/>
        <v>#DIV/0!</v>
      </c>
      <c r="M38" s="34" t="e">
        <f t="shared" si="6"/>
        <v>#DIV/0!</v>
      </c>
    </row>
    <row r="39" spans="1:13" x14ac:dyDescent="0.35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/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0</v>
      </c>
      <c r="K39" s="30">
        <f t="shared" si="4"/>
        <v>0</v>
      </c>
      <c r="L39" s="33" t="e">
        <f t="shared" si="5"/>
        <v>#DIV/0!</v>
      </c>
      <c r="M39" s="34" t="e">
        <f t="shared" si="6"/>
        <v>#DIV/0!</v>
      </c>
    </row>
    <row r="40" spans="1:13" x14ac:dyDescent="0.35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/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0</v>
      </c>
      <c r="K40" s="30">
        <f t="shared" si="4"/>
        <v>0</v>
      </c>
      <c r="L40" s="33" t="e">
        <f t="shared" si="5"/>
        <v>#DIV/0!</v>
      </c>
      <c r="M40" s="34" t="e">
        <f t="shared" si="6"/>
        <v>#DIV/0!</v>
      </c>
    </row>
    <row r="41" spans="1:13" x14ac:dyDescent="0.35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/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0</v>
      </c>
      <c r="K41" s="30">
        <f t="shared" si="4"/>
        <v>0</v>
      </c>
      <c r="L41" s="33" t="e">
        <f t="shared" si="5"/>
        <v>#DIV/0!</v>
      </c>
      <c r="M41" s="34" t="e">
        <f t="shared" si="6"/>
        <v>#DIV/0!</v>
      </c>
    </row>
    <row r="42" spans="1:13" x14ac:dyDescent="0.35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30">
        <f t="shared" si="4"/>
        <v>0</v>
      </c>
      <c r="L42" s="33" t="e">
        <f t="shared" si="5"/>
        <v>#DIV/0!</v>
      </c>
      <c r="M42" s="34" t="e">
        <f t="shared" si="6"/>
        <v>#DIV/0!</v>
      </c>
    </row>
    <row r="43" spans="1:13" x14ac:dyDescent="0.35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30">
        <f t="shared" si="4"/>
        <v>0</v>
      </c>
      <c r="L43" s="33" t="e">
        <f t="shared" si="5"/>
        <v>#DIV/0!</v>
      </c>
      <c r="M43" s="34" t="e">
        <f t="shared" si="6"/>
        <v>#DIV/0!</v>
      </c>
    </row>
    <row r="44" spans="1:13" x14ac:dyDescent="0.35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/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0</v>
      </c>
      <c r="K44" s="30">
        <f t="shared" si="4"/>
        <v>0</v>
      </c>
      <c r="L44" s="33" t="e">
        <f t="shared" si="5"/>
        <v>#DIV/0!</v>
      </c>
      <c r="M44" s="34" t="e">
        <f t="shared" si="6"/>
        <v>#DIV/0!</v>
      </c>
    </row>
    <row r="45" spans="1:13" x14ac:dyDescent="0.35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/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0</v>
      </c>
      <c r="K45" s="30">
        <f t="shared" si="4"/>
        <v>0</v>
      </c>
      <c r="L45" s="33" t="e">
        <f t="shared" si="5"/>
        <v>#DIV/0!</v>
      </c>
      <c r="M45" s="34" t="e">
        <f t="shared" si="6"/>
        <v>#DIV/0!</v>
      </c>
    </row>
    <row r="46" spans="1:13" x14ac:dyDescent="0.35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/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0</v>
      </c>
      <c r="K46" s="30">
        <f t="shared" si="4"/>
        <v>0</v>
      </c>
      <c r="L46" s="33" t="e">
        <f t="shared" si="5"/>
        <v>#DIV/0!</v>
      </c>
      <c r="M46" s="34" t="e">
        <f t="shared" si="6"/>
        <v>#DIV/0!</v>
      </c>
    </row>
    <row r="47" spans="1:13" x14ac:dyDescent="0.35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/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0</v>
      </c>
      <c r="K47" s="30">
        <f t="shared" si="4"/>
        <v>0</v>
      </c>
      <c r="L47" s="33" t="e">
        <f t="shared" si="5"/>
        <v>#DIV/0!</v>
      </c>
      <c r="M47" s="34" t="e">
        <f t="shared" si="6"/>
        <v>#DIV/0!</v>
      </c>
    </row>
    <row r="48" spans="1:13" x14ac:dyDescent="0.35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/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0</v>
      </c>
      <c r="K48" s="30">
        <f t="shared" si="4"/>
        <v>0</v>
      </c>
      <c r="L48" s="33" t="e">
        <f t="shared" si="5"/>
        <v>#DIV/0!</v>
      </c>
      <c r="M48" s="34" t="e">
        <f t="shared" si="6"/>
        <v>#DIV/0!</v>
      </c>
    </row>
    <row r="49" spans="1:13" x14ac:dyDescent="0.35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30">
        <f t="shared" si="4"/>
        <v>0</v>
      </c>
      <c r="L49" s="33" t="e">
        <f t="shared" si="5"/>
        <v>#DIV/0!</v>
      </c>
      <c r="M49" s="34" t="e">
        <f t="shared" si="6"/>
        <v>#DIV/0!</v>
      </c>
    </row>
    <row r="50" spans="1:13" x14ac:dyDescent="0.35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30">
        <f t="shared" si="4"/>
        <v>0</v>
      </c>
      <c r="L50" s="33" t="e">
        <f t="shared" si="5"/>
        <v>#DIV/0!</v>
      </c>
      <c r="M50" s="34" t="e">
        <f t="shared" si="6"/>
        <v>#DIV/0!</v>
      </c>
    </row>
    <row r="51" spans="1:13" x14ac:dyDescent="0.35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30">
        <f t="shared" si="4"/>
        <v>0</v>
      </c>
      <c r="L51" s="33" t="e">
        <f t="shared" si="5"/>
        <v>#DIV/0!</v>
      </c>
      <c r="M51" s="34" t="e">
        <f t="shared" si="6"/>
        <v>#DIV/0!</v>
      </c>
    </row>
    <row r="52" spans="1:13" x14ac:dyDescent="0.35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30">
        <f t="shared" si="4"/>
        <v>0</v>
      </c>
      <c r="L52" s="33" t="e">
        <f t="shared" si="5"/>
        <v>#DIV/0!</v>
      </c>
      <c r="M52" s="34" t="e">
        <f t="shared" si="6"/>
        <v>#DIV/0!</v>
      </c>
    </row>
    <row r="53" spans="1:13" x14ac:dyDescent="0.35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30">
        <f t="shared" si="4"/>
        <v>0</v>
      </c>
      <c r="L53" s="33" t="e">
        <f t="shared" si="5"/>
        <v>#DIV/0!</v>
      </c>
      <c r="M53" s="34" t="e">
        <f t="shared" si="6"/>
        <v>#DIV/0!</v>
      </c>
    </row>
    <row r="54" spans="1:13" x14ac:dyDescent="0.35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30">
        <f t="shared" si="4"/>
        <v>0</v>
      </c>
      <c r="L54" s="33" t="e">
        <f t="shared" si="5"/>
        <v>#DIV/0!</v>
      </c>
      <c r="M54" s="34" t="e">
        <f t="shared" si="6"/>
        <v>#DIV/0!</v>
      </c>
    </row>
    <row r="55" spans="1:13" x14ac:dyDescent="0.35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30">
        <f t="shared" si="4"/>
        <v>0</v>
      </c>
      <c r="L55" s="33" t="e">
        <f t="shared" si="5"/>
        <v>#DIV/0!</v>
      </c>
      <c r="M55" s="34" t="e">
        <f t="shared" si="6"/>
        <v>#DIV/0!</v>
      </c>
    </row>
    <row r="56" spans="1:13" x14ac:dyDescent="0.35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30">
        <f t="shared" si="4"/>
        <v>0</v>
      </c>
      <c r="L56" s="33" t="e">
        <f t="shared" si="5"/>
        <v>#DIV/0!</v>
      </c>
      <c r="M56" s="34" t="e">
        <f t="shared" si="6"/>
        <v>#DIV/0!</v>
      </c>
    </row>
    <row r="57" spans="1:13" x14ac:dyDescent="0.35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30">
        <f t="shared" si="4"/>
        <v>0</v>
      </c>
      <c r="L57" s="33" t="e">
        <f t="shared" si="5"/>
        <v>#DIV/0!</v>
      </c>
      <c r="M57" s="34" t="e">
        <f t="shared" si="6"/>
        <v>#DIV/0!</v>
      </c>
    </row>
    <row r="58" spans="1:13" x14ac:dyDescent="0.35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30">
        <f t="shared" si="4"/>
        <v>0</v>
      </c>
      <c r="L58" s="33" t="e">
        <f t="shared" si="5"/>
        <v>#DIV/0!</v>
      </c>
      <c r="M58" s="34" t="e">
        <f t="shared" si="6"/>
        <v>#DIV/0!</v>
      </c>
    </row>
    <row r="59" spans="1:13" x14ac:dyDescent="0.35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30">
        <f t="shared" si="4"/>
        <v>0</v>
      </c>
      <c r="L59" s="33" t="e">
        <f t="shared" si="5"/>
        <v>#DIV/0!</v>
      </c>
      <c r="M59" s="34" t="e">
        <f t="shared" si="6"/>
        <v>#DIV/0!</v>
      </c>
    </row>
    <row r="60" spans="1:13" x14ac:dyDescent="0.35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30">
        <f t="shared" si="4"/>
        <v>0</v>
      </c>
      <c r="L60" s="33" t="e">
        <f t="shared" si="5"/>
        <v>#DIV/0!</v>
      </c>
      <c r="M60" s="34" t="e">
        <f t="shared" si="6"/>
        <v>#DIV/0!</v>
      </c>
    </row>
    <row r="61" spans="1:13" x14ac:dyDescent="0.35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30">
        <f t="shared" si="4"/>
        <v>0</v>
      </c>
      <c r="L61" s="33" t="e">
        <f t="shared" si="5"/>
        <v>#DIV/0!</v>
      </c>
      <c r="M61" s="34" t="e">
        <f t="shared" si="6"/>
        <v>#DIV/0!</v>
      </c>
    </row>
    <row r="62" spans="1:13" x14ac:dyDescent="0.35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30">
        <f t="shared" si="4"/>
        <v>0</v>
      </c>
      <c r="L62" s="33" t="e">
        <f t="shared" si="5"/>
        <v>#DIV/0!</v>
      </c>
      <c r="M62" s="34" t="e">
        <f t="shared" si="6"/>
        <v>#DIV/0!</v>
      </c>
    </row>
    <row r="63" spans="1:13" x14ac:dyDescent="0.35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30">
        <f t="shared" si="4"/>
        <v>0</v>
      </c>
      <c r="L63" s="33" t="e">
        <f t="shared" si="5"/>
        <v>#DIV/0!</v>
      </c>
      <c r="M63" s="34" t="e">
        <f t="shared" si="6"/>
        <v>#DIV/0!</v>
      </c>
    </row>
    <row r="64" spans="1:13" x14ac:dyDescent="0.35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30">
        <f t="shared" si="4"/>
        <v>0</v>
      </c>
      <c r="L64" s="33" t="e">
        <f t="shared" si="5"/>
        <v>#DIV/0!</v>
      </c>
      <c r="M64" s="34" t="e">
        <f t="shared" si="6"/>
        <v>#DIV/0!</v>
      </c>
    </row>
    <row r="65" spans="1:13" x14ac:dyDescent="0.35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30">
        <f t="shared" si="4"/>
        <v>0</v>
      </c>
      <c r="L65" s="33" t="e">
        <f t="shared" si="5"/>
        <v>#DIV/0!</v>
      </c>
      <c r="M65" s="34" t="e">
        <f t="shared" si="6"/>
        <v>#DIV/0!</v>
      </c>
    </row>
    <row r="66" spans="1:13" x14ac:dyDescent="0.35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30">
        <f t="shared" si="4"/>
        <v>0</v>
      </c>
      <c r="L66" s="33" t="e">
        <f t="shared" si="5"/>
        <v>#DIV/0!</v>
      </c>
      <c r="M66" s="34" t="e">
        <f t="shared" si="6"/>
        <v>#DIV/0!</v>
      </c>
    </row>
    <row r="67" spans="1:13" x14ac:dyDescent="0.35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30">
        <f t="shared" ref="K67:K122" si="10">J67/3</f>
        <v>0</v>
      </c>
      <c r="L67" s="33" t="e">
        <f t="shared" ref="L67:L122" si="11">((0.003*0.2)/K67)*1000</f>
        <v>#DIV/0!</v>
      </c>
      <c r="M67" s="34" t="e">
        <f t="shared" ref="M67:M122" si="12">200-L67</f>
        <v>#DIV/0!</v>
      </c>
    </row>
    <row r="68" spans="1:13" x14ac:dyDescent="0.35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30">
        <f t="shared" si="10"/>
        <v>0</v>
      </c>
      <c r="L68" s="33" t="e">
        <f t="shared" si="11"/>
        <v>#DIV/0!</v>
      </c>
      <c r="M68" s="34" t="e">
        <f t="shared" si="12"/>
        <v>#DIV/0!</v>
      </c>
    </row>
    <row r="69" spans="1:13" x14ac:dyDescent="0.35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30">
        <f t="shared" si="10"/>
        <v>0</v>
      </c>
      <c r="L69" s="33" t="e">
        <f t="shared" si="11"/>
        <v>#DIV/0!</v>
      </c>
      <c r="M69" s="34" t="e">
        <f t="shared" si="12"/>
        <v>#DIV/0!</v>
      </c>
    </row>
    <row r="70" spans="1:13" x14ac:dyDescent="0.35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/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0</v>
      </c>
      <c r="K70" s="30">
        <f t="shared" si="10"/>
        <v>0</v>
      </c>
      <c r="L70" s="33" t="e">
        <f t="shared" si="11"/>
        <v>#DIV/0!</v>
      </c>
      <c r="M70" s="34" t="e">
        <f t="shared" si="12"/>
        <v>#DIV/0!</v>
      </c>
    </row>
    <row r="71" spans="1:13" x14ac:dyDescent="0.35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30">
        <f t="shared" si="10"/>
        <v>0</v>
      </c>
      <c r="L71" s="33" t="e">
        <f t="shared" si="11"/>
        <v>#DIV/0!</v>
      </c>
      <c r="M71" s="34" t="e">
        <f t="shared" si="12"/>
        <v>#DIV/0!</v>
      </c>
    </row>
    <row r="72" spans="1:13" x14ac:dyDescent="0.35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30">
        <f t="shared" si="10"/>
        <v>0</v>
      </c>
      <c r="L72" s="33" t="e">
        <f t="shared" si="11"/>
        <v>#DIV/0!</v>
      </c>
      <c r="M72" s="34" t="e">
        <f t="shared" si="12"/>
        <v>#DIV/0!</v>
      </c>
    </row>
    <row r="73" spans="1:13" x14ac:dyDescent="0.35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30">
        <f t="shared" si="10"/>
        <v>0</v>
      </c>
      <c r="L73" s="33" t="e">
        <f t="shared" si="11"/>
        <v>#DIV/0!</v>
      </c>
      <c r="M73" s="34" t="e">
        <f t="shared" si="12"/>
        <v>#DIV/0!</v>
      </c>
    </row>
    <row r="74" spans="1:13" x14ac:dyDescent="0.35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30">
        <f t="shared" si="10"/>
        <v>0</v>
      </c>
      <c r="L74" s="33" t="e">
        <f t="shared" si="11"/>
        <v>#DIV/0!</v>
      </c>
      <c r="M74" s="34" t="e">
        <f t="shared" si="12"/>
        <v>#DIV/0!</v>
      </c>
    </row>
    <row r="75" spans="1:13" x14ac:dyDescent="0.35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30">
        <f t="shared" si="10"/>
        <v>0</v>
      </c>
      <c r="L75" s="33" t="e">
        <f t="shared" si="11"/>
        <v>#DIV/0!</v>
      </c>
      <c r="M75" s="34" t="e">
        <f t="shared" si="12"/>
        <v>#DIV/0!</v>
      </c>
    </row>
    <row r="76" spans="1:13" x14ac:dyDescent="0.35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30">
        <f t="shared" si="10"/>
        <v>0</v>
      </c>
      <c r="L76" s="33" t="e">
        <f t="shared" si="11"/>
        <v>#DIV/0!</v>
      </c>
      <c r="M76" s="34" t="e">
        <f t="shared" si="12"/>
        <v>#DIV/0!</v>
      </c>
    </row>
    <row r="77" spans="1:13" x14ac:dyDescent="0.35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30">
        <f t="shared" si="10"/>
        <v>0</v>
      </c>
      <c r="L77" s="33" t="e">
        <f t="shared" si="11"/>
        <v>#DIV/0!</v>
      </c>
      <c r="M77" s="34" t="e">
        <f t="shared" si="12"/>
        <v>#DIV/0!</v>
      </c>
    </row>
    <row r="78" spans="1:13" x14ac:dyDescent="0.35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30">
        <f t="shared" si="10"/>
        <v>0</v>
      </c>
      <c r="L78" s="33" t="e">
        <f t="shared" si="11"/>
        <v>#DIV/0!</v>
      </c>
      <c r="M78" s="34" t="e">
        <f t="shared" si="12"/>
        <v>#DIV/0!</v>
      </c>
    </row>
    <row r="79" spans="1:13" x14ac:dyDescent="0.35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30">
        <f t="shared" si="10"/>
        <v>0</v>
      </c>
      <c r="L79" s="33" t="e">
        <f t="shared" si="11"/>
        <v>#DIV/0!</v>
      </c>
      <c r="M79" s="34" t="e">
        <f t="shared" si="12"/>
        <v>#DIV/0!</v>
      </c>
    </row>
    <row r="80" spans="1:13" x14ac:dyDescent="0.35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30">
        <f t="shared" si="10"/>
        <v>0</v>
      </c>
      <c r="L80" s="33" t="e">
        <f t="shared" si="11"/>
        <v>#DIV/0!</v>
      </c>
      <c r="M80" s="34" t="e">
        <f t="shared" si="12"/>
        <v>#DIV/0!</v>
      </c>
    </row>
    <row r="81" spans="1:13" x14ac:dyDescent="0.35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30">
        <f t="shared" si="10"/>
        <v>0</v>
      </c>
      <c r="L81" s="33" t="e">
        <f t="shared" si="11"/>
        <v>#DIV/0!</v>
      </c>
      <c r="M81" s="34" t="e">
        <f t="shared" si="12"/>
        <v>#DIV/0!</v>
      </c>
    </row>
    <row r="82" spans="1:13" x14ac:dyDescent="0.35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30">
        <f t="shared" si="10"/>
        <v>0</v>
      </c>
      <c r="L82" s="33" t="e">
        <f t="shared" si="11"/>
        <v>#DIV/0!</v>
      </c>
      <c r="M82" s="34" t="e">
        <f t="shared" si="12"/>
        <v>#DIV/0!</v>
      </c>
    </row>
    <row r="83" spans="1:13" x14ac:dyDescent="0.35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30">
        <f t="shared" si="10"/>
        <v>0</v>
      </c>
      <c r="L83" s="33" t="e">
        <f t="shared" si="11"/>
        <v>#DIV/0!</v>
      </c>
      <c r="M83" s="34" t="e">
        <f t="shared" si="12"/>
        <v>#DIV/0!</v>
      </c>
    </row>
    <row r="84" spans="1:13" x14ac:dyDescent="0.35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30">
        <f t="shared" si="10"/>
        <v>0</v>
      </c>
      <c r="L84" s="33" t="e">
        <f t="shared" si="11"/>
        <v>#DIV/0!</v>
      </c>
      <c r="M84" s="34" t="e">
        <f t="shared" si="12"/>
        <v>#DIV/0!</v>
      </c>
    </row>
    <row r="85" spans="1:13" x14ac:dyDescent="0.35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30">
        <f t="shared" si="10"/>
        <v>0</v>
      </c>
      <c r="L85" s="33" t="e">
        <f t="shared" si="11"/>
        <v>#DIV/0!</v>
      </c>
      <c r="M85" s="34" t="e">
        <f t="shared" si="12"/>
        <v>#DIV/0!</v>
      </c>
    </row>
    <row r="86" spans="1:13" x14ac:dyDescent="0.35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30">
        <f t="shared" si="10"/>
        <v>0</v>
      </c>
      <c r="L86" s="33" t="e">
        <f t="shared" si="11"/>
        <v>#DIV/0!</v>
      </c>
      <c r="M86" s="34" t="e">
        <f t="shared" si="12"/>
        <v>#DIV/0!</v>
      </c>
    </row>
    <row r="87" spans="1:13" x14ac:dyDescent="0.35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30">
        <f t="shared" si="10"/>
        <v>0</v>
      </c>
      <c r="L87" s="33" t="e">
        <f t="shared" si="11"/>
        <v>#DIV/0!</v>
      </c>
      <c r="M87" s="34" t="e">
        <f t="shared" si="12"/>
        <v>#DIV/0!</v>
      </c>
    </row>
    <row r="88" spans="1:13" x14ac:dyDescent="0.35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30">
        <f t="shared" si="10"/>
        <v>0</v>
      </c>
      <c r="L88" s="33" t="e">
        <f t="shared" si="11"/>
        <v>#DIV/0!</v>
      </c>
      <c r="M88" s="34" t="e">
        <f t="shared" si="12"/>
        <v>#DIV/0!</v>
      </c>
    </row>
    <row r="89" spans="1:13" x14ac:dyDescent="0.35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30">
        <f t="shared" si="10"/>
        <v>0</v>
      </c>
      <c r="L89" s="33" t="e">
        <f t="shared" si="11"/>
        <v>#DIV/0!</v>
      </c>
      <c r="M89" s="34" t="e">
        <f t="shared" si="12"/>
        <v>#DIV/0!</v>
      </c>
    </row>
    <row r="90" spans="1:13" x14ac:dyDescent="0.35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30">
        <f t="shared" si="10"/>
        <v>0</v>
      </c>
      <c r="L90" s="33" t="e">
        <f t="shared" si="11"/>
        <v>#DIV/0!</v>
      </c>
      <c r="M90" s="34" t="e">
        <f t="shared" si="12"/>
        <v>#DIV/0!</v>
      </c>
    </row>
    <row r="91" spans="1:13" x14ac:dyDescent="0.35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30">
        <f t="shared" si="10"/>
        <v>0</v>
      </c>
      <c r="L91" s="33" t="e">
        <f t="shared" si="11"/>
        <v>#DIV/0!</v>
      </c>
      <c r="M91" s="34" t="e">
        <f t="shared" si="12"/>
        <v>#DIV/0!</v>
      </c>
    </row>
    <row r="92" spans="1:13" x14ac:dyDescent="0.35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30">
        <f t="shared" si="10"/>
        <v>0</v>
      </c>
      <c r="L92" s="33" t="e">
        <f t="shared" si="11"/>
        <v>#DIV/0!</v>
      </c>
      <c r="M92" s="34" t="e">
        <f t="shared" si="12"/>
        <v>#DIV/0!</v>
      </c>
    </row>
    <row r="93" spans="1:13" x14ac:dyDescent="0.35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/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0</v>
      </c>
      <c r="K93" s="30">
        <f t="shared" si="10"/>
        <v>0</v>
      </c>
      <c r="L93" s="33" t="e">
        <f t="shared" si="11"/>
        <v>#DIV/0!</v>
      </c>
      <c r="M93" s="34" t="e">
        <f t="shared" si="12"/>
        <v>#DIV/0!</v>
      </c>
    </row>
    <row r="94" spans="1:13" x14ac:dyDescent="0.35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/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0</v>
      </c>
      <c r="K94" s="30">
        <f t="shared" si="10"/>
        <v>0</v>
      </c>
      <c r="L94" s="33" t="e">
        <f t="shared" si="11"/>
        <v>#DIV/0!</v>
      </c>
      <c r="M94" s="34" t="e">
        <f t="shared" si="12"/>
        <v>#DIV/0!</v>
      </c>
    </row>
    <row r="95" spans="1:13" x14ac:dyDescent="0.35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/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0</v>
      </c>
      <c r="K95" s="30">
        <f t="shared" si="10"/>
        <v>0</v>
      </c>
      <c r="L95" s="33" t="e">
        <f t="shared" si="11"/>
        <v>#DIV/0!</v>
      </c>
      <c r="M95" s="34" t="e">
        <f t="shared" si="12"/>
        <v>#DIV/0!</v>
      </c>
    </row>
    <row r="96" spans="1:13" x14ac:dyDescent="0.35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/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0</v>
      </c>
      <c r="K96" s="30">
        <f t="shared" si="10"/>
        <v>0</v>
      </c>
      <c r="L96" s="33" t="e">
        <f t="shared" si="11"/>
        <v>#DIV/0!</v>
      </c>
      <c r="M96" s="34" t="e">
        <f t="shared" si="12"/>
        <v>#DIV/0!</v>
      </c>
    </row>
    <row r="97" spans="1:13" x14ac:dyDescent="0.35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/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0</v>
      </c>
      <c r="K97" s="30">
        <f t="shared" si="10"/>
        <v>0</v>
      </c>
      <c r="L97" s="33" t="e">
        <f t="shared" si="11"/>
        <v>#DIV/0!</v>
      </c>
      <c r="M97" s="34" t="e">
        <f t="shared" si="12"/>
        <v>#DIV/0!</v>
      </c>
    </row>
    <row r="98" spans="1:13" x14ac:dyDescent="0.35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/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0</v>
      </c>
      <c r="K98" s="30">
        <f t="shared" si="10"/>
        <v>0</v>
      </c>
      <c r="L98" s="33" t="e">
        <f t="shared" si="11"/>
        <v>#DIV/0!</v>
      </c>
      <c r="M98" s="34" t="e">
        <f t="shared" si="12"/>
        <v>#DIV/0!</v>
      </c>
    </row>
    <row r="99" spans="1:13" x14ac:dyDescent="0.35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/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0</v>
      </c>
      <c r="K99" s="30">
        <f t="shared" si="10"/>
        <v>0</v>
      </c>
      <c r="L99" s="33" t="e">
        <f t="shared" si="11"/>
        <v>#DIV/0!</v>
      </c>
      <c r="M99" s="34" t="e">
        <f t="shared" si="12"/>
        <v>#DIV/0!</v>
      </c>
    </row>
    <row r="100" spans="1:13" x14ac:dyDescent="0.35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0</v>
      </c>
      <c r="K100" s="30">
        <f t="shared" si="10"/>
        <v>0</v>
      </c>
      <c r="L100" s="33" t="e">
        <f t="shared" si="11"/>
        <v>#DIV/0!</v>
      </c>
      <c r="M100" s="34" t="e">
        <f t="shared" si="12"/>
        <v>#DIV/0!</v>
      </c>
    </row>
    <row r="101" spans="1:13" x14ac:dyDescent="0.35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30">
        <f t="shared" si="10"/>
        <v>0</v>
      </c>
      <c r="L101" s="33" t="e">
        <f t="shared" si="11"/>
        <v>#DIV/0!</v>
      </c>
      <c r="M101" s="34" t="e">
        <f t="shared" si="12"/>
        <v>#DIV/0!</v>
      </c>
    </row>
    <row r="102" spans="1:13" x14ac:dyDescent="0.35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30">
        <f t="shared" si="10"/>
        <v>0</v>
      </c>
      <c r="L102" s="33" t="e">
        <f t="shared" si="11"/>
        <v>#DIV/0!</v>
      </c>
      <c r="M102" s="34" t="e">
        <f t="shared" si="12"/>
        <v>#DIV/0!</v>
      </c>
    </row>
    <row r="103" spans="1:13" x14ac:dyDescent="0.35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30">
        <f t="shared" si="10"/>
        <v>0</v>
      </c>
      <c r="L103" s="33" t="e">
        <f t="shared" si="11"/>
        <v>#DIV/0!</v>
      </c>
      <c r="M103" s="34" t="e">
        <f t="shared" si="12"/>
        <v>#DIV/0!</v>
      </c>
    </row>
    <row r="104" spans="1:13" x14ac:dyDescent="0.35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30">
        <f t="shared" si="10"/>
        <v>0</v>
      </c>
      <c r="L104" s="33" t="e">
        <f t="shared" si="11"/>
        <v>#DIV/0!</v>
      </c>
      <c r="M104" s="34" t="e">
        <f t="shared" si="12"/>
        <v>#DIV/0!</v>
      </c>
    </row>
    <row r="105" spans="1:13" x14ac:dyDescent="0.35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30">
        <f t="shared" si="10"/>
        <v>0</v>
      </c>
      <c r="L105" s="33" t="e">
        <f t="shared" si="11"/>
        <v>#DIV/0!</v>
      </c>
      <c r="M105" s="34" t="e">
        <f t="shared" si="12"/>
        <v>#DIV/0!</v>
      </c>
    </row>
    <row r="106" spans="1:13" x14ac:dyDescent="0.35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30">
        <f t="shared" si="10"/>
        <v>0</v>
      </c>
      <c r="L106" s="33" t="e">
        <f t="shared" si="11"/>
        <v>#DIV/0!</v>
      </c>
      <c r="M106" s="34" t="e">
        <f t="shared" si="12"/>
        <v>#DIV/0!</v>
      </c>
    </row>
    <row r="107" spans="1:13" x14ac:dyDescent="0.35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30">
        <f t="shared" si="10"/>
        <v>0</v>
      </c>
      <c r="L107" s="33" t="e">
        <f t="shared" si="11"/>
        <v>#DIV/0!</v>
      </c>
      <c r="M107" s="34" t="e">
        <f t="shared" si="12"/>
        <v>#DIV/0!</v>
      </c>
    </row>
    <row r="108" spans="1:13" x14ac:dyDescent="0.35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30">
        <f t="shared" si="10"/>
        <v>0</v>
      </c>
      <c r="L108" s="33" t="e">
        <f t="shared" si="11"/>
        <v>#DIV/0!</v>
      </c>
      <c r="M108" s="34" t="e">
        <f t="shared" si="12"/>
        <v>#DIV/0!</v>
      </c>
    </row>
    <row r="109" spans="1:13" x14ac:dyDescent="0.35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30">
        <f t="shared" si="10"/>
        <v>0</v>
      </c>
      <c r="L109" s="33" t="e">
        <f t="shared" si="11"/>
        <v>#DIV/0!</v>
      </c>
      <c r="M109" s="34" t="e">
        <f t="shared" si="12"/>
        <v>#DIV/0!</v>
      </c>
    </row>
    <row r="110" spans="1:13" x14ac:dyDescent="0.35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30">
        <f t="shared" si="10"/>
        <v>0</v>
      </c>
      <c r="L110" s="33" t="e">
        <f t="shared" si="11"/>
        <v>#DIV/0!</v>
      </c>
      <c r="M110" s="34" t="e">
        <f t="shared" si="12"/>
        <v>#DIV/0!</v>
      </c>
    </row>
    <row r="111" spans="1:13" x14ac:dyDescent="0.35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30">
        <f t="shared" si="10"/>
        <v>0</v>
      </c>
      <c r="L111" s="33" t="e">
        <f t="shared" si="11"/>
        <v>#DIV/0!</v>
      </c>
      <c r="M111" s="34" t="e">
        <f t="shared" si="12"/>
        <v>#DIV/0!</v>
      </c>
    </row>
    <row r="112" spans="1:13" x14ac:dyDescent="0.35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30">
        <f t="shared" si="10"/>
        <v>0</v>
      </c>
      <c r="L112" s="33" t="e">
        <f t="shared" si="11"/>
        <v>#DIV/0!</v>
      </c>
      <c r="M112" s="34" t="e">
        <f t="shared" si="12"/>
        <v>#DIV/0!</v>
      </c>
    </row>
    <row r="113" spans="1:13" x14ac:dyDescent="0.35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30">
        <f t="shared" si="10"/>
        <v>0</v>
      </c>
      <c r="L113" s="33" t="e">
        <f t="shared" si="11"/>
        <v>#DIV/0!</v>
      </c>
      <c r="M113" s="34" t="e">
        <f t="shared" si="12"/>
        <v>#DIV/0!</v>
      </c>
    </row>
    <row r="114" spans="1:13" x14ac:dyDescent="0.35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30">
        <f t="shared" si="10"/>
        <v>0</v>
      </c>
      <c r="L114" s="33" t="e">
        <f t="shared" si="11"/>
        <v>#DIV/0!</v>
      </c>
      <c r="M114" s="34" t="e">
        <f t="shared" si="12"/>
        <v>#DIV/0!</v>
      </c>
    </row>
    <row r="115" spans="1:13" x14ac:dyDescent="0.35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30">
        <f t="shared" si="10"/>
        <v>0</v>
      </c>
      <c r="L115" s="33" t="e">
        <f t="shared" si="11"/>
        <v>#DIV/0!</v>
      </c>
      <c r="M115" s="34" t="e">
        <f t="shared" si="12"/>
        <v>#DIV/0!</v>
      </c>
    </row>
    <row r="116" spans="1:13" x14ac:dyDescent="0.35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30">
        <f t="shared" si="10"/>
        <v>0</v>
      </c>
      <c r="L116" s="33" t="e">
        <f t="shared" si="11"/>
        <v>#DIV/0!</v>
      </c>
      <c r="M116" s="34" t="e">
        <f t="shared" si="12"/>
        <v>#DIV/0!</v>
      </c>
    </row>
    <row r="117" spans="1:13" x14ac:dyDescent="0.35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30">
        <f t="shared" si="10"/>
        <v>0</v>
      </c>
      <c r="L117" s="33" t="e">
        <f t="shared" si="11"/>
        <v>#DIV/0!</v>
      </c>
      <c r="M117" s="34" t="e">
        <f t="shared" si="12"/>
        <v>#DIV/0!</v>
      </c>
    </row>
    <row r="118" spans="1:13" x14ac:dyDescent="0.35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30">
        <f t="shared" si="10"/>
        <v>0</v>
      </c>
      <c r="L118" s="33" t="e">
        <f t="shared" si="11"/>
        <v>#DIV/0!</v>
      </c>
      <c r="M118" s="34" t="e">
        <f t="shared" si="12"/>
        <v>#DIV/0!</v>
      </c>
    </row>
    <row r="119" spans="1:13" x14ac:dyDescent="0.35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30">
        <f t="shared" si="10"/>
        <v>0</v>
      </c>
      <c r="L119" s="33" t="e">
        <f t="shared" si="11"/>
        <v>#DIV/0!</v>
      </c>
      <c r="M119" s="34" t="e">
        <f t="shared" si="12"/>
        <v>#DIV/0!</v>
      </c>
    </row>
    <row r="120" spans="1:13" x14ac:dyDescent="0.35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30">
        <f t="shared" si="10"/>
        <v>0</v>
      </c>
      <c r="L120" s="33" t="e">
        <f t="shared" si="11"/>
        <v>#DIV/0!</v>
      </c>
      <c r="M120" s="34" t="e">
        <f t="shared" si="12"/>
        <v>#DIV/0!</v>
      </c>
    </row>
    <row r="121" spans="1:13" x14ac:dyDescent="0.35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30">
        <f t="shared" si="10"/>
        <v>0</v>
      </c>
      <c r="L121" s="33" t="e">
        <f t="shared" si="11"/>
        <v>#DIV/0!</v>
      </c>
      <c r="M121" s="34" t="e">
        <f t="shared" si="12"/>
        <v>#DIV/0!</v>
      </c>
    </row>
    <row r="122" spans="1:13" x14ac:dyDescent="0.35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30">
        <f t="shared" si="10"/>
        <v>0</v>
      </c>
      <c r="L122" s="33" t="e">
        <f t="shared" si="11"/>
        <v>#DIV/0!</v>
      </c>
      <c r="M122" s="34" t="e">
        <f t="shared" si="1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February 2017 RAW DATA</vt:lpstr>
      <vt:lpstr>May 2017 RAW DATA</vt:lpstr>
      <vt:lpstr>June Blanks</vt:lpstr>
      <vt:lpstr>June 2017 RAW DATA</vt:lpstr>
      <vt:lpstr>July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JBrown</cp:lastModifiedBy>
  <cp:lastPrinted>2017-07-31T19:51:33Z</cp:lastPrinted>
  <dcterms:created xsi:type="dcterms:W3CDTF">2017-01-23T14:38:38Z</dcterms:created>
  <dcterms:modified xsi:type="dcterms:W3CDTF">2017-08-08T16:50:00Z</dcterms:modified>
</cp:coreProperties>
</file>