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DATA'!$A$1:$M$100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7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H118" i="2"/>
  <c r="I118"/>
  <c r="J118"/>
  <c r="K118" s="1"/>
  <c r="L118" s="1"/>
  <c r="M118" s="1"/>
  <c r="J10"/>
  <c r="K10"/>
  <c r="L10" s="1"/>
  <c r="M10" s="1"/>
  <c r="I10"/>
  <c r="H10"/>
  <c r="I148"/>
  <c r="H148"/>
  <c r="J2" i="5" l="1"/>
  <c r="K2" s="1"/>
  <c r="L2" s="1"/>
  <c r="M2" s="1"/>
  <c r="I2"/>
  <c r="H2"/>
  <c r="K18" i="3" l="1"/>
  <c r="L18" s="1"/>
  <c r="M18" s="1"/>
  <c r="K19"/>
  <c r="L19" s="1"/>
  <c r="M19" s="1"/>
  <c r="K20"/>
  <c r="L20"/>
  <c r="M20"/>
  <c r="K21"/>
  <c r="L21"/>
  <c r="M21" s="1"/>
  <c r="K22"/>
  <c r="L22"/>
  <c r="M22"/>
  <c r="K23"/>
  <c r="L23"/>
  <c r="M23" s="1"/>
  <c r="K24"/>
  <c r="L24" s="1"/>
  <c r="M24" s="1"/>
  <c r="K25"/>
  <c r="L25"/>
  <c r="M25"/>
  <c r="K26"/>
  <c r="L26" s="1"/>
  <c r="M26" s="1"/>
  <c r="K27"/>
  <c r="L27" s="1"/>
  <c r="M27" s="1"/>
  <c r="K28"/>
  <c r="L28"/>
  <c r="M28"/>
  <c r="K29"/>
  <c r="L29"/>
  <c r="M29" s="1"/>
  <c r="K30"/>
  <c r="L30"/>
  <c r="M30"/>
  <c r="K31"/>
  <c r="L31"/>
  <c r="M31" s="1"/>
  <c r="K55"/>
  <c r="L55"/>
  <c r="M55" s="1"/>
  <c r="K56"/>
  <c r="L56" s="1"/>
  <c r="M56" s="1"/>
  <c r="K57"/>
  <c r="L57"/>
  <c r="M57"/>
  <c r="K58"/>
  <c r="L58" s="1"/>
  <c r="M58" s="1"/>
  <c r="K59"/>
  <c r="L59" s="1"/>
  <c r="M59" s="1"/>
  <c r="K60"/>
  <c r="L60"/>
  <c r="M60"/>
  <c r="K61"/>
  <c r="L61"/>
  <c r="M61" s="1"/>
  <c r="K62"/>
  <c r="L62"/>
  <c r="M62"/>
  <c r="K63"/>
  <c r="L63"/>
  <c r="M63" s="1"/>
  <c r="K64"/>
  <c r="L64" s="1"/>
  <c r="M64" s="1"/>
  <c r="K65"/>
  <c r="L65"/>
  <c r="M65"/>
  <c r="K66"/>
  <c r="L66" s="1"/>
  <c r="M66" s="1"/>
  <c r="K67"/>
  <c r="L67" s="1"/>
  <c r="M67" s="1"/>
  <c r="K68"/>
  <c r="L68"/>
  <c r="M68"/>
  <c r="K69"/>
  <c r="L69"/>
  <c r="M69" s="1"/>
  <c r="K79"/>
  <c r="L79"/>
  <c r="M79" s="1"/>
  <c r="K80"/>
  <c r="L80" s="1"/>
  <c r="M80" s="1"/>
  <c r="K81"/>
  <c r="L81"/>
  <c r="M81"/>
  <c r="K82"/>
  <c r="L82" s="1"/>
  <c r="M82" s="1"/>
  <c r="K83"/>
  <c r="L83" s="1"/>
  <c r="M83" s="1"/>
  <c r="K84"/>
  <c r="L84"/>
  <c r="M84"/>
  <c r="K85"/>
  <c r="L85"/>
  <c r="M85" s="1"/>
  <c r="K86"/>
  <c r="L86"/>
  <c r="M86"/>
  <c r="K87"/>
  <c r="L87"/>
  <c r="M87" s="1"/>
  <c r="K88"/>
  <c r="L88" s="1"/>
  <c r="M88" s="1"/>
  <c r="K89"/>
  <c r="L89"/>
  <c r="M89"/>
  <c r="K90"/>
  <c r="L90" s="1"/>
  <c r="M90" s="1"/>
  <c r="K91"/>
  <c r="L91" s="1"/>
  <c r="M91" s="1"/>
  <c r="K92"/>
  <c r="L92"/>
  <c r="M92"/>
  <c r="K109"/>
  <c r="L109"/>
  <c r="M109" s="1"/>
  <c r="K110"/>
  <c r="L110"/>
  <c r="M110"/>
  <c r="K111"/>
  <c r="L111"/>
  <c r="M111" s="1"/>
  <c r="K112"/>
  <c r="L112" s="1"/>
  <c r="M112" s="1"/>
  <c r="K113"/>
  <c r="L113"/>
  <c r="M113"/>
  <c r="K114"/>
  <c r="L114" s="1"/>
  <c r="M114" s="1"/>
  <c r="K115"/>
  <c r="L115" s="1"/>
  <c r="M115" s="1"/>
  <c r="K116"/>
  <c r="L116"/>
  <c r="M116"/>
  <c r="K117"/>
  <c r="L117"/>
  <c r="M117" s="1"/>
  <c r="K118"/>
  <c r="L118"/>
  <c r="M118"/>
  <c r="K119"/>
  <c r="L119"/>
  <c r="M119" s="1"/>
  <c r="K120"/>
  <c r="L120" s="1"/>
  <c r="M120" s="1"/>
  <c r="K121"/>
  <c r="L121"/>
  <c r="M121"/>
  <c r="K122"/>
  <c r="L122" s="1"/>
  <c r="M122" s="1"/>
  <c r="H3" l="1"/>
  <c r="I3"/>
  <c r="J3"/>
  <c r="K3" s="1"/>
  <c r="L3" s="1"/>
  <c r="M3" s="1"/>
  <c r="H4"/>
  <c r="I4"/>
  <c r="J4"/>
  <c r="K4" s="1"/>
  <c r="L4" s="1"/>
  <c r="M4" s="1"/>
  <c r="H5"/>
  <c r="I5"/>
  <c r="J5"/>
  <c r="K5" s="1"/>
  <c r="L5" s="1"/>
  <c r="M5" s="1"/>
  <c r="H6"/>
  <c r="I6"/>
  <c r="J6"/>
  <c r="K6" s="1"/>
  <c r="L6" s="1"/>
  <c r="M6" s="1"/>
  <c r="H7"/>
  <c r="I7"/>
  <c r="J7"/>
  <c r="K7" s="1"/>
  <c r="L7" s="1"/>
  <c r="M7" s="1"/>
  <c r="H8"/>
  <c r="I8"/>
  <c r="J8"/>
  <c r="K8" s="1"/>
  <c r="L8" s="1"/>
  <c r="M8" s="1"/>
  <c r="H9"/>
  <c r="I9"/>
  <c r="J9"/>
  <c r="K9" s="1"/>
  <c r="L9" s="1"/>
  <c r="M9" s="1"/>
  <c r="H10"/>
  <c r="I10"/>
  <c r="J10"/>
  <c r="K10" s="1"/>
  <c r="L10" s="1"/>
  <c r="M10" s="1"/>
  <c r="H11"/>
  <c r="I11"/>
  <c r="J11"/>
  <c r="K11" s="1"/>
  <c r="L11" s="1"/>
  <c r="M11" s="1"/>
  <c r="H12"/>
  <c r="I12"/>
  <c r="J12"/>
  <c r="K12" s="1"/>
  <c r="L12" s="1"/>
  <c r="M12" s="1"/>
  <c r="H13"/>
  <c r="I13"/>
  <c r="J13"/>
  <c r="K13" s="1"/>
  <c r="L13" s="1"/>
  <c r="M13" s="1"/>
  <c r="H14"/>
  <c r="I14"/>
  <c r="J14"/>
  <c r="K14" s="1"/>
  <c r="L14" s="1"/>
  <c r="M14" s="1"/>
  <c r="H15"/>
  <c r="I15"/>
  <c r="J15"/>
  <c r="K15" s="1"/>
  <c r="L15" s="1"/>
  <c r="M15" s="1"/>
  <c r="H16"/>
  <c r="I16"/>
  <c r="J16"/>
  <c r="K16" s="1"/>
  <c r="L16" s="1"/>
  <c r="M16" s="1"/>
  <c r="H17"/>
  <c r="I17"/>
  <c r="J17"/>
  <c r="K17" s="1"/>
  <c r="L17" s="1"/>
  <c r="M17" s="1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K32" s="1"/>
  <c r="L32" s="1"/>
  <c r="M32" s="1"/>
  <c r="H33"/>
  <c r="I33"/>
  <c r="J33"/>
  <c r="K33" s="1"/>
  <c r="L33" s="1"/>
  <c r="M33" s="1"/>
  <c r="H34"/>
  <c r="I34"/>
  <c r="J34"/>
  <c r="K34" s="1"/>
  <c r="L34" s="1"/>
  <c r="M34" s="1"/>
  <c r="H35"/>
  <c r="I35"/>
  <c r="J35"/>
  <c r="K35" s="1"/>
  <c r="L35" s="1"/>
  <c r="M35" s="1"/>
  <c r="H36"/>
  <c r="I36"/>
  <c r="J36"/>
  <c r="K36" s="1"/>
  <c r="L36" s="1"/>
  <c r="M36" s="1"/>
  <c r="H37"/>
  <c r="I37"/>
  <c r="J37"/>
  <c r="K37" s="1"/>
  <c r="L37" s="1"/>
  <c r="M37" s="1"/>
  <c r="H38"/>
  <c r="I38"/>
  <c r="J38"/>
  <c r="K38" s="1"/>
  <c r="L38" s="1"/>
  <c r="M38" s="1"/>
  <c r="H39"/>
  <c r="I39"/>
  <c r="J39"/>
  <c r="K39" s="1"/>
  <c r="L39" s="1"/>
  <c r="M39" s="1"/>
  <c r="H40"/>
  <c r="I40"/>
  <c r="J40"/>
  <c r="K40" s="1"/>
  <c r="L40" s="1"/>
  <c r="M40" s="1"/>
  <c r="H41"/>
  <c r="I41"/>
  <c r="J41"/>
  <c r="K41" s="1"/>
  <c r="L41" s="1"/>
  <c r="M41" s="1"/>
  <c r="H42"/>
  <c r="I42"/>
  <c r="J42"/>
  <c r="K42" s="1"/>
  <c r="L42" s="1"/>
  <c r="M42" s="1"/>
  <c r="H43"/>
  <c r="I43"/>
  <c r="J43"/>
  <c r="K43" s="1"/>
  <c r="L43" s="1"/>
  <c r="M43" s="1"/>
  <c r="H44"/>
  <c r="I44"/>
  <c r="J44"/>
  <c r="K44" s="1"/>
  <c r="L44" s="1"/>
  <c r="M44" s="1"/>
  <c r="H45"/>
  <c r="I45"/>
  <c r="J45"/>
  <c r="K45" s="1"/>
  <c r="L45" s="1"/>
  <c r="M45" s="1"/>
  <c r="H46"/>
  <c r="I46"/>
  <c r="J46"/>
  <c r="K46" s="1"/>
  <c r="L46" s="1"/>
  <c r="M46" s="1"/>
  <c r="H47"/>
  <c r="I47"/>
  <c r="J47"/>
  <c r="K47" s="1"/>
  <c r="L47" s="1"/>
  <c r="M47" s="1"/>
  <c r="H48"/>
  <c r="I48"/>
  <c r="J48"/>
  <c r="K48" s="1"/>
  <c r="L48" s="1"/>
  <c r="M48" s="1"/>
  <c r="H49"/>
  <c r="I49"/>
  <c r="J49"/>
  <c r="K49" s="1"/>
  <c r="L49" s="1"/>
  <c r="M49" s="1"/>
  <c r="H50"/>
  <c r="I50"/>
  <c r="J50"/>
  <c r="K50" s="1"/>
  <c r="L50" s="1"/>
  <c r="M50" s="1"/>
  <c r="H51"/>
  <c r="I51"/>
  <c r="J51"/>
  <c r="K51" s="1"/>
  <c r="L51" s="1"/>
  <c r="M51" s="1"/>
  <c r="H52"/>
  <c r="I52"/>
  <c r="J52"/>
  <c r="K52" s="1"/>
  <c r="L52" s="1"/>
  <c r="M52" s="1"/>
  <c r="H53"/>
  <c r="I53"/>
  <c r="J53"/>
  <c r="K53" s="1"/>
  <c r="L53" s="1"/>
  <c r="M53" s="1"/>
  <c r="H54"/>
  <c r="I54"/>
  <c r="J54"/>
  <c r="K54" s="1"/>
  <c r="L54" s="1"/>
  <c r="M54" s="1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K70" s="1"/>
  <c r="L70" s="1"/>
  <c r="M70" s="1"/>
  <c r="H71"/>
  <c r="I71"/>
  <c r="J71"/>
  <c r="K71" s="1"/>
  <c r="L71" s="1"/>
  <c r="M71" s="1"/>
  <c r="H72"/>
  <c r="I72"/>
  <c r="J72"/>
  <c r="K72" s="1"/>
  <c r="L72" s="1"/>
  <c r="M72" s="1"/>
  <c r="H73"/>
  <c r="I73"/>
  <c r="J73"/>
  <c r="K73" s="1"/>
  <c r="L73" s="1"/>
  <c r="M73" s="1"/>
  <c r="H74"/>
  <c r="I74"/>
  <c r="J74"/>
  <c r="K74" s="1"/>
  <c r="L74" s="1"/>
  <c r="M74" s="1"/>
  <c r="H75"/>
  <c r="I75"/>
  <c r="J75"/>
  <c r="K75" s="1"/>
  <c r="L75" s="1"/>
  <c r="M75" s="1"/>
  <c r="H76"/>
  <c r="I76"/>
  <c r="J76"/>
  <c r="K76" s="1"/>
  <c r="L76" s="1"/>
  <c r="M76" s="1"/>
  <c r="H77"/>
  <c r="I77"/>
  <c r="J77"/>
  <c r="K77" s="1"/>
  <c r="L77" s="1"/>
  <c r="M77" s="1"/>
  <c r="H78"/>
  <c r="I78"/>
  <c r="J78"/>
  <c r="K78" s="1"/>
  <c r="L78" s="1"/>
  <c r="M78" s="1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K93" s="1"/>
  <c r="L93" s="1"/>
  <c r="M93" s="1"/>
  <c r="H94"/>
  <c r="I94"/>
  <c r="J94"/>
  <c r="K94" s="1"/>
  <c r="L94" s="1"/>
  <c r="M94" s="1"/>
  <c r="H95"/>
  <c r="I95"/>
  <c r="J95"/>
  <c r="K95" s="1"/>
  <c r="L95" s="1"/>
  <c r="M95" s="1"/>
  <c r="H96"/>
  <c r="I96"/>
  <c r="J96"/>
  <c r="K96" s="1"/>
  <c r="L96" s="1"/>
  <c r="M96" s="1"/>
  <c r="H97"/>
  <c r="I97"/>
  <c r="J97"/>
  <c r="K97" s="1"/>
  <c r="L97" s="1"/>
  <c r="M97" s="1"/>
  <c r="H98"/>
  <c r="I98"/>
  <c r="J98"/>
  <c r="K98" s="1"/>
  <c r="L98" s="1"/>
  <c r="M98" s="1"/>
  <c r="H99"/>
  <c r="I99"/>
  <c r="J99"/>
  <c r="K99" s="1"/>
  <c r="L99" s="1"/>
  <c r="M99" s="1"/>
  <c r="H100"/>
  <c r="I100"/>
  <c r="J100"/>
  <c r="K100" s="1"/>
  <c r="L100" s="1"/>
  <c r="M100" s="1"/>
  <c r="H101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J2"/>
  <c r="K2" s="1"/>
  <c r="L2" s="1"/>
  <c r="M2" s="1"/>
  <c r="I2"/>
  <c r="H2"/>
  <c r="H101" i="2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K117" s="1"/>
  <c r="L117" s="1"/>
  <c r="M117" s="1"/>
  <c r="H119"/>
  <c r="I119"/>
  <c r="J119"/>
  <c r="K119" s="1"/>
  <c r="L119" s="1"/>
  <c r="M119" s="1"/>
  <c r="H120"/>
  <c r="I120"/>
  <c r="J120"/>
  <c r="K120" s="1"/>
  <c r="L120" s="1"/>
  <c r="M120" s="1"/>
  <c r="H121"/>
  <c r="I121"/>
  <c r="J121"/>
  <c r="K121" s="1"/>
  <c r="L121" s="1"/>
  <c r="M121" s="1"/>
  <c r="H122"/>
  <c r="I122"/>
  <c r="J122"/>
  <c r="K122" s="1"/>
  <c r="L122" s="1"/>
  <c r="M122" s="1"/>
  <c r="H123"/>
  <c r="I123"/>
  <c r="J123"/>
  <c r="K123" s="1"/>
  <c r="L123" s="1"/>
  <c r="M123" s="1"/>
  <c r="H124"/>
  <c r="I124"/>
  <c r="J124"/>
  <c r="K124" s="1"/>
  <c r="L124" s="1"/>
  <c r="M124" s="1"/>
  <c r="H125"/>
  <c r="I125"/>
  <c r="J125"/>
  <c r="K125" s="1"/>
  <c r="L125" s="1"/>
  <c r="M125" s="1"/>
  <c r="H126"/>
  <c r="I126"/>
  <c r="J126"/>
  <c r="K126" s="1"/>
  <c r="L126" s="1"/>
  <c r="M126" s="1"/>
  <c r="H127"/>
  <c r="I127"/>
  <c r="J127"/>
  <c r="K127" s="1"/>
  <c r="L127" s="1"/>
  <c r="M127" s="1"/>
  <c r="H128"/>
  <c r="I128"/>
  <c r="J128"/>
  <c r="K128" s="1"/>
  <c r="L128" s="1"/>
  <c r="M128" s="1"/>
  <c r="H129"/>
  <c r="I129"/>
  <c r="J129"/>
  <c r="K129" s="1"/>
  <c r="L129" s="1"/>
  <c r="M129" s="1"/>
  <c r="H130"/>
  <c r="I130"/>
  <c r="J130"/>
  <c r="K130" s="1"/>
  <c r="L130" s="1"/>
  <c r="M130" s="1"/>
  <c r="H131"/>
  <c r="I131"/>
  <c r="J131"/>
  <c r="K131" s="1"/>
  <c r="L131" s="1"/>
  <c r="M131" s="1"/>
  <c r="H132"/>
  <c r="I132"/>
  <c r="J132"/>
  <c r="K132" s="1"/>
  <c r="L132" s="1"/>
  <c r="M132" s="1"/>
  <c r="H133"/>
  <c r="I133"/>
  <c r="J133"/>
  <c r="K133" s="1"/>
  <c r="L133" s="1"/>
  <c r="M133" s="1"/>
  <c r="H134"/>
  <c r="I134"/>
  <c r="J134"/>
  <c r="K134" s="1"/>
  <c r="L134" s="1"/>
  <c r="M134" s="1"/>
  <c r="H135"/>
  <c r="I135"/>
  <c r="J135"/>
  <c r="K135" s="1"/>
  <c r="L135" s="1"/>
  <c r="M135" s="1"/>
  <c r="H136"/>
  <c r="I136"/>
  <c r="J136"/>
  <c r="K136" s="1"/>
  <c r="L136" s="1"/>
  <c r="M136" s="1"/>
  <c r="H137"/>
  <c r="I137"/>
  <c r="J137"/>
  <c r="K137" s="1"/>
  <c r="L137" s="1"/>
  <c r="M137" s="1"/>
  <c r="H138"/>
  <c r="I138"/>
  <c r="J138"/>
  <c r="K138" s="1"/>
  <c r="L138" s="1"/>
  <c r="M138" s="1"/>
  <c r="H139"/>
  <c r="I139"/>
  <c r="J139"/>
  <c r="K139" s="1"/>
  <c r="L139" s="1"/>
  <c r="M139" s="1"/>
  <c r="H140"/>
  <c r="I140"/>
  <c r="J140"/>
  <c r="K140" s="1"/>
  <c r="L140" s="1"/>
  <c r="M140" s="1"/>
  <c r="H141"/>
  <c r="I141"/>
  <c r="J141"/>
  <c r="K141" s="1"/>
  <c r="L141" s="1"/>
  <c r="M141" s="1"/>
  <c r="H142"/>
  <c r="I142"/>
  <c r="J142"/>
  <c r="K142" s="1"/>
  <c r="L142" s="1"/>
  <c r="M142" s="1"/>
  <c r="H143"/>
  <c r="I143"/>
  <c r="J143"/>
  <c r="K143" s="1"/>
  <c r="L143" s="1"/>
  <c r="M143" s="1"/>
  <c r="H144"/>
  <c r="I144"/>
  <c r="J144"/>
  <c r="K144" s="1"/>
  <c r="L144" s="1"/>
  <c r="M144" s="1"/>
  <c r="H145"/>
  <c r="I145"/>
  <c r="J145"/>
  <c r="K145" s="1"/>
  <c r="L145" s="1"/>
  <c r="M145" s="1"/>
  <c r="H146"/>
  <c r="I146"/>
  <c r="J146"/>
  <c r="K146" s="1"/>
  <c r="L146" s="1"/>
  <c r="M146" s="1"/>
  <c r="H147"/>
  <c r="I147"/>
  <c r="J147"/>
  <c r="K147" s="1"/>
  <c r="L147" s="1"/>
  <c r="M147" s="1"/>
  <c r="J53"/>
  <c r="K53" s="1"/>
  <c r="L53" s="1"/>
  <c r="M53" s="1"/>
  <c r="H53"/>
  <c r="H83"/>
  <c r="I83"/>
  <c r="H84"/>
  <c r="I84"/>
  <c r="H85"/>
  <c r="I85"/>
  <c r="I63"/>
  <c r="I64"/>
  <c r="J83"/>
  <c r="K83" s="1"/>
  <c r="L83" s="1"/>
  <c r="M83" s="1"/>
  <c r="J84"/>
  <c r="K84" s="1"/>
  <c r="L84" s="1"/>
  <c r="M84" s="1"/>
  <c r="H63"/>
  <c r="J63"/>
  <c r="K63" s="1"/>
  <c r="L63" s="1"/>
  <c r="M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2" i="2"/>
  <c r="I3"/>
  <c r="J3"/>
  <c r="K3" s="1"/>
  <c r="L3" s="1"/>
  <c r="M3" s="1"/>
  <c r="J4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45"/>
  <c r="K45" s="1"/>
  <c r="L45" s="1"/>
  <c r="M45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6"/>
  <c r="K46" s="1"/>
  <c r="L46" s="1"/>
  <c r="M46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4"/>
  <c r="K54" s="1"/>
  <c r="L54" s="1"/>
  <c r="M54" s="1"/>
  <c r="J55"/>
  <c r="K55" s="1"/>
  <c r="L55" s="1"/>
  <c r="M55" s="1"/>
  <c r="J64"/>
  <c r="K64" s="1"/>
  <c r="L64" s="1"/>
  <c r="M64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2"/>
  <c r="K2" s="1"/>
  <c r="L2" s="1"/>
  <c r="M2" s="1"/>
  <c r="H3"/>
  <c r="H4"/>
  <c r="I4"/>
  <c r="H5"/>
  <c r="I5"/>
  <c r="H6"/>
  <c r="I6"/>
  <c r="H7"/>
  <c r="I7"/>
  <c r="H8"/>
  <c r="I8"/>
  <c r="H9"/>
  <c r="I9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45"/>
  <c r="I45"/>
  <c r="H37"/>
  <c r="I37"/>
  <c r="H38"/>
  <c r="I38"/>
  <c r="H39"/>
  <c r="I39"/>
  <c r="H40"/>
  <c r="I40"/>
  <c r="H41"/>
  <c r="I41"/>
  <c r="H42"/>
  <c r="I42"/>
  <c r="H43"/>
  <c r="I43"/>
  <c r="H44"/>
  <c r="I44"/>
  <c r="H46"/>
  <c r="I46"/>
  <c r="H56"/>
  <c r="I56"/>
  <c r="H57"/>
  <c r="I57"/>
  <c r="H58"/>
  <c r="I58"/>
  <c r="H59"/>
  <c r="I59"/>
  <c r="H60"/>
  <c r="I60"/>
  <c r="H61"/>
  <c r="I61"/>
  <c r="H62"/>
  <c r="I62"/>
  <c r="H47"/>
  <c r="I47"/>
  <c r="H48"/>
  <c r="I48"/>
  <c r="H49"/>
  <c r="I49"/>
  <c r="H50"/>
  <c r="I50"/>
  <c r="H51"/>
  <c r="I51"/>
  <c r="H52"/>
  <c r="I52"/>
  <c r="H54"/>
  <c r="I54"/>
  <c r="H55"/>
  <c r="I55"/>
  <c r="H64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65"/>
  <c r="I65"/>
  <c r="H66"/>
  <c r="I66"/>
  <c r="H67"/>
  <c r="I67"/>
  <c r="H68"/>
  <c r="I68"/>
  <c r="H69"/>
  <c r="I69"/>
  <c r="H70"/>
  <c r="I70"/>
  <c r="H71"/>
  <c r="I71"/>
  <c r="H72"/>
  <c r="I72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2"/>
</calcChain>
</file>

<file path=xl/sharedStrings.xml><?xml version="1.0" encoding="utf-8"?>
<sst xmlns="http://schemas.openxmlformats.org/spreadsheetml/2006/main" count="1132" uniqueCount="582">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</sst>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8"/>
  <sheetViews>
    <sheetView zoomScale="80" zoomScaleNormal="80" zoomScaleSheetLayoutView="10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customWidth="1"/>
    <col min="7" max="7" width="19.7109375" style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51.5703125" style="1" bestFit="1" customWidth="1"/>
    <col min="15" max="16384" width="9.140625" style="1"/>
  </cols>
  <sheetData>
    <row r="1" spans="1:13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>
        <v>15.1333</v>
      </c>
      <c r="G2" s="27"/>
      <c r="H2" s="27">
        <f t="shared" ref="H2:H34" si="0">C2-D2</f>
        <v>8.1600000000000117E-2</v>
      </c>
      <c r="I2" s="27">
        <f t="shared" ref="I2:I34" si="1">E2-D2</f>
        <v>2.4500000000000188E-2</v>
      </c>
      <c r="J2" s="27">
        <f t="shared" ref="J2:J34" si="2">G2-F2</f>
        <v>-15.1333</v>
      </c>
      <c r="K2" s="27">
        <f t="shared" ref="K2" si="3">J2/3</f>
        <v>-5.0444333333333331</v>
      </c>
      <c r="L2" s="30">
        <f>((0.003*0.2)/K2)*1000</f>
        <v>-0.118942993266505</v>
      </c>
      <c r="M2" s="31">
        <f>200-L2</f>
        <v>200.1189429932665</v>
      </c>
    </row>
    <row r="3" spans="1:13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>
        <v>14.9687</v>
      </c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-14.9687</v>
      </c>
      <c r="K3" s="27">
        <f t="shared" ref="K3:K67" si="4">J3/3</f>
        <v>-4.9895666666666667</v>
      </c>
      <c r="L3" s="30">
        <f t="shared" ref="L3:L67" si="5">((0.003*0.2)/K3)*1000</f>
        <v>-0.12025092359389929</v>
      </c>
      <c r="M3" s="31">
        <f t="shared" ref="M3:M67" si="6">200-L3</f>
        <v>200.12025092359389</v>
      </c>
    </row>
    <row r="4" spans="1:13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>
        <v>14.7095</v>
      </c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-14.7095</v>
      </c>
      <c r="K4" s="27">
        <f t="shared" si="4"/>
        <v>-4.9031666666666665</v>
      </c>
      <c r="L4" s="30">
        <f t="shared" si="5"/>
        <v>-0.12236989700533669</v>
      </c>
      <c r="M4" s="31">
        <f t="shared" si="6"/>
        <v>200.12236989700534</v>
      </c>
    </row>
    <row r="5" spans="1:13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>
        <v>14.9541</v>
      </c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-14.9541</v>
      </c>
      <c r="K5" s="27">
        <f t="shared" si="4"/>
        <v>-4.9847000000000001</v>
      </c>
      <c r="L5" s="30">
        <f t="shared" si="5"/>
        <v>-0.12036832708086746</v>
      </c>
      <c r="M5" s="31">
        <f t="shared" si="6"/>
        <v>200.12036832708085</v>
      </c>
    </row>
    <row r="6" spans="1:13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>
        <v>14.792</v>
      </c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-14.792</v>
      </c>
      <c r="K6" s="27">
        <f t="shared" si="4"/>
        <v>-4.9306666666666663</v>
      </c>
      <c r="L6" s="30">
        <f t="shared" si="5"/>
        <v>-0.12168739859383453</v>
      </c>
      <c r="M6" s="31">
        <f t="shared" si="6"/>
        <v>200.12168739859382</v>
      </c>
    </row>
    <row r="7" spans="1:13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>
        <v>14.8072</v>
      </c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-14.8072</v>
      </c>
      <c r="K7" s="27">
        <f t="shared" si="4"/>
        <v>-4.9357333333333333</v>
      </c>
      <c r="L7" s="30">
        <f t="shared" si="5"/>
        <v>-0.1215624831163218</v>
      </c>
      <c r="M7" s="31">
        <f t="shared" si="6"/>
        <v>200.12156248311632</v>
      </c>
    </row>
    <row r="8" spans="1:13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>
        <v>15.093500000000001</v>
      </c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-15.093500000000001</v>
      </c>
      <c r="K8" s="27">
        <f t="shared" si="4"/>
        <v>-5.0311666666666666</v>
      </c>
      <c r="L8" s="30">
        <f t="shared" si="5"/>
        <v>-0.11925663365024682</v>
      </c>
      <c r="M8" s="31">
        <f t="shared" si="6"/>
        <v>200.11925663365025</v>
      </c>
    </row>
    <row r="9" spans="1:13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>
        <v>15.146800000000001</v>
      </c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-15.146800000000001</v>
      </c>
      <c r="K9" s="27">
        <f t="shared" si="4"/>
        <v>-5.0489333333333333</v>
      </c>
      <c r="L9" s="30">
        <f t="shared" si="5"/>
        <v>-0.11883698206881983</v>
      </c>
      <c r="M9" s="31">
        <f t="shared" si="6"/>
        <v>200.11883698206881</v>
      </c>
    </row>
    <row r="10" spans="1:13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>
        <v>15.1066</v>
      </c>
      <c r="G10" s="14"/>
      <c r="H10" s="13">
        <f t="shared" si="0"/>
        <v>0.10359999999999991</v>
      </c>
      <c r="I10" s="13">
        <f t="shared" si="1"/>
        <v>3.0799999999999939E-2</v>
      </c>
      <c r="J10" s="13">
        <f t="shared" si="2"/>
        <v>-15.1066</v>
      </c>
      <c r="K10" s="27">
        <f t="shared" si="4"/>
        <v>-5.0355333333333334</v>
      </c>
      <c r="L10" s="30">
        <f t="shared" si="5"/>
        <v>-0.1191532177988429</v>
      </c>
      <c r="M10" s="31">
        <f t="shared" si="6"/>
        <v>200.11915321779884</v>
      </c>
    </row>
    <row r="11" spans="1:13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4">
        <v>15.2218</v>
      </c>
      <c r="G11" s="14"/>
      <c r="H11" s="13">
        <f t="shared" si="0"/>
        <v>8.7099999999999955E-2</v>
      </c>
      <c r="I11" s="13">
        <f t="shared" si="1"/>
        <v>2.8100000000000014E-2</v>
      </c>
      <c r="J11" s="13">
        <f t="shared" si="2"/>
        <v>-15.2218</v>
      </c>
      <c r="K11" s="27">
        <f t="shared" si="4"/>
        <v>-5.0739333333333336</v>
      </c>
      <c r="L11" s="30">
        <f t="shared" si="5"/>
        <v>-0.11825145514985087</v>
      </c>
      <c r="M11" s="31">
        <f t="shared" si="6"/>
        <v>200.11825145514985</v>
      </c>
    </row>
    <row r="12" spans="1:13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4">
        <v>15.1568</v>
      </c>
      <c r="G12" s="14"/>
      <c r="H12" s="13">
        <f t="shared" si="0"/>
        <v>0.10489999999999999</v>
      </c>
      <c r="I12" s="13">
        <f t="shared" si="1"/>
        <v>3.2399999999999984E-2</v>
      </c>
      <c r="J12" s="13">
        <f t="shared" si="2"/>
        <v>-15.1568</v>
      </c>
      <c r="K12" s="27">
        <f t="shared" si="4"/>
        <v>-5.0522666666666671</v>
      </c>
      <c r="L12" s="30">
        <f t="shared" si="5"/>
        <v>-0.1187585770083395</v>
      </c>
      <c r="M12" s="31">
        <f t="shared" si="6"/>
        <v>200.11875857700835</v>
      </c>
    </row>
    <row r="13" spans="1:13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4">
        <v>14.9841</v>
      </c>
      <c r="G13" s="14"/>
      <c r="H13" s="13">
        <f t="shared" si="0"/>
        <v>0.10569999999999991</v>
      </c>
      <c r="I13" s="13">
        <f t="shared" si="1"/>
        <v>3.5099999999999909E-2</v>
      </c>
      <c r="J13" s="13">
        <f t="shared" si="2"/>
        <v>-14.9841</v>
      </c>
      <c r="K13" s="27">
        <f t="shared" si="4"/>
        <v>-4.9946999999999999</v>
      </c>
      <c r="L13" s="30">
        <f t="shared" si="5"/>
        <v>-0.12012733497507359</v>
      </c>
      <c r="M13" s="31">
        <f t="shared" si="6"/>
        <v>200.12012733497508</v>
      </c>
    </row>
    <row r="14" spans="1:13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4">
        <v>15.1915</v>
      </c>
      <c r="G14" s="14"/>
      <c r="H14" s="13">
        <f t="shared" si="0"/>
        <v>0.10670000000000002</v>
      </c>
      <c r="I14" s="13">
        <f t="shared" si="1"/>
        <v>3.180000000000005E-2</v>
      </c>
      <c r="J14" s="13">
        <f t="shared" si="2"/>
        <v>-15.1915</v>
      </c>
      <c r="K14" s="27">
        <f t="shared" si="4"/>
        <v>-5.0638333333333332</v>
      </c>
      <c r="L14" s="30">
        <f t="shared" si="5"/>
        <v>-0.1184873119836751</v>
      </c>
      <c r="M14" s="31">
        <f t="shared" si="6"/>
        <v>200.11848731198367</v>
      </c>
    </row>
    <row r="15" spans="1:13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4">
        <v>15.0343</v>
      </c>
      <c r="G15" s="14"/>
      <c r="H15" s="13">
        <f t="shared" si="0"/>
        <v>8.7600000000000122E-2</v>
      </c>
      <c r="I15" s="13">
        <f t="shared" si="1"/>
        <v>2.6800000000000157E-2</v>
      </c>
      <c r="J15" s="13">
        <f t="shared" si="2"/>
        <v>-15.0343</v>
      </c>
      <c r="K15" s="27">
        <f t="shared" si="4"/>
        <v>-5.0114333333333336</v>
      </c>
      <c r="L15" s="30">
        <f t="shared" si="5"/>
        <v>-0.11972622602981184</v>
      </c>
      <c r="M15" s="31">
        <f t="shared" si="6"/>
        <v>200.11972622602983</v>
      </c>
    </row>
    <row r="16" spans="1:13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4">
        <v>14.9573</v>
      </c>
      <c r="G16" s="14"/>
      <c r="H16" s="13">
        <f t="shared" si="0"/>
        <v>7.3200000000000154E-2</v>
      </c>
      <c r="I16" s="13">
        <f t="shared" si="1"/>
        <v>2.0800000000000152E-2</v>
      </c>
      <c r="J16" s="13">
        <f t="shared" si="2"/>
        <v>-14.9573</v>
      </c>
      <c r="K16" s="27">
        <f t="shared" si="4"/>
        <v>-4.9857666666666667</v>
      </c>
      <c r="L16" s="30">
        <f t="shared" si="5"/>
        <v>-0.12034257519739527</v>
      </c>
      <c r="M16" s="31">
        <f t="shared" si="6"/>
        <v>200.12034257519738</v>
      </c>
    </row>
    <row r="17" spans="1:13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4">
        <v>15.0517</v>
      </c>
      <c r="G17" s="14"/>
      <c r="H17" s="13">
        <f t="shared" si="0"/>
        <v>9.5199999999999951E-2</v>
      </c>
      <c r="I17" s="13">
        <f t="shared" si="1"/>
        <v>2.7800000000000047E-2</v>
      </c>
      <c r="J17" s="13">
        <f t="shared" si="2"/>
        <v>-15.0517</v>
      </c>
      <c r="K17" s="27">
        <f t="shared" si="4"/>
        <v>-5.0172333333333334</v>
      </c>
      <c r="L17" s="30">
        <f t="shared" si="5"/>
        <v>-0.11958782064484412</v>
      </c>
      <c r="M17" s="31">
        <f t="shared" si="6"/>
        <v>200.11958782064485</v>
      </c>
    </row>
    <row r="18" spans="1:13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4">
        <v>15.196400000000001</v>
      </c>
      <c r="G18" s="14"/>
      <c r="H18" s="13">
        <f t="shared" si="0"/>
        <v>8.6999999999999966E-2</v>
      </c>
      <c r="I18" s="13">
        <f t="shared" si="1"/>
        <v>2.7200000000000113E-2</v>
      </c>
      <c r="J18" s="13">
        <f t="shared" si="2"/>
        <v>-15.196400000000001</v>
      </c>
      <c r="K18" s="27">
        <f t="shared" si="4"/>
        <v>-5.0654666666666666</v>
      </c>
      <c r="L18" s="30">
        <f t="shared" si="5"/>
        <v>-0.11844910636729752</v>
      </c>
      <c r="M18" s="31">
        <f t="shared" si="6"/>
        <v>200.11844910636731</v>
      </c>
    </row>
    <row r="19" spans="1:13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4">
        <v>15.0303</v>
      </c>
      <c r="G19" s="14"/>
      <c r="H19" s="13">
        <f t="shared" si="0"/>
        <v>7.6000000000000068E-2</v>
      </c>
      <c r="I19" s="13">
        <f t="shared" si="1"/>
        <v>2.2100000000000009E-2</v>
      </c>
      <c r="J19" s="13">
        <f t="shared" si="2"/>
        <v>-15.0303</v>
      </c>
      <c r="K19" s="27">
        <f t="shared" si="4"/>
        <v>-5.0101000000000004</v>
      </c>
      <c r="L19" s="30">
        <f t="shared" si="5"/>
        <v>-0.11975808866090497</v>
      </c>
      <c r="M19" s="31">
        <f t="shared" si="6"/>
        <v>200.11975808866092</v>
      </c>
    </row>
    <row r="20" spans="1:13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4">
        <v>15.0168</v>
      </c>
      <c r="G20" s="14"/>
      <c r="H20" s="13">
        <f t="shared" si="0"/>
        <v>8.230000000000004E-2</v>
      </c>
      <c r="I20" s="13">
        <f t="shared" si="1"/>
        <v>2.5700000000000056E-2</v>
      </c>
      <c r="J20" s="13">
        <f t="shared" si="2"/>
        <v>-15.0168</v>
      </c>
      <c r="K20" s="27">
        <f t="shared" si="4"/>
        <v>-5.0056000000000003</v>
      </c>
      <c r="L20" s="30">
        <f t="shared" si="5"/>
        <v>-0.11986575035959726</v>
      </c>
      <c r="M20" s="31">
        <f t="shared" si="6"/>
        <v>200.11986575035959</v>
      </c>
    </row>
    <row r="21" spans="1:13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4">
        <v>15.144</v>
      </c>
      <c r="G21" s="14"/>
      <c r="H21" s="13">
        <f t="shared" si="0"/>
        <v>8.4799999999999986E-2</v>
      </c>
      <c r="I21" s="13">
        <f t="shared" si="1"/>
        <v>2.5100000000000122E-2</v>
      </c>
      <c r="J21" s="13">
        <f t="shared" si="2"/>
        <v>-15.144</v>
      </c>
      <c r="K21" s="27">
        <f t="shared" si="4"/>
        <v>-5.048</v>
      </c>
      <c r="L21" s="30">
        <f t="shared" si="5"/>
        <v>-0.11885895404120445</v>
      </c>
      <c r="M21" s="31">
        <f t="shared" si="6"/>
        <v>200.1188589540412</v>
      </c>
    </row>
    <row r="22" spans="1:13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4">
        <v>15.086</v>
      </c>
      <c r="G22" s="14"/>
      <c r="H22" s="13">
        <f t="shared" si="0"/>
        <v>0.10540000000000016</v>
      </c>
      <c r="I22" s="13">
        <f t="shared" si="1"/>
        <v>3.1400000000000095E-2</v>
      </c>
      <c r="J22" s="13">
        <f t="shared" si="2"/>
        <v>-15.086</v>
      </c>
      <c r="K22" s="27">
        <f t="shared" si="4"/>
        <v>-5.0286666666666671</v>
      </c>
      <c r="L22" s="30">
        <f t="shared" si="5"/>
        <v>-0.11931592204693094</v>
      </c>
      <c r="M22" s="31">
        <f t="shared" si="6"/>
        <v>200.11931592204692</v>
      </c>
    </row>
    <row r="23" spans="1:13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4">
        <v>14.7119</v>
      </c>
      <c r="G23" s="14"/>
      <c r="H23" s="13">
        <f t="shared" si="0"/>
        <v>0.11319999999999997</v>
      </c>
      <c r="I23" s="13">
        <f t="shared" si="1"/>
        <v>3.8100000000000023E-2</v>
      </c>
      <c r="J23" s="13">
        <f t="shared" si="2"/>
        <v>-14.7119</v>
      </c>
      <c r="K23" s="27">
        <f t="shared" si="4"/>
        <v>-4.9039666666666664</v>
      </c>
      <c r="L23" s="30">
        <f t="shared" si="5"/>
        <v>-0.12234993440684075</v>
      </c>
      <c r="M23" s="31">
        <f t="shared" si="6"/>
        <v>200.12234993440683</v>
      </c>
    </row>
    <row r="24" spans="1:13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4">
        <v>15.1761</v>
      </c>
      <c r="G24" s="14"/>
      <c r="H24" s="13">
        <f t="shared" si="0"/>
        <v>0.10329999999999995</v>
      </c>
      <c r="I24" s="13">
        <f t="shared" si="1"/>
        <v>3.1600000000000072E-2</v>
      </c>
      <c r="J24" s="13">
        <f t="shared" si="2"/>
        <v>-15.1761</v>
      </c>
      <c r="K24" s="27">
        <f t="shared" si="4"/>
        <v>-5.0587</v>
      </c>
      <c r="L24" s="30">
        <f t="shared" si="5"/>
        <v>-0.11860754739359916</v>
      </c>
      <c r="M24" s="31">
        <f t="shared" si="6"/>
        <v>200.11860754739359</v>
      </c>
    </row>
    <row r="25" spans="1:13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4">
        <v>15.093500000000001</v>
      </c>
      <c r="G25" s="14"/>
      <c r="H25" s="13">
        <f t="shared" si="0"/>
        <v>9.6300000000000052E-2</v>
      </c>
      <c r="I25" s="13">
        <f t="shared" si="1"/>
        <v>3.1700000000000061E-2</v>
      </c>
      <c r="J25" s="13">
        <f t="shared" si="2"/>
        <v>-15.093500000000001</v>
      </c>
      <c r="K25" s="27">
        <f t="shared" si="4"/>
        <v>-5.0311666666666666</v>
      </c>
      <c r="L25" s="30">
        <f t="shared" si="5"/>
        <v>-0.11925663365024682</v>
      </c>
      <c r="M25" s="31">
        <f t="shared" si="6"/>
        <v>200.11925663365025</v>
      </c>
    </row>
    <row r="26" spans="1:13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4">
        <v>15.227600000000001</v>
      </c>
      <c r="G26" s="14"/>
      <c r="H26" s="13">
        <f t="shared" si="0"/>
        <v>0.11509999999999998</v>
      </c>
      <c r="I26" s="13">
        <f t="shared" si="1"/>
        <v>3.8799999999999946E-2</v>
      </c>
      <c r="J26" s="13">
        <f t="shared" si="2"/>
        <v>-15.227600000000001</v>
      </c>
      <c r="K26" s="27">
        <f t="shared" si="4"/>
        <v>-5.0758666666666672</v>
      </c>
      <c r="L26" s="30">
        <f t="shared" si="5"/>
        <v>-0.11820641466810265</v>
      </c>
      <c r="M26" s="31">
        <f t="shared" si="6"/>
        <v>200.11820641466809</v>
      </c>
    </row>
    <row r="27" spans="1:13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>
        <v>15.1122</v>
      </c>
      <c r="G27" s="14">
        <v>15.123900000000001</v>
      </c>
      <c r="H27" s="13">
        <f t="shared" si="0"/>
        <v>5.6899999999999729E-2</v>
      </c>
      <c r="I27" s="13">
        <f t="shared" si="1"/>
        <v>1.9099999999999895E-2</v>
      </c>
      <c r="J27" s="13">
        <f t="shared" si="2"/>
        <v>1.1700000000001154E-2</v>
      </c>
      <c r="K27" s="27">
        <f t="shared" si="4"/>
        <v>3.9000000000003845E-3</v>
      </c>
      <c r="L27" s="30">
        <f t="shared" si="5"/>
        <v>153.84615384613869</v>
      </c>
      <c r="M27" s="31">
        <f t="shared" si="6"/>
        <v>46.153846153861309</v>
      </c>
    </row>
    <row r="28" spans="1:13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>
        <v>15.128500000000001</v>
      </c>
      <c r="G28" s="14">
        <v>15.140499999999999</v>
      </c>
      <c r="H28" s="13">
        <f t="shared" si="0"/>
        <v>6.7900000000000071E-2</v>
      </c>
      <c r="I28" s="13">
        <f t="shared" si="1"/>
        <v>2.3200000000000109E-2</v>
      </c>
      <c r="J28" s="13">
        <f t="shared" si="2"/>
        <v>1.1999999999998678E-2</v>
      </c>
      <c r="K28" s="27">
        <f t="shared" si="4"/>
        <v>3.9999999999995595E-3</v>
      </c>
      <c r="L28" s="30">
        <f t="shared" si="5"/>
        <v>150.00000000001654</v>
      </c>
      <c r="M28" s="31">
        <f t="shared" si="6"/>
        <v>49.999999999983459</v>
      </c>
    </row>
    <row r="29" spans="1:13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>
        <v>15.1684</v>
      </c>
      <c r="G29" s="14">
        <v>15.1835</v>
      </c>
      <c r="H29" s="13">
        <f t="shared" si="0"/>
        <v>8.0299999999999816E-2</v>
      </c>
      <c r="I29" s="13">
        <f t="shared" si="1"/>
        <v>2.7699999999999836E-2</v>
      </c>
      <c r="J29" s="13">
        <f t="shared" si="2"/>
        <v>1.5100000000000335E-2</v>
      </c>
      <c r="K29" s="27">
        <f t="shared" si="4"/>
        <v>5.0333333333334451E-3</v>
      </c>
      <c r="L29" s="30">
        <f t="shared" si="5"/>
        <v>119.2052980132424</v>
      </c>
      <c r="M29" s="31">
        <f t="shared" si="6"/>
        <v>80.794701986757602</v>
      </c>
    </row>
    <row r="30" spans="1:13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>
        <v>14.713699999999999</v>
      </c>
      <c r="G30" s="14">
        <v>14.7254</v>
      </c>
      <c r="H30" s="13">
        <f t="shared" si="0"/>
        <v>5.909999999999993E-2</v>
      </c>
      <c r="I30" s="13">
        <f t="shared" si="1"/>
        <v>2.1200000000000108E-2</v>
      </c>
      <c r="J30" s="13">
        <f t="shared" si="2"/>
        <v>1.1700000000001154E-2</v>
      </c>
      <c r="K30" s="27">
        <f t="shared" si="4"/>
        <v>3.9000000000003845E-3</v>
      </c>
      <c r="L30" s="30">
        <f t="shared" si="5"/>
        <v>153.84615384613869</v>
      </c>
      <c r="M30" s="31">
        <f t="shared" si="6"/>
        <v>46.153846153861309</v>
      </c>
    </row>
    <row r="31" spans="1:13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>
        <v>15.1236</v>
      </c>
      <c r="G31" s="14">
        <v>15.136699999999999</v>
      </c>
      <c r="H31" s="13">
        <f t="shared" si="0"/>
        <v>6.009999999999982E-2</v>
      </c>
      <c r="I31" s="13">
        <f t="shared" si="1"/>
        <v>2.1599999999999842E-2</v>
      </c>
      <c r="J31" s="13">
        <f t="shared" si="2"/>
        <v>1.3099999999999667E-2</v>
      </c>
      <c r="K31" s="27">
        <f t="shared" si="4"/>
        <v>4.3666666666665561E-3</v>
      </c>
      <c r="L31" s="30">
        <f t="shared" si="5"/>
        <v>137.40458015267527</v>
      </c>
      <c r="M31" s="31">
        <f t="shared" si="6"/>
        <v>62.595419847324735</v>
      </c>
    </row>
    <row r="32" spans="1:13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15.225300000000001</v>
      </c>
      <c r="G32" s="14"/>
      <c r="H32" s="13">
        <f t="shared" si="0"/>
        <v>6.2400000000000011E-2</v>
      </c>
      <c r="I32" s="13">
        <f t="shared" si="1"/>
        <v>2.0600000000000174E-2</v>
      </c>
      <c r="J32" s="13">
        <f t="shared" si="2"/>
        <v>-15.225300000000001</v>
      </c>
      <c r="K32" s="27">
        <f t="shared" si="4"/>
        <v>-5.0750999999999999</v>
      </c>
      <c r="L32" s="30">
        <f t="shared" si="5"/>
        <v>-0.11822427144292724</v>
      </c>
      <c r="M32" s="31">
        <f t="shared" si="6"/>
        <v>200.11822427144293</v>
      </c>
    </row>
    <row r="33" spans="1:14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14.767300000000001</v>
      </c>
      <c r="G33" s="14"/>
      <c r="H33" s="13">
        <f t="shared" si="0"/>
        <v>7.669999999999999E-2</v>
      </c>
      <c r="I33" s="13">
        <f t="shared" si="1"/>
        <v>2.9099999999999904E-2</v>
      </c>
      <c r="J33" s="13">
        <f t="shared" si="2"/>
        <v>-14.767300000000001</v>
      </c>
      <c r="K33" s="27">
        <f t="shared" si="4"/>
        <v>-4.9224333333333332</v>
      </c>
      <c r="L33" s="30">
        <f t="shared" si="5"/>
        <v>-0.1218909347003176</v>
      </c>
      <c r="M33" s="31">
        <f t="shared" si="6"/>
        <v>200.1218909347003</v>
      </c>
    </row>
    <row r="34" spans="1:14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15.1877</v>
      </c>
      <c r="G34" s="13"/>
      <c r="H34" s="13">
        <f t="shared" si="0"/>
        <v>8.3699999999999886E-2</v>
      </c>
      <c r="I34" s="13">
        <f t="shared" si="1"/>
        <v>2.9500000000000082E-2</v>
      </c>
      <c r="J34" s="13">
        <f t="shared" si="2"/>
        <v>-15.1877</v>
      </c>
      <c r="K34" s="27">
        <f t="shared" si="4"/>
        <v>-5.0625666666666662</v>
      </c>
      <c r="L34" s="30">
        <f t="shared" si="5"/>
        <v>-0.11851695780137876</v>
      </c>
      <c r="M34" s="31">
        <f t="shared" si="6"/>
        <v>200.11851695780138</v>
      </c>
    </row>
    <row r="35" spans="1:14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>
        <v>15.1317</v>
      </c>
      <c r="G35" s="13">
        <v>15.1501</v>
      </c>
      <c r="H35" s="13">
        <f t="shared" ref="H35:H66" si="7">C35-D35</f>
        <v>0</v>
      </c>
      <c r="I35" s="13">
        <f t="shared" ref="I35:I66" si="8">E35-D35</f>
        <v>0</v>
      </c>
      <c r="J35" s="13">
        <f t="shared" ref="J35:J66" si="9">G35-F35</f>
        <v>1.839999999999975E-2</v>
      </c>
      <c r="K35" s="27">
        <f t="shared" si="4"/>
        <v>6.1333333333332503E-3</v>
      </c>
      <c r="L35" s="30">
        <f t="shared" si="5"/>
        <v>97.826086956523071</v>
      </c>
      <c r="M35" s="31">
        <f t="shared" si="6"/>
        <v>102.17391304347693</v>
      </c>
    </row>
    <row r="36" spans="1:14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>
        <v>14.8527</v>
      </c>
      <c r="G36" s="13"/>
      <c r="H36" s="13">
        <f t="shared" si="7"/>
        <v>5.8199999999999807E-2</v>
      </c>
      <c r="I36" s="13">
        <f t="shared" si="8"/>
        <v>2.1399999999999864E-2</v>
      </c>
      <c r="J36" s="13">
        <f t="shared" si="9"/>
        <v>-14.8527</v>
      </c>
      <c r="K36" s="27">
        <f t="shared" si="4"/>
        <v>-4.9508999999999999</v>
      </c>
      <c r="L36" s="30">
        <f t="shared" si="5"/>
        <v>-0.12119008665091198</v>
      </c>
      <c r="M36" s="31">
        <f t="shared" si="6"/>
        <v>200.1211900866509</v>
      </c>
    </row>
    <row r="37" spans="1:14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>
        <v>14.9602</v>
      </c>
      <c r="G37" s="13"/>
      <c r="H37" s="13">
        <f t="shared" si="7"/>
        <v>6.8400000000000016E-2</v>
      </c>
      <c r="I37" s="13">
        <f t="shared" si="8"/>
        <v>2.3800000000000043E-2</v>
      </c>
      <c r="J37" s="13">
        <f t="shared" si="9"/>
        <v>-14.9602</v>
      </c>
      <c r="K37" s="27">
        <f t="shared" si="4"/>
        <v>-4.9867333333333335</v>
      </c>
      <c r="L37" s="30">
        <f t="shared" si="5"/>
        <v>-0.12031924706888947</v>
      </c>
      <c r="M37" s="31">
        <f t="shared" si="6"/>
        <v>200.12031924706889</v>
      </c>
    </row>
    <row r="38" spans="1:14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>
        <v>14.874700000000001</v>
      </c>
      <c r="G38" s="13"/>
      <c r="H38" s="13">
        <f t="shared" si="7"/>
        <v>4.5399999999999885E-2</v>
      </c>
      <c r="I38" s="13">
        <f t="shared" si="8"/>
        <v>2.1999999999999797E-2</v>
      </c>
      <c r="J38" s="13">
        <f t="shared" si="9"/>
        <v>-14.874700000000001</v>
      </c>
      <c r="K38" s="27">
        <f t="shared" si="4"/>
        <v>-4.9582333333333333</v>
      </c>
      <c r="L38" s="30">
        <f t="shared" si="5"/>
        <v>-0.12101084391617983</v>
      </c>
      <c r="M38" s="31">
        <f t="shared" si="6"/>
        <v>200.12101084391617</v>
      </c>
    </row>
    <row r="39" spans="1:14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>
        <v>14.695399999999999</v>
      </c>
      <c r="G39" s="13"/>
      <c r="H39" s="13">
        <f t="shared" si="7"/>
        <v>6.1199999999999921E-2</v>
      </c>
      <c r="I39" s="13">
        <f t="shared" si="8"/>
        <v>2.0999999999999908E-2</v>
      </c>
      <c r="J39" s="13">
        <f t="shared" si="9"/>
        <v>-14.695399999999999</v>
      </c>
      <c r="K39" s="27">
        <f t="shared" si="4"/>
        <v>-4.8984666666666667</v>
      </c>
      <c r="L39" s="30">
        <f t="shared" si="5"/>
        <v>-0.1224873089538223</v>
      </c>
      <c r="M39" s="31">
        <f t="shared" si="6"/>
        <v>200.12248730895382</v>
      </c>
    </row>
    <row r="40" spans="1:14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>
        <v>14.8293</v>
      </c>
      <c r="G40" s="13"/>
      <c r="H40" s="13">
        <f t="shared" si="7"/>
        <v>6.1099999999999932E-2</v>
      </c>
      <c r="I40" s="13">
        <f t="shared" si="8"/>
        <v>2.0199999999999996E-2</v>
      </c>
      <c r="J40" s="13">
        <f t="shared" si="9"/>
        <v>-14.8293</v>
      </c>
      <c r="K40" s="27">
        <f t="shared" si="4"/>
        <v>-4.9431000000000003</v>
      </c>
      <c r="L40" s="30">
        <f t="shared" si="5"/>
        <v>-0.12138131941494204</v>
      </c>
      <c r="M40" s="31">
        <f t="shared" si="6"/>
        <v>200.12138131941495</v>
      </c>
    </row>
    <row r="41" spans="1:14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>
        <v>14.8711</v>
      </c>
      <c r="G41" s="13"/>
      <c r="H41" s="13">
        <f t="shared" si="7"/>
        <v>7.2200000000000042E-2</v>
      </c>
      <c r="I41" s="13">
        <f t="shared" si="8"/>
        <v>2.4399999999999977E-2</v>
      </c>
      <c r="J41" s="13">
        <f t="shared" si="9"/>
        <v>-14.8711</v>
      </c>
      <c r="K41" s="27">
        <f t="shared" si="4"/>
        <v>-4.9570333333333334</v>
      </c>
      <c r="L41" s="30">
        <f t="shared" si="5"/>
        <v>-0.12104013825473571</v>
      </c>
      <c r="M41" s="31">
        <f t="shared" si="6"/>
        <v>200.12104013825473</v>
      </c>
    </row>
    <row r="42" spans="1:14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>
        <v>14.7987</v>
      </c>
      <c r="G42" s="13"/>
      <c r="H42" s="13">
        <f t="shared" si="7"/>
        <v>7.8599999999999781E-2</v>
      </c>
      <c r="I42" s="13">
        <f t="shared" si="8"/>
        <v>2.5100000000000122E-2</v>
      </c>
      <c r="J42" s="13">
        <f t="shared" si="9"/>
        <v>-14.7987</v>
      </c>
      <c r="K42" s="27">
        <f t="shared" si="4"/>
        <v>-4.9329000000000001</v>
      </c>
      <c r="L42" s="30">
        <f t="shared" si="5"/>
        <v>-0.12163230554035152</v>
      </c>
      <c r="M42" s="31">
        <f t="shared" si="6"/>
        <v>200.12163230554034</v>
      </c>
    </row>
    <row r="43" spans="1:14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>
        <v>15.208399999999999</v>
      </c>
      <c r="G43" s="37">
        <v>15.221</v>
      </c>
      <c r="H43" s="37">
        <f t="shared" si="7"/>
        <v>7.3100000000000165E-2</v>
      </c>
      <c r="I43" s="37">
        <f t="shared" si="8"/>
        <v>3.1600000000000072E-2</v>
      </c>
      <c r="J43" s="37">
        <f t="shared" si="9"/>
        <v>1.2600000000000833E-2</v>
      </c>
      <c r="K43" s="38">
        <f t="shared" si="4"/>
        <v>4.2000000000002773E-3</v>
      </c>
      <c r="L43" s="39">
        <f t="shared" si="5"/>
        <v>142.85714285713345</v>
      </c>
      <c r="M43" s="40">
        <f t="shared" si="6"/>
        <v>57.142857142866546</v>
      </c>
      <c r="N43" s="51" t="s">
        <v>369</v>
      </c>
    </row>
    <row r="44" spans="1:14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>
        <v>15.241400000000001</v>
      </c>
      <c r="G44" s="37">
        <v>15.2552</v>
      </c>
      <c r="H44" s="37">
        <f t="shared" si="7"/>
        <v>2.2800000000000153E-2</v>
      </c>
      <c r="I44" s="37">
        <f t="shared" si="8"/>
        <v>6.490000000000018E-2</v>
      </c>
      <c r="J44" s="37">
        <f t="shared" si="9"/>
        <v>1.3799999999999812E-2</v>
      </c>
      <c r="K44" s="38">
        <f t="shared" si="4"/>
        <v>4.5999999999999375E-3</v>
      </c>
      <c r="L44" s="39">
        <f t="shared" si="5"/>
        <v>130.43478260869742</v>
      </c>
      <c r="M44" s="40">
        <f t="shared" si="6"/>
        <v>69.565217391302582</v>
      </c>
      <c r="N44" s="51"/>
    </row>
    <row r="45" spans="1:14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>
        <v>15.209199999999999</v>
      </c>
      <c r="G45" s="37">
        <v>15.212999999999999</v>
      </c>
      <c r="H45" s="37">
        <f t="shared" si="7"/>
        <v>5.9400000000000119E-2</v>
      </c>
      <c r="I45" s="37">
        <f t="shared" si="8"/>
        <v>2.0299999999999985E-2</v>
      </c>
      <c r="J45" s="37">
        <f t="shared" si="9"/>
        <v>3.8000000000000256E-3</v>
      </c>
      <c r="K45" s="38">
        <f t="shared" si="4"/>
        <v>1.2666666666666753E-3</v>
      </c>
      <c r="L45" s="39">
        <f t="shared" si="5"/>
        <v>473.6842105263126</v>
      </c>
      <c r="M45" s="40">
        <f t="shared" si="6"/>
        <v>-273.6842105263126</v>
      </c>
      <c r="N45" s="51"/>
    </row>
    <row r="46" spans="1:14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>
        <v>15.2065</v>
      </c>
      <c r="G46" s="37">
        <v>15.211600000000001</v>
      </c>
      <c r="H46" s="37">
        <f t="shared" si="7"/>
        <v>7.4199999999999822E-2</v>
      </c>
      <c r="I46" s="37">
        <f t="shared" si="8"/>
        <v>2.8300000000000214E-2</v>
      </c>
      <c r="J46" s="37">
        <f t="shared" si="9"/>
        <v>5.1000000000005485E-3</v>
      </c>
      <c r="K46" s="38">
        <f t="shared" si="4"/>
        <v>1.7000000000001829E-3</v>
      </c>
      <c r="L46" s="39">
        <f t="shared" si="5"/>
        <v>352.94117647055026</v>
      </c>
      <c r="M46" s="40">
        <f t="shared" si="6"/>
        <v>-152.94117647055026</v>
      </c>
      <c r="N46" s="51"/>
    </row>
    <row r="47" spans="1:14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>
        <v>15.1328</v>
      </c>
      <c r="G47" s="37">
        <v>15.144</v>
      </c>
      <c r="H47" s="37">
        <f t="shared" si="7"/>
        <v>6.0899999999999732E-2</v>
      </c>
      <c r="I47" s="37">
        <f t="shared" si="8"/>
        <v>2.079999999999993E-2</v>
      </c>
      <c r="J47" s="37">
        <f t="shared" si="9"/>
        <v>1.1200000000000543E-2</v>
      </c>
      <c r="K47" s="38">
        <f t="shared" si="4"/>
        <v>3.7333333333335141E-3</v>
      </c>
      <c r="L47" s="39">
        <f t="shared" si="5"/>
        <v>160.71428571427796</v>
      </c>
      <c r="M47" s="40">
        <f t="shared" si="6"/>
        <v>39.285714285722037</v>
      </c>
      <c r="N47" s="51"/>
    </row>
    <row r="48" spans="1:14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>
        <v>15.2645</v>
      </c>
      <c r="G48" s="37">
        <v>15.278700000000001</v>
      </c>
      <c r="H48" s="37">
        <f t="shared" si="7"/>
        <v>7.240000000000002E-2</v>
      </c>
      <c r="I48" s="37">
        <f t="shared" si="8"/>
        <v>2.3000000000000131E-2</v>
      </c>
      <c r="J48" s="37">
        <f t="shared" si="9"/>
        <v>1.4200000000000657E-2</v>
      </c>
      <c r="K48" s="38">
        <f t="shared" si="4"/>
        <v>4.7333333333335519E-3</v>
      </c>
      <c r="L48" s="39">
        <f t="shared" si="5"/>
        <v>126.76056338027585</v>
      </c>
      <c r="M48" s="40">
        <f t="shared" si="6"/>
        <v>73.239436619724145</v>
      </c>
      <c r="N48" s="51"/>
    </row>
    <row r="49" spans="1:14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>
        <v>15.309699999999999</v>
      </c>
      <c r="G49" s="37">
        <v>15.3287</v>
      </c>
      <c r="H49" s="37">
        <f t="shared" si="7"/>
        <v>9.8200000000000065E-2</v>
      </c>
      <c r="I49" s="37">
        <f t="shared" si="8"/>
        <v>3.4699999999999953E-2</v>
      </c>
      <c r="J49" s="37">
        <f t="shared" si="9"/>
        <v>1.9000000000000128E-2</v>
      </c>
      <c r="K49" s="38">
        <f t="shared" si="4"/>
        <v>6.3333333333333757E-3</v>
      </c>
      <c r="L49" s="39">
        <f t="shared" si="5"/>
        <v>94.736842105262539</v>
      </c>
      <c r="M49" s="40">
        <f t="shared" si="6"/>
        <v>105.26315789473746</v>
      </c>
      <c r="N49" s="51"/>
    </row>
    <row r="50" spans="1:14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>
        <v>14.864599999999999</v>
      </c>
      <c r="G50" s="37">
        <v>14.8726</v>
      </c>
      <c r="H50" s="37">
        <f t="shared" si="7"/>
        <v>8.9599999999999902E-2</v>
      </c>
      <c r="I50" s="37">
        <f t="shared" si="8"/>
        <v>3.279999999999994E-2</v>
      </c>
      <c r="J50" s="37">
        <f t="shared" si="9"/>
        <v>8.0000000000008953E-3</v>
      </c>
      <c r="K50" s="38">
        <f t="shared" si="4"/>
        <v>2.666666666666965E-3</v>
      </c>
      <c r="L50" s="39">
        <f t="shared" si="5"/>
        <v>224.99999999997485</v>
      </c>
      <c r="M50" s="40">
        <f t="shared" si="6"/>
        <v>-24.999999999974847</v>
      </c>
      <c r="N50" s="51"/>
    </row>
    <row r="51" spans="1:14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>
        <v>15.2553</v>
      </c>
      <c r="G51" s="37">
        <v>15.269399999999999</v>
      </c>
      <c r="H51" s="37">
        <f t="shared" si="7"/>
        <v>7.219999999999982E-2</v>
      </c>
      <c r="I51" s="37">
        <f t="shared" si="8"/>
        <v>2.4699999999999944E-2</v>
      </c>
      <c r="J51" s="37">
        <f t="shared" si="9"/>
        <v>1.4099999999999113E-2</v>
      </c>
      <c r="K51" s="38">
        <f t="shared" si="4"/>
        <v>4.6999999999997044E-3</v>
      </c>
      <c r="L51" s="39">
        <f t="shared" si="5"/>
        <v>127.65957446809314</v>
      </c>
      <c r="M51" s="40">
        <f t="shared" si="6"/>
        <v>72.34042553190686</v>
      </c>
      <c r="N51" s="51"/>
    </row>
    <row r="52" spans="1:14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>
        <v>15.2403</v>
      </c>
      <c r="G52" s="37">
        <v>15.2576</v>
      </c>
      <c r="H52" s="37">
        <f t="shared" si="7"/>
        <v>9.2400000000000038E-2</v>
      </c>
      <c r="I52" s="37">
        <f t="shared" si="8"/>
        <v>3.5199999999999898E-2</v>
      </c>
      <c r="J52" s="37">
        <f t="shared" si="9"/>
        <v>1.7300000000000537E-2</v>
      </c>
      <c r="K52" s="38">
        <f t="shared" si="4"/>
        <v>5.766666666666846E-3</v>
      </c>
      <c r="L52" s="39">
        <f t="shared" si="5"/>
        <v>104.04624277456324</v>
      </c>
      <c r="M52" s="40">
        <f t="shared" si="6"/>
        <v>95.95375722543676</v>
      </c>
      <c r="N52" s="51"/>
    </row>
    <row r="53" spans="1:14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>
        <v>14.9998</v>
      </c>
      <c r="G53" s="37">
        <v>15.0015</v>
      </c>
      <c r="H53" s="37">
        <f t="shared" si="7"/>
        <v>0</v>
      </c>
      <c r="I53" s="42">
        <v>0</v>
      </c>
      <c r="J53" s="37">
        <f t="shared" si="9"/>
        <v>1.6999999999995907E-3</v>
      </c>
      <c r="K53" s="38">
        <f t="shared" si="4"/>
        <v>5.6666666666653021E-4</v>
      </c>
      <c r="L53" s="39">
        <f t="shared" si="5"/>
        <v>1058.8235294120198</v>
      </c>
      <c r="M53" s="40">
        <f t="shared" si="6"/>
        <v>-858.82352941201975</v>
      </c>
      <c r="N53" s="51"/>
    </row>
    <row r="54" spans="1:14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>
        <v>15.2049</v>
      </c>
      <c r="G54" s="43">
        <v>15.2234</v>
      </c>
      <c r="H54" s="44">
        <f t="shared" si="7"/>
        <v>8.2799999999999985E-2</v>
      </c>
      <c r="I54" s="44">
        <f t="shared" si="8"/>
        <v>3.499999999999992E-2</v>
      </c>
      <c r="J54" s="44">
        <f t="shared" si="9"/>
        <v>1.8499999999999517E-2</v>
      </c>
      <c r="K54" s="45">
        <f t="shared" si="4"/>
        <v>6.1666666666665053E-3</v>
      </c>
      <c r="L54" s="46">
        <f t="shared" si="5"/>
        <v>97.297297297299849</v>
      </c>
      <c r="M54" s="47">
        <f t="shared" si="6"/>
        <v>102.70270270270015</v>
      </c>
    </row>
    <row r="55" spans="1:14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>
        <v>15.2492</v>
      </c>
      <c r="G55" s="50">
        <v>15.2742</v>
      </c>
      <c r="H55" s="50">
        <f t="shared" si="7"/>
        <v>0.1140000000000001</v>
      </c>
      <c r="I55" s="50">
        <f t="shared" si="8"/>
        <v>4.9100000000000144E-2</v>
      </c>
      <c r="J55" s="50">
        <f t="shared" si="9"/>
        <v>2.5000000000000355E-2</v>
      </c>
      <c r="K55" s="45">
        <f t="shared" si="4"/>
        <v>8.3333333333334512E-3</v>
      </c>
      <c r="L55" s="46">
        <f t="shared" si="5"/>
        <v>71.999999999998991</v>
      </c>
      <c r="M55" s="47">
        <f t="shared" si="6"/>
        <v>128.00000000000102</v>
      </c>
    </row>
    <row r="56" spans="1:14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>
        <v>15.068099999999999</v>
      </c>
      <c r="G56" s="50">
        <v>15.0838</v>
      </c>
      <c r="H56" s="50">
        <f t="shared" si="7"/>
        <v>6.999999999999984E-2</v>
      </c>
      <c r="I56" s="50">
        <f t="shared" si="8"/>
        <v>3.0199999999999783E-2</v>
      </c>
      <c r="J56" s="50">
        <f t="shared" si="9"/>
        <v>1.5700000000000713E-2</v>
      </c>
      <c r="K56" s="45">
        <f t="shared" si="4"/>
        <v>5.2333333333335714E-3</v>
      </c>
      <c r="L56" s="46">
        <f t="shared" si="5"/>
        <v>114.64968152865721</v>
      </c>
      <c r="M56" s="47">
        <f t="shared" si="6"/>
        <v>85.350318471342788</v>
      </c>
    </row>
    <row r="57" spans="1:14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>
        <v>14.9754</v>
      </c>
      <c r="G57" s="50">
        <v>15.001099999999999</v>
      </c>
      <c r="H57" s="50">
        <f t="shared" si="7"/>
        <v>0.11580000000000013</v>
      </c>
      <c r="I57" s="50">
        <f t="shared" si="8"/>
        <v>4.8899999999999944E-2</v>
      </c>
      <c r="J57" s="50">
        <f t="shared" si="9"/>
        <v>2.5699999999998724E-2</v>
      </c>
      <c r="K57" s="45">
        <f t="shared" si="4"/>
        <v>8.5666666666662419E-3</v>
      </c>
      <c r="L57" s="46">
        <f t="shared" si="5"/>
        <v>70.038910505840065</v>
      </c>
      <c r="M57" s="47">
        <f t="shared" si="6"/>
        <v>129.96108949415992</v>
      </c>
    </row>
    <row r="58" spans="1:14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>
        <v>14.702199999999999</v>
      </c>
      <c r="G58" s="50">
        <v>14.720499999999999</v>
      </c>
      <c r="H58" s="50">
        <f t="shared" si="7"/>
        <v>8.5199999999999942E-2</v>
      </c>
      <c r="I58" s="50">
        <f t="shared" si="8"/>
        <v>3.7100000000000133E-2</v>
      </c>
      <c r="J58" s="50">
        <f t="shared" si="9"/>
        <v>1.8299999999999983E-2</v>
      </c>
      <c r="K58" s="45">
        <f t="shared" si="4"/>
        <v>6.0999999999999943E-3</v>
      </c>
      <c r="L58" s="46">
        <f t="shared" si="5"/>
        <v>98.360655737705017</v>
      </c>
      <c r="M58" s="47">
        <f t="shared" si="6"/>
        <v>101.63934426229498</v>
      </c>
    </row>
    <row r="59" spans="1:14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>
        <v>15.1896</v>
      </c>
      <c r="G59" s="50">
        <v>15.2041</v>
      </c>
      <c r="H59" s="50">
        <f t="shared" si="7"/>
        <v>7.0899999999999963E-2</v>
      </c>
      <c r="I59" s="50">
        <f t="shared" si="8"/>
        <v>2.9600000000000071E-2</v>
      </c>
      <c r="J59" s="50">
        <f t="shared" si="9"/>
        <v>1.4499999999999957E-2</v>
      </c>
      <c r="K59" s="45">
        <f t="shared" si="4"/>
        <v>4.8333333333333188E-3</v>
      </c>
      <c r="L59" s="46">
        <f t="shared" si="5"/>
        <v>124.13793103448315</v>
      </c>
      <c r="M59" s="47">
        <f t="shared" si="6"/>
        <v>75.862068965516855</v>
      </c>
    </row>
    <row r="60" spans="1:14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>
        <v>15.1007</v>
      </c>
      <c r="G60" s="50">
        <v>15.1212</v>
      </c>
      <c r="H60" s="50">
        <f t="shared" si="7"/>
        <v>9.0400000000000036E-2</v>
      </c>
      <c r="I60" s="50">
        <f t="shared" si="8"/>
        <v>3.9300000000000113E-2</v>
      </c>
      <c r="J60" s="50">
        <f t="shared" si="9"/>
        <v>2.0500000000000185E-2</v>
      </c>
      <c r="K60" s="45">
        <f t="shared" si="4"/>
        <v>6.8333333333333952E-3</v>
      </c>
      <c r="L60" s="46">
        <f t="shared" si="5"/>
        <v>87.804878048779699</v>
      </c>
      <c r="M60" s="47">
        <f t="shared" si="6"/>
        <v>112.1951219512203</v>
      </c>
    </row>
    <row r="61" spans="1:14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>
        <v>15.045</v>
      </c>
      <c r="G61" s="50">
        <v>15.0594</v>
      </c>
      <c r="H61" s="50">
        <f t="shared" si="7"/>
        <v>6.5999999999999837E-2</v>
      </c>
      <c r="I61" s="50">
        <f t="shared" si="8"/>
        <v>2.8200000000000003E-2</v>
      </c>
      <c r="J61" s="50">
        <f t="shared" si="9"/>
        <v>1.440000000000019E-2</v>
      </c>
      <c r="K61" s="45">
        <f t="shared" si="4"/>
        <v>4.8000000000000638E-3</v>
      </c>
      <c r="L61" s="46">
        <f t="shared" si="5"/>
        <v>124.99999999999835</v>
      </c>
      <c r="M61" s="47">
        <f t="shared" si="6"/>
        <v>75.000000000001648</v>
      </c>
    </row>
    <row r="62" spans="1:14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>
        <v>15.1607</v>
      </c>
      <c r="G62" s="50">
        <v>15.181900000000001</v>
      </c>
      <c r="H62" s="50">
        <f t="shared" si="7"/>
        <v>0.10240000000000005</v>
      </c>
      <c r="I62" s="50">
        <f t="shared" si="8"/>
        <v>4.2799999999999949E-2</v>
      </c>
      <c r="J62" s="50">
        <f t="shared" si="9"/>
        <v>2.120000000000033E-2</v>
      </c>
      <c r="K62" s="45">
        <f t="shared" si="4"/>
        <v>7.0666666666667766E-3</v>
      </c>
      <c r="L62" s="46">
        <f t="shared" si="5"/>
        <v>84.905660377357179</v>
      </c>
      <c r="M62" s="47">
        <f t="shared" si="6"/>
        <v>115.09433962264282</v>
      </c>
    </row>
    <row r="63" spans="1:14" s="41" customFormat="1">
      <c r="A63" s="48" t="s">
        <v>72</v>
      </c>
      <c r="B63" s="49" t="s">
        <v>370</v>
      </c>
      <c r="C63" s="48"/>
      <c r="D63" s="48"/>
      <c r="E63" s="48"/>
      <c r="F63" s="48">
        <v>15.088699999999999</v>
      </c>
      <c r="G63" s="48">
        <v>15.0899</v>
      </c>
      <c r="H63" s="50">
        <f t="shared" si="7"/>
        <v>0</v>
      </c>
      <c r="I63" s="50">
        <f t="shared" si="8"/>
        <v>0</v>
      </c>
      <c r="J63" s="50">
        <f t="shared" si="9"/>
        <v>1.200000000000756E-3</v>
      </c>
      <c r="K63" s="45">
        <f t="shared" si="4"/>
        <v>4.0000000000025199E-4</v>
      </c>
      <c r="L63" s="46">
        <f t="shared" si="5"/>
        <v>1499.9999999990553</v>
      </c>
      <c r="M63" s="47">
        <f t="shared" si="6"/>
        <v>-1299.9999999990553</v>
      </c>
    </row>
    <row r="64" spans="1:14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>
        <v>15.021100000000001</v>
      </c>
      <c r="G64" s="50">
        <v>15.0456</v>
      </c>
      <c r="H64" s="50">
        <f t="shared" si="7"/>
        <v>0.1258999999999999</v>
      </c>
      <c r="I64" s="50">
        <f t="shared" si="8"/>
        <v>4.9899999999999833E-2</v>
      </c>
      <c r="J64" s="50">
        <f t="shared" si="9"/>
        <v>2.4499999999999744E-2</v>
      </c>
      <c r="K64" s="45">
        <f t="shared" si="4"/>
        <v>8.1666666666665808E-3</v>
      </c>
      <c r="L64" s="46">
        <f t="shared" si="5"/>
        <v>73.469387755102829</v>
      </c>
      <c r="M64" s="47">
        <f t="shared" si="6"/>
        <v>126.53061224489717</v>
      </c>
    </row>
    <row r="65" spans="1:13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>
        <v>15.0816</v>
      </c>
      <c r="G65" s="50">
        <v>15.0984</v>
      </c>
      <c r="H65" s="50">
        <f t="shared" si="7"/>
        <v>7.9199999999999937E-2</v>
      </c>
      <c r="I65" s="50">
        <f t="shared" si="8"/>
        <v>3.3600000000000074E-2</v>
      </c>
      <c r="J65" s="50">
        <f t="shared" si="9"/>
        <v>1.6799999999999926E-2</v>
      </c>
      <c r="K65" s="45">
        <f t="shared" si="4"/>
        <v>5.5999999999999757E-3</v>
      </c>
      <c r="L65" s="46">
        <f t="shared" si="5"/>
        <v>107.14285714285762</v>
      </c>
      <c r="M65" s="47">
        <f t="shared" si="6"/>
        <v>92.857142857142378</v>
      </c>
    </row>
    <row r="66" spans="1:13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>
        <v>14.968299999999999</v>
      </c>
      <c r="G66" s="50">
        <v>14.989100000000001</v>
      </c>
      <c r="H66" s="50">
        <f t="shared" si="7"/>
        <v>9.099999999999997E-2</v>
      </c>
      <c r="I66" s="50">
        <f t="shared" si="8"/>
        <v>4.0399999999999991E-2</v>
      </c>
      <c r="J66" s="50">
        <f t="shared" si="9"/>
        <v>2.0800000000001262E-2</v>
      </c>
      <c r="K66" s="45">
        <f t="shared" si="4"/>
        <v>6.9333333333337537E-3</v>
      </c>
      <c r="L66" s="46">
        <f t="shared" si="5"/>
        <v>86.538461538456303</v>
      </c>
      <c r="M66" s="47">
        <f t="shared" si="6"/>
        <v>113.4615384615437</v>
      </c>
    </row>
    <row r="67" spans="1:13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>
        <v>15.125299999999999</v>
      </c>
      <c r="G67" s="50">
        <v>15.1404</v>
      </c>
      <c r="H67" s="50">
        <f t="shared" ref="H67:H100" si="10">C67-D67</f>
        <v>7.360000000000011E-2</v>
      </c>
      <c r="I67" s="50">
        <f t="shared" ref="I67:I100" si="11">E67-D67</f>
        <v>3.069999999999995E-2</v>
      </c>
      <c r="J67" s="50">
        <f t="shared" ref="J67:J98" si="12">G67-F67</f>
        <v>1.5100000000000335E-2</v>
      </c>
      <c r="K67" s="45">
        <f t="shared" si="4"/>
        <v>5.0333333333334451E-3</v>
      </c>
      <c r="L67" s="46">
        <f t="shared" si="5"/>
        <v>119.2052980132424</v>
      </c>
      <c r="M67" s="47">
        <f t="shared" si="6"/>
        <v>80.794701986757602</v>
      </c>
    </row>
    <row r="68" spans="1:13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>
        <v>15.2441</v>
      </c>
      <c r="G68" s="50">
        <v>15.2607</v>
      </c>
      <c r="H68" s="50">
        <f t="shared" si="10"/>
        <v>7.6400000000000023E-2</v>
      </c>
      <c r="I68" s="50">
        <f t="shared" si="11"/>
        <v>3.2699999999999951E-2</v>
      </c>
      <c r="J68" s="50">
        <f t="shared" si="12"/>
        <v>1.6600000000000392E-2</v>
      </c>
      <c r="K68" s="45">
        <f t="shared" ref="K68:K132" si="13">J68/3</f>
        <v>5.5333333333334638E-3</v>
      </c>
      <c r="L68" s="46">
        <f t="shared" ref="L68:L132" si="14">((0.003*0.2)/K68)*1000</f>
        <v>108.43373493975649</v>
      </c>
      <c r="M68" s="47">
        <f t="shared" ref="M68:M132" si="15">200-L68</f>
        <v>91.566265060243509</v>
      </c>
    </row>
    <row r="69" spans="1:13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>
        <v>15.025600000000001</v>
      </c>
      <c r="G69" s="50">
        <v>15.0425</v>
      </c>
      <c r="H69" s="50">
        <f t="shared" si="10"/>
        <v>7.8099999999999614E-2</v>
      </c>
      <c r="I69" s="50">
        <f t="shared" si="11"/>
        <v>3.3699999999999619E-2</v>
      </c>
      <c r="J69" s="50">
        <f t="shared" si="12"/>
        <v>1.6899999999999693E-2</v>
      </c>
      <c r="K69" s="45">
        <f t="shared" si="13"/>
        <v>5.6333333333332307E-3</v>
      </c>
      <c r="L69" s="46">
        <f t="shared" si="14"/>
        <v>106.50887573964691</v>
      </c>
      <c r="M69" s="47">
        <f t="shared" si="15"/>
        <v>93.491124260353089</v>
      </c>
    </row>
    <row r="70" spans="1:13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>
        <v>15.095000000000001</v>
      </c>
      <c r="G70" s="50">
        <v>15.1211</v>
      </c>
      <c r="H70" s="50">
        <f t="shared" si="10"/>
        <v>9.3899999999999872E-2</v>
      </c>
      <c r="I70" s="50">
        <f t="shared" si="11"/>
        <v>2.3299999999999876E-2</v>
      </c>
      <c r="J70" s="50">
        <f t="shared" si="12"/>
        <v>2.6099999999999568E-2</v>
      </c>
      <c r="K70" s="45">
        <f t="shared" si="13"/>
        <v>8.6999999999998554E-3</v>
      </c>
      <c r="L70" s="46">
        <f t="shared" si="14"/>
        <v>68.965517241380468</v>
      </c>
      <c r="M70" s="47">
        <f t="shared" si="15"/>
        <v>131.03448275861953</v>
      </c>
    </row>
    <row r="71" spans="1:13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>
        <v>14.704000000000001</v>
      </c>
      <c r="G71" s="50">
        <v>14.723599999999999</v>
      </c>
      <c r="H71" s="50">
        <f t="shared" si="10"/>
        <v>8.7400000000000144E-2</v>
      </c>
      <c r="I71" s="50">
        <f t="shared" si="11"/>
        <v>3.860000000000019E-2</v>
      </c>
      <c r="J71" s="50">
        <f t="shared" si="12"/>
        <v>1.959999999999873E-2</v>
      </c>
      <c r="K71" s="45">
        <f t="shared" si="13"/>
        <v>6.5333333333329096E-3</v>
      </c>
      <c r="L71" s="46">
        <f t="shared" si="14"/>
        <v>91.836734693883528</v>
      </c>
      <c r="M71" s="47">
        <f t="shared" si="15"/>
        <v>108.16326530611647</v>
      </c>
    </row>
    <row r="72" spans="1:13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>
        <v>15.274900000000001</v>
      </c>
      <c r="G72" s="13">
        <v>15.301</v>
      </c>
      <c r="H72" s="13">
        <f t="shared" si="10"/>
        <v>0.12539999999999996</v>
      </c>
      <c r="I72" s="13">
        <f t="shared" si="11"/>
        <v>5.2999999999999936E-2</v>
      </c>
      <c r="J72" s="13">
        <f t="shared" si="12"/>
        <v>2.6099999999999568E-2</v>
      </c>
      <c r="K72" s="27">
        <f t="shared" si="13"/>
        <v>8.6999999999998554E-3</v>
      </c>
      <c r="L72" s="30">
        <f t="shared" si="14"/>
        <v>68.965517241380468</v>
      </c>
      <c r="M72" s="31">
        <f t="shared" si="15"/>
        <v>131.03448275861953</v>
      </c>
    </row>
    <row r="73" spans="1:13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>
        <v>15.1775</v>
      </c>
      <c r="G73" s="13">
        <v>15.197100000000001</v>
      </c>
      <c r="H73" s="13">
        <f t="shared" si="10"/>
        <v>0.1008</v>
      </c>
      <c r="I73" s="13">
        <f t="shared" si="11"/>
        <v>4.1900000000000048E-2</v>
      </c>
      <c r="J73" s="13">
        <f t="shared" si="12"/>
        <v>1.9600000000000506E-2</v>
      </c>
      <c r="K73" s="27">
        <f t="shared" si="13"/>
        <v>6.533333333333502E-3</v>
      </c>
      <c r="L73" s="30">
        <f t="shared" si="14"/>
        <v>91.836734693875187</v>
      </c>
      <c r="M73" s="31">
        <f t="shared" si="15"/>
        <v>108.16326530612481</v>
      </c>
    </row>
    <row r="74" spans="1:13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>
        <v>15.0505</v>
      </c>
      <c r="G74" s="13">
        <v>15.071300000000001</v>
      </c>
      <c r="H74" s="13">
        <f t="shared" si="10"/>
        <v>9.4799999999999995E-2</v>
      </c>
      <c r="I74" s="13">
        <f t="shared" si="11"/>
        <v>4.0100000000000025E-2</v>
      </c>
      <c r="J74" s="13">
        <f t="shared" si="12"/>
        <v>2.0800000000001262E-2</v>
      </c>
      <c r="K74" s="27">
        <f t="shared" si="13"/>
        <v>6.9333333333337537E-3</v>
      </c>
      <c r="L74" s="30">
        <f t="shared" si="14"/>
        <v>86.538461538456303</v>
      </c>
      <c r="M74" s="31">
        <f t="shared" si="15"/>
        <v>113.4615384615437</v>
      </c>
    </row>
    <row r="75" spans="1:13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>
        <v>14.969900000000001</v>
      </c>
      <c r="G75" s="20">
        <v>14.9917</v>
      </c>
      <c r="H75" s="20">
        <f t="shared" si="10"/>
        <v>9.9500000000000144E-2</v>
      </c>
      <c r="I75" s="20">
        <f t="shared" si="11"/>
        <v>4.3700000000000072E-2</v>
      </c>
      <c r="J75" s="20">
        <f t="shared" si="12"/>
        <v>2.1799999999998931E-2</v>
      </c>
      <c r="K75" s="27">
        <f t="shared" si="13"/>
        <v>7.2666666666663104E-3</v>
      </c>
      <c r="L75" s="30">
        <f t="shared" si="14"/>
        <v>82.568807339453599</v>
      </c>
      <c r="M75" s="31">
        <f t="shared" si="15"/>
        <v>117.4311926605464</v>
      </c>
    </row>
    <row r="76" spans="1:13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>
        <v>15.234500000000001</v>
      </c>
      <c r="G76" s="13">
        <v>15.260300000000001</v>
      </c>
      <c r="H76" s="13">
        <f t="shared" si="10"/>
        <v>0.11680000000000001</v>
      </c>
      <c r="I76" s="13">
        <f t="shared" si="11"/>
        <v>4.9599999999999866E-2</v>
      </c>
      <c r="J76" s="13">
        <f t="shared" si="12"/>
        <v>2.5800000000000267E-2</v>
      </c>
      <c r="K76" s="27">
        <f t="shared" si="13"/>
        <v>8.6000000000000885E-3</v>
      </c>
      <c r="L76" s="30">
        <f t="shared" si="14"/>
        <v>69.767441860464402</v>
      </c>
      <c r="M76" s="31">
        <f t="shared" si="15"/>
        <v>130.2325581395356</v>
      </c>
    </row>
    <row r="77" spans="1:13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>
        <v>15.1195</v>
      </c>
      <c r="G77" s="13">
        <v>15.1455</v>
      </c>
      <c r="H77" s="13">
        <f t="shared" si="10"/>
        <v>0.11459999999999981</v>
      </c>
      <c r="I77" s="13">
        <f t="shared" si="11"/>
        <v>5.0299999999999789E-2</v>
      </c>
      <c r="J77" s="13">
        <f t="shared" si="12"/>
        <v>2.5999999999999801E-2</v>
      </c>
      <c r="K77" s="27">
        <f t="shared" si="13"/>
        <v>8.6666666666666003E-3</v>
      </c>
      <c r="L77" s="30">
        <f t="shared" si="14"/>
        <v>69.230769230769766</v>
      </c>
      <c r="M77" s="31">
        <f t="shared" si="15"/>
        <v>130.76923076923023</v>
      </c>
    </row>
    <row r="78" spans="1:13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>
        <v>15.0503</v>
      </c>
      <c r="G78" s="13">
        <v>15.071</v>
      </c>
      <c r="H78" s="13">
        <f t="shared" si="10"/>
        <v>9.9800000000000111E-2</v>
      </c>
      <c r="I78" s="13">
        <f t="shared" si="11"/>
        <v>4.1600000000000081E-2</v>
      </c>
      <c r="J78" s="13">
        <f t="shared" si="12"/>
        <v>2.0699999999999719E-2</v>
      </c>
      <c r="K78" s="27">
        <f t="shared" si="13"/>
        <v>6.8999999999999062E-3</v>
      </c>
      <c r="L78" s="30">
        <f t="shared" si="14"/>
        <v>86.956521739131631</v>
      </c>
      <c r="M78" s="31">
        <f t="shared" si="15"/>
        <v>113.04347826086837</v>
      </c>
    </row>
    <row r="79" spans="1:13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>
        <v>15.069000000000001</v>
      </c>
      <c r="G79" s="13">
        <v>15.0869</v>
      </c>
      <c r="H79" s="13">
        <f t="shared" si="10"/>
        <v>8.539999999999992E-2</v>
      </c>
      <c r="I79" s="13">
        <f t="shared" si="11"/>
        <v>7.669999999999999E-2</v>
      </c>
      <c r="J79" s="13">
        <f t="shared" si="12"/>
        <v>1.7899999999999139E-2</v>
      </c>
      <c r="K79" s="27">
        <f t="shared" si="13"/>
        <v>5.9666666666663799E-3</v>
      </c>
      <c r="L79" s="30">
        <f t="shared" si="14"/>
        <v>100.55865921788194</v>
      </c>
      <c r="M79" s="31">
        <f t="shared" si="15"/>
        <v>99.441340782118061</v>
      </c>
    </row>
    <row r="80" spans="1:13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>
        <v>15.1548</v>
      </c>
      <c r="G80" s="13">
        <v>15.171200000000001</v>
      </c>
      <c r="H80" s="13">
        <f t="shared" si="10"/>
        <v>7.5199999999999934E-2</v>
      </c>
      <c r="I80" s="13">
        <f t="shared" si="11"/>
        <v>3.279999999999994E-2</v>
      </c>
      <c r="J80" s="13">
        <f t="shared" si="12"/>
        <v>1.6400000000000858E-2</v>
      </c>
      <c r="K80" s="27">
        <f t="shared" si="13"/>
        <v>5.4666666666669528E-3</v>
      </c>
      <c r="L80" s="30">
        <f t="shared" si="14"/>
        <v>109.75609756096988</v>
      </c>
      <c r="M80" s="31">
        <f t="shared" si="15"/>
        <v>90.243902439030123</v>
      </c>
    </row>
    <row r="81" spans="1:13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>
        <v>15.0663</v>
      </c>
      <c r="G81" s="13">
        <v>15.0815</v>
      </c>
      <c r="H81" s="13">
        <f t="shared" si="10"/>
        <v>7.2000000000000064E-2</v>
      </c>
      <c r="I81" s="13">
        <f t="shared" si="11"/>
        <v>3.1400000000000095E-2</v>
      </c>
      <c r="J81" s="13">
        <f t="shared" si="12"/>
        <v>1.5200000000000102E-2</v>
      </c>
      <c r="K81" s="27">
        <f t="shared" si="13"/>
        <v>5.0666666666667011E-3</v>
      </c>
      <c r="L81" s="30">
        <f t="shared" si="14"/>
        <v>118.42105263157815</v>
      </c>
      <c r="M81" s="31">
        <f t="shared" si="15"/>
        <v>81.578947368421851</v>
      </c>
    </row>
    <row r="82" spans="1:13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>
        <v>15.1058</v>
      </c>
      <c r="G82" s="13">
        <v>15.1188</v>
      </c>
      <c r="H82" s="13">
        <f t="shared" si="10"/>
        <v>5.8599999999999985E-2</v>
      </c>
      <c r="I82" s="13">
        <f t="shared" si="11"/>
        <v>2.5400000000000089E-2</v>
      </c>
      <c r="J82" s="13">
        <f t="shared" si="12"/>
        <v>1.2999999999999901E-2</v>
      </c>
      <c r="K82" s="27">
        <f t="shared" si="13"/>
        <v>4.3333333333333002E-3</v>
      </c>
      <c r="L82" s="30">
        <f t="shared" si="14"/>
        <v>138.46153846153953</v>
      </c>
      <c r="M82" s="31">
        <f t="shared" si="15"/>
        <v>61.538461538460467</v>
      </c>
    </row>
    <row r="83" spans="1:13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>
        <v>15.108700000000001</v>
      </c>
      <c r="G83" s="13">
        <v>15.1099</v>
      </c>
      <c r="H83" s="13">
        <f t="shared" si="10"/>
        <v>0</v>
      </c>
      <c r="I83" s="13">
        <f t="shared" si="11"/>
        <v>0</v>
      </c>
      <c r="J83" s="13">
        <f t="shared" si="12"/>
        <v>1.1999999999989797E-3</v>
      </c>
      <c r="K83" s="27">
        <f t="shared" si="13"/>
        <v>3.999999999996599E-4</v>
      </c>
      <c r="L83" s="30">
        <f t="shared" si="14"/>
        <v>1500.0000000012753</v>
      </c>
      <c r="M83" s="31">
        <f t="shared" si="15"/>
        <v>-1300.0000000012753</v>
      </c>
    </row>
    <row r="84" spans="1:13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>
        <v>14.945499999999999</v>
      </c>
      <c r="G84" s="13">
        <v>14.946099999999999</v>
      </c>
      <c r="H84" s="13">
        <f t="shared" si="10"/>
        <v>0</v>
      </c>
      <c r="I84" s="13">
        <f t="shared" si="11"/>
        <v>0</v>
      </c>
      <c r="J84" s="13">
        <f t="shared" si="12"/>
        <v>6.0000000000037801E-4</v>
      </c>
      <c r="K84" s="27">
        <f t="shared" si="13"/>
        <v>2.0000000000012599E-4</v>
      </c>
      <c r="L84" s="30">
        <f t="shared" si="14"/>
        <v>2999.9999999981105</v>
      </c>
      <c r="M84" s="31">
        <f t="shared" si="15"/>
        <v>-2799.9999999981105</v>
      </c>
    </row>
    <row r="85" spans="1:13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>
        <v>15.180199999999999</v>
      </c>
      <c r="G85" s="13"/>
      <c r="H85" s="13">
        <f t="shared" si="10"/>
        <v>7.3300000000000143E-2</v>
      </c>
      <c r="I85" s="13">
        <f t="shared" si="11"/>
        <v>3.1900000000000039E-2</v>
      </c>
      <c r="J85" s="13">
        <f t="shared" si="12"/>
        <v>-15.180199999999999</v>
      </c>
      <c r="K85" s="27">
        <f t="shared" si="13"/>
        <v>-5.0600666666666667</v>
      </c>
      <c r="L85" s="30">
        <f t="shared" si="14"/>
        <v>-0.11857551283909304</v>
      </c>
      <c r="M85" s="31">
        <f t="shared" si="15"/>
        <v>200.1185755128391</v>
      </c>
    </row>
    <row r="86" spans="1:13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>
        <v>15.164099999999999</v>
      </c>
      <c r="G86" s="13"/>
      <c r="H86" s="13">
        <f t="shared" si="10"/>
        <v>8.5699999999999887E-2</v>
      </c>
      <c r="I86" s="13">
        <f t="shared" si="11"/>
        <v>3.8100000000000245E-2</v>
      </c>
      <c r="J86" s="13">
        <f t="shared" si="12"/>
        <v>-15.164099999999999</v>
      </c>
      <c r="K86" s="27">
        <f t="shared" si="13"/>
        <v>-5.0546999999999995</v>
      </c>
      <c r="L86" s="30">
        <f t="shared" si="14"/>
        <v>-0.11870140661166836</v>
      </c>
      <c r="M86" s="31">
        <f t="shared" si="15"/>
        <v>200.11870140661168</v>
      </c>
    </row>
    <row r="87" spans="1:13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>
        <v>15.228199999999999</v>
      </c>
      <c r="G87" s="13"/>
      <c r="H87" s="13">
        <f t="shared" si="10"/>
        <v>0.10720000000000018</v>
      </c>
      <c r="I87" s="13">
        <f t="shared" si="11"/>
        <v>4.6200000000000019E-2</v>
      </c>
      <c r="J87" s="13">
        <f t="shared" si="12"/>
        <v>-15.228199999999999</v>
      </c>
      <c r="K87" s="27">
        <f t="shared" si="13"/>
        <v>-5.0760666666666667</v>
      </c>
      <c r="L87" s="30">
        <f t="shared" si="14"/>
        <v>-0.1182017572661247</v>
      </c>
      <c r="M87" s="31">
        <f t="shared" si="15"/>
        <v>200.11820175726612</v>
      </c>
    </row>
    <row r="88" spans="1:13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>
        <v>15.0793</v>
      </c>
      <c r="G88" s="13"/>
      <c r="H88" s="13">
        <f t="shared" si="10"/>
        <v>7.6799999999999757E-2</v>
      </c>
      <c r="I88" s="13">
        <f t="shared" si="11"/>
        <v>3.3699999999999841E-2</v>
      </c>
      <c r="J88" s="13">
        <f t="shared" si="12"/>
        <v>-15.0793</v>
      </c>
      <c r="K88" s="27">
        <f t="shared" si="13"/>
        <v>-5.0264333333333333</v>
      </c>
      <c r="L88" s="30">
        <f t="shared" si="14"/>
        <v>-0.11936893622383003</v>
      </c>
      <c r="M88" s="31">
        <f t="shared" si="15"/>
        <v>200.11936893622382</v>
      </c>
    </row>
    <row r="89" spans="1:13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>
        <v>14.970599999999999</v>
      </c>
      <c r="G89" s="13"/>
      <c r="H89" s="13">
        <f t="shared" si="10"/>
        <v>0.10150000000000015</v>
      </c>
      <c r="I89" s="13">
        <f t="shared" si="11"/>
        <v>4.3200000000000127E-2</v>
      </c>
      <c r="J89" s="13">
        <f t="shared" si="12"/>
        <v>-14.970599999999999</v>
      </c>
      <c r="K89" s="27">
        <f t="shared" si="13"/>
        <v>-4.9901999999999997</v>
      </c>
      <c r="L89" s="30">
        <f t="shared" si="14"/>
        <v>-0.12023566189731877</v>
      </c>
      <c r="M89" s="31">
        <f t="shared" si="15"/>
        <v>200.12023566189731</v>
      </c>
    </row>
    <row r="90" spans="1:13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>
        <v>15.0832</v>
      </c>
      <c r="G90" s="13"/>
      <c r="H90" s="13">
        <f t="shared" si="10"/>
        <v>0.11020000000000008</v>
      </c>
      <c r="I90" s="13">
        <f t="shared" si="11"/>
        <v>4.6999999999999931E-2</v>
      </c>
      <c r="J90" s="13">
        <f t="shared" si="12"/>
        <v>-15.0832</v>
      </c>
      <c r="K90" s="27">
        <f t="shared" si="13"/>
        <v>-5.0277333333333329</v>
      </c>
      <c r="L90" s="30">
        <f t="shared" si="14"/>
        <v>-0.11933807149676463</v>
      </c>
      <c r="M90" s="31">
        <f t="shared" si="15"/>
        <v>200.11933807149677</v>
      </c>
    </row>
    <row r="91" spans="1:13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>
        <v>15.1137</v>
      </c>
      <c r="G91" s="13">
        <v>15.1408</v>
      </c>
      <c r="H91" s="13">
        <f t="shared" si="10"/>
        <v>0.10159999999999991</v>
      </c>
      <c r="I91" s="13">
        <f t="shared" si="11"/>
        <v>4.4599999999999973E-2</v>
      </c>
      <c r="J91" s="13">
        <f t="shared" si="12"/>
        <v>2.710000000000079E-2</v>
      </c>
      <c r="K91" s="27">
        <f t="shared" si="13"/>
        <v>9.0333333333335961E-3</v>
      </c>
      <c r="L91" s="30">
        <f t="shared" si="14"/>
        <v>66.42066420664014</v>
      </c>
      <c r="M91" s="31">
        <f t="shared" si="15"/>
        <v>133.57933579335986</v>
      </c>
    </row>
    <row r="92" spans="1:13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>
        <v>15.034000000000001</v>
      </c>
      <c r="G92" s="13">
        <v>15.080299999999999</v>
      </c>
      <c r="H92" s="13">
        <f t="shared" si="10"/>
        <v>7.1599999999999886E-2</v>
      </c>
      <c r="I92" s="13">
        <f t="shared" si="11"/>
        <v>3.1199999999999894E-2</v>
      </c>
      <c r="J92" s="13">
        <f t="shared" si="12"/>
        <v>4.6299999999998676E-2</v>
      </c>
      <c r="K92" s="27">
        <f t="shared" si="13"/>
        <v>1.5433333333332891E-2</v>
      </c>
      <c r="L92" s="30">
        <f t="shared" si="14"/>
        <v>38.876889848813214</v>
      </c>
      <c r="M92" s="31">
        <f t="shared" si="15"/>
        <v>161.12311015118678</v>
      </c>
    </row>
    <row r="93" spans="1:13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>
        <v>15.1159</v>
      </c>
      <c r="G93" s="13">
        <v>15.158899999999999</v>
      </c>
      <c r="H93" s="13">
        <f t="shared" si="10"/>
        <v>6.8299999999999805E-2</v>
      </c>
      <c r="I93" s="13">
        <f t="shared" si="11"/>
        <v>3.0499999999999972E-2</v>
      </c>
      <c r="J93" s="13">
        <f t="shared" si="12"/>
        <v>4.2999999999999261E-2</v>
      </c>
      <c r="K93" s="27">
        <f t="shared" si="13"/>
        <v>1.4333333333333087E-2</v>
      </c>
      <c r="L93" s="30">
        <f t="shared" si="14"/>
        <v>41.860465116279791</v>
      </c>
      <c r="M93" s="31">
        <f t="shared" si="15"/>
        <v>158.13953488372022</v>
      </c>
    </row>
    <row r="94" spans="1:13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>
        <v>15.245900000000001</v>
      </c>
      <c r="G94" s="13">
        <v>15.2875</v>
      </c>
      <c r="H94" s="13">
        <f t="shared" si="10"/>
        <v>7.1200000000000152E-2</v>
      </c>
      <c r="I94" s="13">
        <f t="shared" si="11"/>
        <v>3.1100000000000128E-2</v>
      </c>
      <c r="J94" s="13">
        <f t="shared" si="12"/>
        <v>4.1599999999998971E-2</v>
      </c>
      <c r="K94" s="27">
        <f t="shared" si="13"/>
        <v>1.3866666666666324E-2</v>
      </c>
      <c r="L94" s="30">
        <f t="shared" si="14"/>
        <v>43.269230769231847</v>
      </c>
      <c r="M94" s="31">
        <f t="shared" si="15"/>
        <v>156.73076923076815</v>
      </c>
    </row>
    <row r="95" spans="1:13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>
        <v>15.2195</v>
      </c>
      <c r="G95" s="13">
        <v>15.266999999999999</v>
      </c>
      <c r="H95" s="13">
        <f t="shared" si="10"/>
        <v>8.6600000000000232E-2</v>
      </c>
      <c r="I95" s="13">
        <f t="shared" si="11"/>
        <v>3.8000000000000256E-2</v>
      </c>
      <c r="J95" s="13">
        <f t="shared" si="12"/>
        <v>4.7499999999999432E-2</v>
      </c>
      <c r="K95" s="27">
        <f t="shared" si="13"/>
        <v>1.5833333333333144E-2</v>
      </c>
      <c r="L95" s="30">
        <f t="shared" si="14"/>
        <v>37.894736842105715</v>
      </c>
      <c r="M95" s="31">
        <f t="shared" si="15"/>
        <v>162.10526315789429</v>
      </c>
    </row>
    <row r="96" spans="1:13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>
        <v>15.2165</v>
      </c>
      <c r="G96" s="13">
        <v>15.2422</v>
      </c>
      <c r="H96" s="13">
        <f t="shared" si="10"/>
        <v>9.8799999999999999E-2</v>
      </c>
      <c r="I96" s="13">
        <f t="shared" si="11"/>
        <v>4.3199999999999905E-2</v>
      </c>
      <c r="J96" s="13">
        <f t="shared" si="12"/>
        <v>2.57000000000005E-2</v>
      </c>
      <c r="K96" s="27">
        <f t="shared" si="13"/>
        <v>8.5666666666668334E-3</v>
      </c>
      <c r="L96" s="30">
        <f t="shared" si="14"/>
        <v>70.038910505835219</v>
      </c>
      <c r="M96" s="31">
        <f t="shared" si="15"/>
        <v>129.96108949416478</v>
      </c>
    </row>
    <row r="97" spans="1:13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>
        <v>15.253500000000001</v>
      </c>
      <c r="G97" s="13">
        <v>15.298</v>
      </c>
      <c r="H97" s="13">
        <f t="shared" si="10"/>
        <v>0.10270000000000001</v>
      </c>
      <c r="I97" s="13">
        <f t="shared" si="11"/>
        <v>4.5900000000000052E-2</v>
      </c>
      <c r="J97" s="13">
        <f t="shared" si="12"/>
        <v>4.4499999999999318E-2</v>
      </c>
      <c r="K97" s="27">
        <f t="shared" si="13"/>
        <v>1.4833333333333107E-2</v>
      </c>
      <c r="L97" s="30">
        <f t="shared" si="14"/>
        <v>40.449438202247812</v>
      </c>
      <c r="M97" s="31">
        <f t="shared" si="15"/>
        <v>159.55056179775218</v>
      </c>
    </row>
    <row r="98" spans="1:13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>
        <v>15.4695</v>
      </c>
      <c r="G98" s="13"/>
      <c r="H98" s="13">
        <f t="shared" si="10"/>
        <v>8.6000000000000298E-2</v>
      </c>
      <c r="I98" s="13">
        <f t="shared" si="11"/>
        <v>3.8000000000000256E-2</v>
      </c>
      <c r="J98" s="13">
        <f t="shared" si="12"/>
        <v>-15.4695</v>
      </c>
      <c r="K98" s="27">
        <f t="shared" si="13"/>
        <v>-5.1565000000000003</v>
      </c>
      <c r="L98" s="30">
        <f t="shared" si="14"/>
        <v>-0.11635799476389024</v>
      </c>
      <c r="M98" s="31">
        <f t="shared" si="15"/>
        <v>200.11635799476389</v>
      </c>
    </row>
    <row r="99" spans="1:13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>
        <v>14.9008</v>
      </c>
      <c r="G99" s="13"/>
      <c r="H99" s="13">
        <f t="shared" si="10"/>
        <v>9.770000000000012E-2</v>
      </c>
      <c r="I99" s="13">
        <f t="shared" si="11"/>
        <v>4.3099999999999916E-2</v>
      </c>
      <c r="J99" s="13">
        <f t="shared" ref="J99:J131" si="16">G99-F99</f>
        <v>-14.9008</v>
      </c>
      <c r="K99" s="27">
        <f t="shared" si="13"/>
        <v>-4.9669333333333334</v>
      </c>
      <c r="L99" s="30">
        <f t="shared" si="14"/>
        <v>-0.12079888328143455</v>
      </c>
      <c r="M99" s="31">
        <f t="shared" si="15"/>
        <v>200.12079888328142</v>
      </c>
    </row>
    <row r="100" spans="1:13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>
        <v>15.1105</v>
      </c>
      <c r="G100" s="13">
        <v>15.1137</v>
      </c>
      <c r="H100" s="13">
        <f t="shared" si="10"/>
        <v>0</v>
      </c>
      <c r="I100" s="13">
        <f t="shared" si="11"/>
        <v>0</v>
      </c>
      <c r="J100" s="13">
        <f t="shared" si="16"/>
        <v>3.1999999999996476E-3</v>
      </c>
      <c r="K100" s="27">
        <f t="shared" si="13"/>
        <v>1.0666666666665492E-3</v>
      </c>
      <c r="L100" s="30">
        <f t="shared" si="14"/>
        <v>562.50000000006196</v>
      </c>
      <c r="M100" s="31">
        <f t="shared" si="15"/>
        <v>-362.50000000006196</v>
      </c>
    </row>
    <row r="101" spans="1:13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>
        <v>15.501300000000001</v>
      </c>
      <c r="G101" s="2">
        <v>15.517899999999999</v>
      </c>
      <c r="H101" s="13">
        <f t="shared" ref="H101:H148" si="17">C101-D101</f>
        <v>7.0699999999999985E-2</v>
      </c>
      <c r="I101" s="13">
        <f t="shared" ref="I101:I148" si="18">E101-D101</f>
        <v>2.7400000000000091E-2</v>
      </c>
      <c r="J101" s="13">
        <f t="shared" si="16"/>
        <v>1.6599999999998616E-2</v>
      </c>
      <c r="K101" s="27">
        <f t="shared" si="13"/>
        <v>5.5333333333328722E-3</v>
      </c>
      <c r="L101" s="30">
        <f t="shared" si="14"/>
        <v>108.43373493976809</v>
      </c>
      <c r="M101" s="31">
        <f t="shared" si="15"/>
        <v>91.566265060231913</v>
      </c>
    </row>
    <row r="102" spans="1:13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>
        <v>14.773400000000001</v>
      </c>
      <c r="G102" s="2">
        <v>14.7873</v>
      </c>
      <c r="H102" s="13">
        <f t="shared" si="17"/>
        <v>6.590000000000007E-2</v>
      </c>
      <c r="I102" s="13">
        <f t="shared" si="18"/>
        <v>2.4000000000000021E-2</v>
      </c>
      <c r="J102" s="13">
        <f t="shared" si="16"/>
        <v>1.3899999999999579E-2</v>
      </c>
      <c r="K102" s="27">
        <f t="shared" si="13"/>
        <v>4.6333333333331934E-3</v>
      </c>
      <c r="L102" s="30">
        <f t="shared" si="14"/>
        <v>129.49640287770177</v>
      </c>
      <c r="M102" s="31">
        <f t="shared" si="15"/>
        <v>70.503597122298231</v>
      </c>
    </row>
    <row r="103" spans="1:13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>
        <v>14.887</v>
      </c>
      <c r="G103" s="2">
        <v>14.896800000000001</v>
      </c>
      <c r="H103" s="13">
        <f t="shared" si="17"/>
        <v>4.9200000000000133E-2</v>
      </c>
      <c r="I103" s="13">
        <f t="shared" si="18"/>
        <v>1.7400000000000082E-2</v>
      </c>
      <c r="J103" s="13">
        <f t="shared" si="16"/>
        <v>9.800000000000253E-3</v>
      </c>
      <c r="K103" s="27">
        <f t="shared" si="13"/>
        <v>3.266666666666751E-3</v>
      </c>
      <c r="L103" s="30">
        <f t="shared" si="14"/>
        <v>183.67346938775037</v>
      </c>
      <c r="M103" s="31">
        <f t="shared" si="15"/>
        <v>16.326530612249627</v>
      </c>
    </row>
    <row r="104" spans="1:13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>
        <v>14.8935</v>
      </c>
      <c r="G104" s="2">
        <v>14.912599999999999</v>
      </c>
      <c r="H104" s="13">
        <f t="shared" si="17"/>
        <v>8.0400000000000027E-2</v>
      </c>
      <c r="I104" s="13">
        <f t="shared" si="18"/>
        <v>3.2899999999999707E-2</v>
      </c>
      <c r="J104" s="13">
        <f t="shared" si="16"/>
        <v>1.9099999999999895E-2</v>
      </c>
      <c r="K104" s="27">
        <f t="shared" si="13"/>
        <v>6.3666666666666316E-3</v>
      </c>
      <c r="L104" s="30">
        <f t="shared" si="14"/>
        <v>94.240837696335603</v>
      </c>
      <c r="M104" s="31">
        <f t="shared" si="15"/>
        <v>105.7591623036644</v>
      </c>
    </row>
    <row r="105" spans="1:13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>
        <v>15.548999999999999</v>
      </c>
      <c r="G105" s="2">
        <v>15.5595</v>
      </c>
      <c r="H105" s="13">
        <f t="shared" si="17"/>
        <v>5.2999999999999936E-2</v>
      </c>
      <c r="I105" s="13">
        <f t="shared" si="18"/>
        <v>1.8799999999999706E-2</v>
      </c>
      <c r="J105" s="13">
        <f t="shared" si="16"/>
        <v>1.0500000000000398E-2</v>
      </c>
      <c r="K105" s="27">
        <f t="shared" si="13"/>
        <v>3.5000000000001328E-3</v>
      </c>
      <c r="L105" s="30">
        <f t="shared" si="14"/>
        <v>171.42857142856494</v>
      </c>
      <c r="M105" s="31">
        <f t="shared" si="15"/>
        <v>28.571428571435064</v>
      </c>
    </row>
    <row r="106" spans="1:13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>
        <v>14.864699999999999</v>
      </c>
      <c r="G106" s="2">
        <v>14.8775</v>
      </c>
      <c r="H106" s="13">
        <f t="shared" si="17"/>
        <v>6.2200000000000033E-2</v>
      </c>
      <c r="I106" s="13">
        <f t="shared" si="18"/>
        <v>2.3700000000000054E-2</v>
      </c>
      <c r="J106" s="13">
        <f t="shared" si="16"/>
        <v>1.2800000000000367E-2</v>
      </c>
      <c r="K106" s="27">
        <f t="shared" si="13"/>
        <v>4.2666666666667892E-3</v>
      </c>
      <c r="L106" s="30">
        <f t="shared" si="14"/>
        <v>140.62499999999596</v>
      </c>
      <c r="M106" s="31">
        <f t="shared" si="15"/>
        <v>59.375000000004036</v>
      </c>
    </row>
    <row r="107" spans="1:13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>
        <v>14.805099999999999</v>
      </c>
      <c r="G107" s="2">
        <v>14.817600000000001</v>
      </c>
      <c r="H107" s="13">
        <f t="shared" si="17"/>
        <v>5.7800000000000296E-2</v>
      </c>
      <c r="I107" s="13">
        <f t="shared" si="18"/>
        <v>2.1700000000000053E-2</v>
      </c>
      <c r="J107" s="13">
        <f t="shared" si="16"/>
        <v>1.2500000000001066E-2</v>
      </c>
      <c r="K107" s="27">
        <f t="shared" si="13"/>
        <v>4.1666666666670222E-3</v>
      </c>
      <c r="L107" s="30">
        <f t="shared" si="14"/>
        <v>143.99999999998772</v>
      </c>
      <c r="M107" s="31">
        <f t="shared" si="15"/>
        <v>56.000000000012278</v>
      </c>
    </row>
    <row r="108" spans="1:13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>
        <v>15.078200000000001</v>
      </c>
      <c r="G108" s="2">
        <v>15.087899999999999</v>
      </c>
      <c r="H108" s="13">
        <f t="shared" si="17"/>
        <v>4.809999999999981E-2</v>
      </c>
      <c r="I108" s="13">
        <f t="shared" si="18"/>
        <v>1.6899999999999693E-2</v>
      </c>
      <c r="J108" s="13">
        <f t="shared" si="16"/>
        <v>9.6999999999987097E-3</v>
      </c>
      <c r="K108" s="27">
        <f t="shared" si="13"/>
        <v>3.2333333333329031E-3</v>
      </c>
      <c r="L108" s="30">
        <f t="shared" si="14"/>
        <v>185.56701030930307</v>
      </c>
      <c r="M108" s="31">
        <f t="shared" si="15"/>
        <v>14.432989690696928</v>
      </c>
    </row>
    <row r="109" spans="1:13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>
        <v>14.9978</v>
      </c>
      <c r="G109" s="2">
        <v>15.009499999999999</v>
      </c>
      <c r="H109" s="13">
        <f t="shared" si="17"/>
        <v>5.5800000000000072E-2</v>
      </c>
      <c r="I109" s="13">
        <f t="shared" si="18"/>
        <v>2.1199999999999886E-2</v>
      </c>
      <c r="J109" s="13">
        <f t="shared" si="16"/>
        <v>1.1699999999999378E-2</v>
      </c>
      <c r="K109" s="27">
        <f t="shared" si="13"/>
        <v>3.8999999999997925E-3</v>
      </c>
      <c r="L109" s="30">
        <f t="shared" si="14"/>
        <v>153.84615384616205</v>
      </c>
      <c r="M109" s="31">
        <f t="shared" si="15"/>
        <v>46.153846153837947</v>
      </c>
    </row>
    <row r="110" spans="1:13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>
        <v>14.9016</v>
      </c>
      <c r="G110" s="2">
        <v>14.9137</v>
      </c>
      <c r="H110" s="13">
        <f t="shared" si="17"/>
        <v>6.6199999999999815E-2</v>
      </c>
      <c r="I110" s="13">
        <f t="shared" si="18"/>
        <v>2.3499999999999854E-2</v>
      </c>
      <c r="J110" s="13">
        <f t="shared" si="16"/>
        <v>1.2100000000000222E-2</v>
      </c>
      <c r="K110" s="27">
        <f t="shared" si="13"/>
        <v>4.0333333333334069E-3</v>
      </c>
      <c r="L110" s="30">
        <f t="shared" si="14"/>
        <v>148.76033057850969</v>
      </c>
      <c r="M110" s="31">
        <f t="shared" si="15"/>
        <v>51.239669421490305</v>
      </c>
    </row>
    <row r="111" spans="1:13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>
        <v>14.949199999999999</v>
      </c>
      <c r="G111" s="2">
        <v>14.9648</v>
      </c>
      <c r="H111" s="13">
        <f t="shared" si="17"/>
        <v>6.9199999999999928E-2</v>
      </c>
      <c r="I111" s="13">
        <f t="shared" si="18"/>
        <v>2.7499999999999858E-2</v>
      </c>
      <c r="J111" s="13">
        <f t="shared" si="16"/>
        <v>1.5600000000000946E-2</v>
      </c>
      <c r="K111" s="27">
        <f t="shared" si="13"/>
        <v>5.2000000000003155E-3</v>
      </c>
      <c r="L111" s="30">
        <f t="shared" si="14"/>
        <v>115.3846153846084</v>
      </c>
      <c r="M111" s="31">
        <f t="shared" si="15"/>
        <v>84.615384615391605</v>
      </c>
    </row>
    <row r="112" spans="1:13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>
        <v>14.866400000000001</v>
      </c>
      <c r="G112" s="2">
        <v>14.869400000000001</v>
      </c>
      <c r="H112" s="13">
        <f t="shared" si="17"/>
        <v>0</v>
      </c>
      <c r="I112" s="13">
        <f t="shared" si="18"/>
        <v>0</v>
      </c>
      <c r="J112" s="13">
        <f t="shared" si="16"/>
        <v>3.0000000000001137E-3</v>
      </c>
      <c r="K112" s="27">
        <f t="shared" si="13"/>
        <v>1.000000000000038E-3</v>
      </c>
      <c r="L112" s="30">
        <f t="shared" si="14"/>
        <v>599.99999999997738</v>
      </c>
      <c r="M112" s="31">
        <f t="shared" si="15"/>
        <v>-399.99999999997738</v>
      </c>
    </row>
    <row r="113" spans="1:13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>
        <v>14.9659</v>
      </c>
      <c r="G113" s="2">
        <v>14.9861</v>
      </c>
      <c r="H113" s="13">
        <f t="shared" si="17"/>
        <v>9.6900000000000208E-2</v>
      </c>
      <c r="I113" s="13">
        <f t="shared" si="18"/>
        <v>3.620000000000001E-2</v>
      </c>
      <c r="J113" s="13">
        <f t="shared" si="16"/>
        <v>2.0200000000000884E-2</v>
      </c>
      <c r="K113" s="27">
        <f t="shared" si="13"/>
        <v>6.7333333333336283E-3</v>
      </c>
      <c r="L113" s="30">
        <f t="shared" si="14"/>
        <v>89.108910891085216</v>
      </c>
      <c r="M113" s="31">
        <f t="shared" si="15"/>
        <v>110.89108910891478</v>
      </c>
    </row>
    <row r="114" spans="1:13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>
        <v>14.8111</v>
      </c>
      <c r="G114" s="2">
        <v>14.8292</v>
      </c>
      <c r="H114" s="13">
        <f t="shared" si="17"/>
        <v>7.7799999999999869E-2</v>
      </c>
      <c r="I114" s="13">
        <f t="shared" si="18"/>
        <v>3.1600000000000072E-2</v>
      </c>
      <c r="J114" s="13">
        <f t="shared" si="16"/>
        <v>1.8100000000000449E-2</v>
      </c>
      <c r="K114" s="27">
        <f t="shared" si="13"/>
        <v>6.0333333333334833E-3</v>
      </c>
      <c r="L114" s="30">
        <f t="shared" si="14"/>
        <v>99.447513812152238</v>
      </c>
      <c r="M114" s="31">
        <f t="shared" si="15"/>
        <v>100.55248618784776</v>
      </c>
    </row>
    <row r="115" spans="1:13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>
        <v>15.058</v>
      </c>
      <c r="G115" s="2">
        <v>15.0725</v>
      </c>
      <c r="H115" s="13">
        <f t="shared" si="17"/>
        <v>7.1099999999999941E-2</v>
      </c>
      <c r="I115" s="13">
        <f t="shared" si="18"/>
        <v>2.7400000000000091E-2</v>
      </c>
      <c r="J115" s="13">
        <f t="shared" si="16"/>
        <v>1.4499999999999957E-2</v>
      </c>
      <c r="K115" s="27">
        <f t="shared" si="13"/>
        <v>4.8333333333333188E-3</v>
      </c>
      <c r="L115" s="30">
        <f t="shared" si="14"/>
        <v>124.13793103448315</v>
      </c>
      <c r="M115" s="31">
        <f t="shared" si="15"/>
        <v>75.862068965516855</v>
      </c>
    </row>
    <row r="116" spans="1:13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>
        <v>14.917899999999999</v>
      </c>
      <c r="G116" s="2">
        <v>14.9351</v>
      </c>
      <c r="H116" s="13">
        <f t="shared" si="17"/>
        <v>8.2799999999999985E-2</v>
      </c>
      <c r="I116" s="13">
        <f t="shared" si="18"/>
        <v>3.279999999999994E-2</v>
      </c>
      <c r="J116" s="13">
        <f t="shared" si="16"/>
        <v>1.720000000000077E-2</v>
      </c>
      <c r="K116" s="27">
        <f t="shared" si="13"/>
        <v>5.7333333333335901E-3</v>
      </c>
      <c r="L116" s="30">
        <f t="shared" si="14"/>
        <v>104.65116279069301</v>
      </c>
      <c r="M116" s="31">
        <f t="shared" si="15"/>
        <v>95.348837209306993</v>
      </c>
    </row>
    <row r="117" spans="1:13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>
        <v>14.9581</v>
      </c>
      <c r="G117" s="2">
        <v>14.976599999999999</v>
      </c>
      <c r="H117" s="13">
        <f t="shared" si="17"/>
        <v>8.4699999999999998E-2</v>
      </c>
      <c r="I117" s="13">
        <f t="shared" si="18"/>
        <v>3.379999999999983E-2</v>
      </c>
      <c r="J117" s="13">
        <f t="shared" si="16"/>
        <v>1.8499999999999517E-2</v>
      </c>
      <c r="K117" s="27">
        <f t="shared" si="13"/>
        <v>6.1666666666665053E-3</v>
      </c>
      <c r="L117" s="30">
        <f t="shared" si="14"/>
        <v>97.297297297299849</v>
      </c>
      <c r="M117" s="31">
        <f t="shared" si="15"/>
        <v>102.70270270270015</v>
      </c>
    </row>
    <row r="118" spans="1:13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>
        <v>14.8786</v>
      </c>
      <c r="G118" s="2">
        <v>14.880599999999999</v>
      </c>
      <c r="H118" s="13">
        <f t="shared" ref="H118" si="19">C118-D118</f>
        <v>0</v>
      </c>
      <c r="I118" s="13">
        <f t="shared" ref="I118" si="20">E118-D118</f>
        <v>0</v>
      </c>
      <c r="J118" s="13">
        <f t="shared" ref="J118" si="21">G118-F118</f>
        <v>1.9999999999988916E-3</v>
      </c>
      <c r="K118" s="27">
        <f t="shared" ref="K118" si="22">J118/3</f>
        <v>6.6666666666629715E-4</v>
      </c>
      <c r="L118" s="30">
        <f t="shared" ref="L118" si="23">((0.003*0.2)/K118)*1000</f>
        <v>900.00000000049897</v>
      </c>
      <c r="M118" s="31">
        <f t="shared" ref="M118" si="24">200-L118</f>
        <v>-700.00000000049897</v>
      </c>
    </row>
    <row r="119" spans="1:13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>
        <v>14.3795</v>
      </c>
      <c r="G119" s="2">
        <v>14.393700000000001</v>
      </c>
      <c r="H119" s="13">
        <f t="shared" si="17"/>
        <v>7.2500000000000009E-2</v>
      </c>
      <c r="I119" s="13">
        <f t="shared" si="18"/>
        <v>2.7300000000000102E-2</v>
      </c>
      <c r="J119" s="13">
        <f t="shared" si="16"/>
        <v>1.4200000000000657E-2</v>
      </c>
      <c r="K119" s="27">
        <f t="shared" si="13"/>
        <v>4.7333333333335519E-3</v>
      </c>
      <c r="L119" s="30">
        <f t="shared" si="14"/>
        <v>126.76056338027585</v>
      </c>
      <c r="M119" s="31">
        <f t="shared" si="15"/>
        <v>73.239436619724145</v>
      </c>
    </row>
    <row r="120" spans="1:13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>
        <v>14.7685</v>
      </c>
      <c r="G120" s="14">
        <v>14.785500000000001</v>
      </c>
      <c r="H120" s="13">
        <f t="shared" si="17"/>
        <v>7.9800000000000093E-2</v>
      </c>
      <c r="I120" s="13">
        <f t="shared" si="18"/>
        <v>3.0599999999999961E-2</v>
      </c>
      <c r="J120" s="13">
        <f t="shared" si="16"/>
        <v>1.7000000000001236E-2</v>
      </c>
      <c r="K120" s="27">
        <f t="shared" si="13"/>
        <v>5.6666666666670791E-3</v>
      </c>
      <c r="L120" s="30">
        <f t="shared" si="14"/>
        <v>105.88235294116878</v>
      </c>
      <c r="M120" s="31">
        <f t="shared" si="15"/>
        <v>94.117647058831224</v>
      </c>
    </row>
    <row r="121" spans="1:13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>
        <v>15.099299999999999</v>
      </c>
      <c r="G121" s="2"/>
      <c r="H121" s="13">
        <f t="shared" si="17"/>
        <v>8.0100000000000282E-2</v>
      </c>
      <c r="I121" s="13">
        <f t="shared" si="18"/>
        <v>3.1499999999999861E-2</v>
      </c>
      <c r="J121" s="13">
        <f t="shared" si="16"/>
        <v>-15.099299999999999</v>
      </c>
      <c r="K121" s="27">
        <f t="shared" si="13"/>
        <v>-5.0331000000000001</v>
      </c>
      <c r="L121" s="30">
        <f t="shared" si="14"/>
        <v>-0.11921082434285034</v>
      </c>
      <c r="M121" s="31">
        <f t="shared" si="15"/>
        <v>200.11921082434284</v>
      </c>
    </row>
    <row r="122" spans="1:13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>
        <v>15.219099999999999</v>
      </c>
      <c r="G122" s="14"/>
      <c r="H122" s="13">
        <f t="shared" si="17"/>
        <v>4.8599999999999977E-2</v>
      </c>
      <c r="I122" s="13">
        <f t="shared" si="18"/>
        <v>1.6899999999999915E-2</v>
      </c>
      <c r="J122" s="13">
        <f t="shared" si="16"/>
        <v>-15.219099999999999</v>
      </c>
      <c r="K122" s="27">
        <f t="shared" si="13"/>
        <v>-5.0730333333333331</v>
      </c>
      <c r="L122" s="30">
        <f t="shared" si="14"/>
        <v>-0.11827243398098444</v>
      </c>
      <c r="M122" s="31">
        <f t="shared" si="15"/>
        <v>200.11827243398099</v>
      </c>
    </row>
    <row r="123" spans="1:13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>
        <v>15.2805</v>
      </c>
      <c r="G123" s="2"/>
      <c r="H123" s="13">
        <f t="shared" si="17"/>
        <v>0.2016</v>
      </c>
      <c r="I123" s="13">
        <f t="shared" si="18"/>
        <v>1.6899999999999915E-2</v>
      </c>
      <c r="J123" s="13">
        <f t="shared" si="16"/>
        <v>-15.2805</v>
      </c>
      <c r="K123" s="27">
        <f t="shared" si="13"/>
        <v>-5.0934999999999997</v>
      </c>
      <c r="L123" s="30">
        <f t="shared" si="14"/>
        <v>-0.11779719250024542</v>
      </c>
      <c r="M123" s="31">
        <f t="shared" si="15"/>
        <v>200.11779719250023</v>
      </c>
    </row>
    <row r="124" spans="1:13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>
        <v>15.397399999999999</v>
      </c>
      <c r="G124" s="14"/>
      <c r="H124" s="13">
        <f t="shared" si="17"/>
        <v>8.2000000000000073E-2</v>
      </c>
      <c r="I124" s="13">
        <f t="shared" si="18"/>
        <v>3.4100000000000019E-2</v>
      </c>
      <c r="J124" s="13">
        <f t="shared" si="16"/>
        <v>-15.397399999999999</v>
      </c>
      <c r="K124" s="27">
        <f t="shared" si="13"/>
        <v>-5.1324666666666667</v>
      </c>
      <c r="L124" s="30">
        <f t="shared" si="14"/>
        <v>-0.11690285372855158</v>
      </c>
      <c r="M124" s="31">
        <f t="shared" si="15"/>
        <v>200.11690285372856</v>
      </c>
    </row>
    <row r="125" spans="1:13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>
        <v>15.1355</v>
      </c>
      <c r="G125" s="2"/>
      <c r="H125" s="13">
        <f t="shared" si="17"/>
        <v>7.5399999999999912E-2</v>
      </c>
      <c r="I125" s="13">
        <f t="shared" si="18"/>
        <v>3.2299999999999995E-2</v>
      </c>
      <c r="J125" s="13">
        <f t="shared" si="16"/>
        <v>-15.1355</v>
      </c>
      <c r="K125" s="27">
        <f t="shared" si="13"/>
        <v>-5.0451666666666668</v>
      </c>
      <c r="L125" s="30">
        <f t="shared" si="14"/>
        <v>-0.1189257044696244</v>
      </c>
      <c r="M125" s="31">
        <f t="shared" si="15"/>
        <v>200.11892570446963</v>
      </c>
    </row>
    <row r="126" spans="1:13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>
        <v>15.229799999999999</v>
      </c>
      <c r="G126" s="14"/>
      <c r="H126" s="13">
        <f t="shared" si="17"/>
        <v>8.9700000000000113E-2</v>
      </c>
      <c r="I126" s="13">
        <f t="shared" si="18"/>
        <v>3.6499999999999977E-2</v>
      </c>
      <c r="J126" s="13">
        <f t="shared" si="16"/>
        <v>-15.229799999999999</v>
      </c>
      <c r="K126" s="27">
        <f t="shared" si="13"/>
        <v>-5.0766</v>
      </c>
      <c r="L126" s="30">
        <f t="shared" si="14"/>
        <v>-0.1181893393215932</v>
      </c>
      <c r="M126" s="31">
        <f t="shared" si="15"/>
        <v>200.11818933932159</v>
      </c>
    </row>
    <row r="127" spans="1:13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>
        <v>15.3103</v>
      </c>
      <c r="G127" s="2"/>
      <c r="H127" s="13">
        <f t="shared" si="17"/>
        <v>6.2599999999999989E-2</v>
      </c>
      <c r="I127" s="13">
        <f t="shared" si="18"/>
        <v>2.3700000000000054E-2</v>
      </c>
      <c r="J127" s="13">
        <f t="shared" si="16"/>
        <v>-15.3103</v>
      </c>
      <c r="K127" s="27">
        <f t="shared" si="13"/>
        <v>-5.1034333333333333</v>
      </c>
      <c r="L127" s="30">
        <f t="shared" si="14"/>
        <v>-0.11756791179793996</v>
      </c>
      <c r="M127" s="31">
        <f t="shared" si="15"/>
        <v>200.11756791179795</v>
      </c>
    </row>
    <row r="128" spans="1:13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15.250500000000001</v>
      </c>
      <c r="G128" s="14"/>
      <c r="H128" s="13">
        <f t="shared" si="17"/>
        <v>7.0300000000000029E-2</v>
      </c>
      <c r="I128" s="13">
        <f t="shared" si="18"/>
        <v>2.9099999999999904E-2</v>
      </c>
      <c r="J128" s="13">
        <f t="shared" si="16"/>
        <v>-15.250500000000001</v>
      </c>
      <c r="K128" s="27">
        <f t="shared" si="13"/>
        <v>-5.0834999999999999</v>
      </c>
      <c r="L128" s="30">
        <f t="shared" si="14"/>
        <v>-0.11802891708468576</v>
      </c>
      <c r="M128" s="31">
        <f t="shared" si="15"/>
        <v>200.11802891708467</v>
      </c>
    </row>
    <row r="129" spans="1:13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15.5463</v>
      </c>
      <c r="G129" s="2"/>
      <c r="H129" s="13">
        <f t="shared" si="17"/>
        <v>9.6600000000000019E-2</v>
      </c>
      <c r="I129" s="13">
        <f t="shared" si="18"/>
        <v>3.8699999999999957E-2</v>
      </c>
      <c r="J129" s="13">
        <f t="shared" si="16"/>
        <v>-15.5463</v>
      </c>
      <c r="K129" s="27">
        <f t="shared" si="13"/>
        <v>-5.1821000000000002</v>
      </c>
      <c r="L129" s="30">
        <f t="shared" si="14"/>
        <v>-0.11578317670442485</v>
      </c>
      <c r="M129" s="31">
        <f t="shared" si="15"/>
        <v>200.11578317670441</v>
      </c>
    </row>
    <row r="130" spans="1:13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15.1175</v>
      </c>
      <c r="G130" s="2"/>
      <c r="H130" s="13">
        <f t="shared" si="17"/>
        <v>5.3499999999999659E-2</v>
      </c>
      <c r="I130" s="13">
        <f t="shared" si="18"/>
        <v>2.1599999999999842E-2</v>
      </c>
      <c r="J130" s="13">
        <f t="shared" si="16"/>
        <v>-15.1175</v>
      </c>
      <c r="K130" s="27">
        <f t="shared" si="13"/>
        <v>-5.0391666666666666</v>
      </c>
      <c r="L130" s="30">
        <f t="shared" si="14"/>
        <v>-0.11906730610219944</v>
      </c>
      <c r="M130" s="31">
        <f t="shared" si="15"/>
        <v>200.11906730610221</v>
      </c>
    </row>
    <row r="131" spans="1:13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14.9488</v>
      </c>
      <c r="G131" s="2"/>
      <c r="H131" s="13">
        <f t="shared" si="17"/>
        <v>7.5900000000000079E-2</v>
      </c>
      <c r="I131" s="13">
        <f t="shared" si="18"/>
        <v>3.2000000000000028E-2</v>
      </c>
      <c r="J131" s="13">
        <f t="shared" si="16"/>
        <v>-14.9488</v>
      </c>
      <c r="K131" s="27">
        <f t="shared" si="13"/>
        <v>-4.9829333333333334</v>
      </c>
      <c r="L131" s="30">
        <f t="shared" si="14"/>
        <v>-0.12041100288986409</v>
      </c>
      <c r="M131" s="31">
        <f t="shared" si="15"/>
        <v>200.12041100288985</v>
      </c>
    </row>
    <row r="132" spans="1:13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15.170400000000001</v>
      </c>
      <c r="G132" s="2"/>
      <c r="H132" s="13">
        <f t="shared" si="17"/>
        <v>7.3100000000000165E-2</v>
      </c>
      <c r="I132" s="13">
        <f t="shared" si="18"/>
        <v>3.300000000000014E-2</v>
      </c>
      <c r="J132" s="13">
        <f t="shared" ref="J132:J147" si="25">G132-F132</f>
        <v>-15.170400000000001</v>
      </c>
      <c r="K132" s="27">
        <f t="shared" si="13"/>
        <v>-5.0568</v>
      </c>
      <c r="L132" s="30">
        <f t="shared" si="14"/>
        <v>-0.11865211200759375</v>
      </c>
      <c r="M132" s="31">
        <f t="shared" si="15"/>
        <v>200.1186521120076</v>
      </c>
    </row>
    <row r="133" spans="1:13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15.2395</v>
      </c>
      <c r="G133" s="2"/>
      <c r="H133" s="13">
        <f t="shared" si="17"/>
        <v>8.1000000000000183E-2</v>
      </c>
      <c r="I133" s="13">
        <f t="shared" si="18"/>
        <v>3.6100000000000021E-2</v>
      </c>
      <c r="J133" s="13">
        <f t="shared" si="25"/>
        <v>-15.2395</v>
      </c>
      <c r="K133" s="27">
        <f t="shared" ref="K133:K147" si="26">J133/3</f>
        <v>-5.0798333333333332</v>
      </c>
      <c r="L133" s="30">
        <f t="shared" ref="L133:L147" si="27">((0.003*0.2)/K133)*1000</f>
        <v>-0.11811411135535943</v>
      </c>
      <c r="M133" s="31">
        <f t="shared" ref="M133:M147" si="28">200-L133</f>
        <v>200.11811411135537</v>
      </c>
    </row>
    <row r="134" spans="1:13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15.1541</v>
      </c>
      <c r="G134" s="2"/>
      <c r="H134" s="13">
        <f t="shared" si="17"/>
        <v>7.5099999999999945E-2</v>
      </c>
      <c r="I134" s="13">
        <f t="shared" si="18"/>
        <v>3.279999999999994E-2</v>
      </c>
      <c r="J134" s="13">
        <f t="shared" si="25"/>
        <v>-15.1541</v>
      </c>
      <c r="K134" s="27">
        <f t="shared" si="26"/>
        <v>-5.0513666666666666</v>
      </c>
      <c r="L134" s="30">
        <f t="shared" si="27"/>
        <v>-0.11877973617700821</v>
      </c>
      <c r="M134" s="31">
        <f t="shared" si="28"/>
        <v>200.118779736177</v>
      </c>
    </row>
    <row r="135" spans="1:13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15.1252</v>
      </c>
      <c r="G135" s="2"/>
      <c r="H135" s="13">
        <f t="shared" si="17"/>
        <v>7.8000000000000069E-2</v>
      </c>
      <c r="I135" s="13">
        <f t="shared" si="18"/>
        <v>3.3299999999999885E-2</v>
      </c>
      <c r="J135" s="13">
        <f t="shared" si="25"/>
        <v>-15.1252</v>
      </c>
      <c r="K135" s="27">
        <f t="shared" si="26"/>
        <v>-5.0417333333333332</v>
      </c>
      <c r="L135" s="30">
        <f t="shared" si="27"/>
        <v>-0.11900669082061727</v>
      </c>
      <c r="M135" s="31">
        <f t="shared" si="28"/>
        <v>200.11900669082061</v>
      </c>
    </row>
    <row r="136" spans="1:13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15.037599999999999</v>
      </c>
      <c r="G136" s="2"/>
      <c r="H136" s="13">
        <f t="shared" si="17"/>
        <v>8.9099999999999957E-2</v>
      </c>
      <c r="I136" s="13">
        <f t="shared" si="18"/>
        <v>4.1099999999999914E-2</v>
      </c>
      <c r="J136" s="13">
        <f t="shared" si="25"/>
        <v>-15.037599999999999</v>
      </c>
      <c r="K136" s="27">
        <f t="shared" si="26"/>
        <v>-5.0125333333333328</v>
      </c>
      <c r="L136" s="30">
        <f t="shared" si="27"/>
        <v>-0.11969995212001917</v>
      </c>
      <c r="M136" s="31">
        <f t="shared" si="28"/>
        <v>200.11969995212002</v>
      </c>
    </row>
    <row r="137" spans="1:13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15.095700000000001</v>
      </c>
      <c r="G137" s="2"/>
      <c r="H137" s="13">
        <f t="shared" si="17"/>
        <v>8.010000000000006E-2</v>
      </c>
      <c r="I137" s="13">
        <f t="shared" si="18"/>
        <v>3.6399999999999988E-2</v>
      </c>
      <c r="J137" s="13">
        <f t="shared" si="25"/>
        <v>-15.095700000000001</v>
      </c>
      <c r="K137" s="27">
        <f t="shared" si="26"/>
        <v>-5.0319000000000003</v>
      </c>
      <c r="L137" s="30">
        <f t="shared" si="27"/>
        <v>-0.1192392535622727</v>
      </c>
      <c r="M137" s="31">
        <f t="shared" si="28"/>
        <v>200.11923925356228</v>
      </c>
    </row>
    <row r="138" spans="1:13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15.0153</v>
      </c>
      <c r="G138" s="2"/>
      <c r="H138" s="13">
        <f t="shared" si="17"/>
        <v>9.7500000000000142E-2</v>
      </c>
      <c r="I138" s="13">
        <f t="shared" si="18"/>
        <v>4.3000000000000149E-2</v>
      </c>
      <c r="J138" s="13">
        <f t="shared" si="25"/>
        <v>-15.0153</v>
      </c>
      <c r="K138" s="27">
        <f t="shared" si="26"/>
        <v>-5.0050999999999997</v>
      </c>
      <c r="L138" s="30">
        <f t="shared" si="27"/>
        <v>-0.11987772472078481</v>
      </c>
      <c r="M138" s="31">
        <f t="shared" si="28"/>
        <v>200.11987772472079</v>
      </c>
    </row>
    <row r="139" spans="1:13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15.2156</v>
      </c>
      <c r="G139" s="2"/>
      <c r="H139" s="13">
        <f t="shared" si="17"/>
        <v>0.10389999999999988</v>
      </c>
      <c r="I139" s="13">
        <f t="shared" si="18"/>
        <v>4.6399999999999997E-2</v>
      </c>
      <c r="J139" s="13">
        <f t="shared" si="25"/>
        <v>-15.2156</v>
      </c>
      <c r="K139" s="27">
        <f t="shared" si="26"/>
        <v>-5.0718666666666667</v>
      </c>
      <c r="L139" s="30">
        <f t="shared" si="27"/>
        <v>-0.1182996398433187</v>
      </c>
      <c r="M139" s="31">
        <f t="shared" si="28"/>
        <v>200.11829963984331</v>
      </c>
    </row>
    <row r="140" spans="1:13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15.1477</v>
      </c>
      <c r="G140" s="2"/>
      <c r="H140" s="13">
        <f t="shared" si="17"/>
        <v>9.3899999999999872E-2</v>
      </c>
      <c r="I140" s="13">
        <f t="shared" si="18"/>
        <v>4.2000000000000037E-2</v>
      </c>
      <c r="J140" s="13">
        <f t="shared" si="25"/>
        <v>-15.1477</v>
      </c>
      <c r="K140" s="27">
        <f t="shared" si="26"/>
        <v>-5.0492333333333335</v>
      </c>
      <c r="L140" s="30">
        <f t="shared" si="27"/>
        <v>-0.11882992137420204</v>
      </c>
      <c r="M140" s="31">
        <f t="shared" si="28"/>
        <v>200.11882992137421</v>
      </c>
    </row>
    <row r="141" spans="1:13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15.040900000000001</v>
      </c>
      <c r="G141" s="2"/>
      <c r="H141" s="13">
        <f t="shared" si="17"/>
        <v>8.539999999999992E-2</v>
      </c>
      <c r="I141" s="13">
        <f t="shared" si="18"/>
        <v>3.8100000000000023E-2</v>
      </c>
      <c r="J141" s="13">
        <f t="shared" si="25"/>
        <v>-15.040900000000001</v>
      </c>
      <c r="K141" s="27">
        <f t="shared" si="26"/>
        <v>-5.0136333333333338</v>
      </c>
      <c r="L141" s="30">
        <f t="shared" si="27"/>
        <v>-0.11967368973931081</v>
      </c>
      <c r="M141" s="31">
        <f t="shared" si="28"/>
        <v>200.1196736897393</v>
      </c>
    </row>
    <row r="142" spans="1:13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>
        <v>15.5396</v>
      </c>
      <c r="G142" s="2"/>
      <c r="H142" s="13">
        <f t="shared" si="17"/>
        <v>9.8100000000000076E-2</v>
      </c>
      <c r="I142" s="13">
        <f t="shared" si="18"/>
        <v>4.4599999999999973E-2</v>
      </c>
      <c r="J142" s="13">
        <f t="shared" si="25"/>
        <v>-15.5396</v>
      </c>
      <c r="K142" s="27">
        <f t="shared" si="26"/>
        <v>-5.1798666666666664</v>
      </c>
      <c r="L142" s="30">
        <f t="shared" si="27"/>
        <v>-0.11583309737702388</v>
      </c>
      <c r="M142" s="31">
        <f t="shared" si="28"/>
        <v>200.11583309737702</v>
      </c>
    </row>
    <row r="143" spans="1:13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>
        <v>15.4115</v>
      </c>
      <c r="G143" s="2"/>
      <c r="H143" s="13">
        <f t="shared" si="17"/>
        <v>9.4100000000000072E-2</v>
      </c>
      <c r="I143" s="13">
        <f t="shared" si="18"/>
        <v>4.3100000000000138E-2</v>
      </c>
      <c r="J143" s="13">
        <f t="shared" si="25"/>
        <v>-15.4115</v>
      </c>
      <c r="K143" s="27">
        <f t="shared" si="26"/>
        <v>-5.1371666666666664</v>
      </c>
      <c r="L143" s="30">
        <f t="shared" si="27"/>
        <v>-0.11679589916620706</v>
      </c>
      <c r="M143" s="31">
        <f t="shared" si="28"/>
        <v>200.11679589916622</v>
      </c>
    </row>
    <row r="144" spans="1:13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>
        <v>15.3391</v>
      </c>
      <c r="G144" s="2"/>
      <c r="H144" s="13">
        <f t="shared" si="17"/>
        <v>0.10520000000000018</v>
      </c>
      <c r="I144" s="13">
        <f t="shared" si="18"/>
        <v>4.6900000000000164E-2</v>
      </c>
      <c r="J144" s="13">
        <f t="shared" si="25"/>
        <v>-15.3391</v>
      </c>
      <c r="K144" s="27">
        <f t="shared" si="26"/>
        <v>-5.1130333333333331</v>
      </c>
      <c r="L144" s="30">
        <f t="shared" si="27"/>
        <v>-0.11734717160719992</v>
      </c>
      <c r="M144" s="31">
        <f t="shared" si="28"/>
        <v>200.11734717160721</v>
      </c>
    </row>
    <row r="145" spans="1:13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>
        <v>15.4308</v>
      </c>
      <c r="G145" s="2"/>
      <c r="H145" s="13">
        <f t="shared" si="17"/>
        <v>7.1599999999999886E-2</v>
      </c>
      <c r="I145" s="13">
        <f t="shared" si="18"/>
        <v>3.2100000000000017E-2</v>
      </c>
      <c r="J145" s="13">
        <f t="shared" si="25"/>
        <v>-15.4308</v>
      </c>
      <c r="K145" s="27">
        <f t="shared" si="26"/>
        <v>-5.1436000000000002</v>
      </c>
      <c r="L145" s="30">
        <f t="shared" si="27"/>
        <v>-0.11664981724861966</v>
      </c>
      <c r="M145" s="31">
        <f t="shared" si="28"/>
        <v>200.11664981724863</v>
      </c>
    </row>
    <row r="146" spans="1:13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>
        <v>15.494199999999999</v>
      </c>
      <c r="G146" s="2"/>
      <c r="H146" s="13">
        <f t="shared" si="17"/>
        <v>8.010000000000006E-2</v>
      </c>
      <c r="I146" s="13">
        <f t="shared" si="18"/>
        <v>3.3100000000000129E-2</v>
      </c>
      <c r="J146" s="13">
        <f t="shared" si="25"/>
        <v>-15.494199999999999</v>
      </c>
      <c r="K146" s="27">
        <f t="shared" si="26"/>
        <v>-5.1647333333333334</v>
      </c>
      <c r="L146" s="30">
        <f t="shared" si="27"/>
        <v>-0.11617250325928412</v>
      </c>
      <c r="M146" s="31">
        <f t="shared" si="28"/>
        <v>200.11617250325929</v>
      </c>
    </row>
    <row r="147" spans="1:13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>
        <v>15.343299999999999</v>
      </c>
      <c r="G147" s="2"/>
      <c r="H147" s="13">
        <f t="shared" si="17"/>
        <v>8.7299999999999933E-2</v>
      </c>
      <c r="I147" s="13">
        <f t="shared" si="18"/>
        <v>3.7700000000000067E-2</v>
      </c>
      <c r="J147" s="13">
        <f t="shared" si="25"/>
        <v>-15.343299999999999</v>
      </c>
      <c r="K147" s="27">
        <f t="shared" si="26"/>
        <v>-5.1144333333333334</v>
      </c>
      <c r="L147" s="30">
        <f t="shared" si="27"/>
        <v>-0.11731504956560845</v>
      </c>
      <c r="M147" s="31">
        <f t="shared" si="28"/>
        <v>200.1173150495656</v>
      </c>
    </row>
    <row r="148" spans="1:13">
      <c r="B148" s="34">
        <v>42954</v>
      </c>
      <c r="C148" s="1">
        <v>1.9841</v>
      </c>
      <c r="D148" s="1">
        <v>1.9841</v>
      </c>
      <c r="E148" s="1">
        <v>1.9841</v>
      </c>
      <c r="F148" s="1">
        <v>14.817</v>
      </c>
      <c r="H148" s="1">
        <f t="shared" si="17"/>
        <v>0</v>
      </c>
      <c r="I148" s="1">
        <f t="shared" si="18"/>
        <v>0</v>
      </c>
    </row>
  </sheetData>
  <sortState ref="A2:K161">
    <sortCondition ref="B2:B161"/>
    <sortCondition ref="A2:A161"/>
  </sortState>
  <mergeCells count="1">
    <mergeCell ref="N43:N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tabSelected="1" workbookViewId="0">
      <pane ySplit="1" topLeftCell="A98" activePane="bottomLeft" state="frozen"/>
      <selection pane="bottomLeft" activeCell="F108" sqref="F108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16.1406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>
        <v>14.711</v>
      </c>
      <c r="G2" s="26"/>
      <c r="H2" s="27">
        <f>C2-D2</f>
        <v>0.10060000000000002</v>
      </c>
      <c r="I2" s="27">
        <f>E2-D2</f>
        <v>3.860000000000019E-2</v>
      </c>
      <c r="J2" s="27">
        <f>G2-F2</f>
        <v>-14.711</v>
      </c>
      <c r="K2" s="27">
        <f t="shared" ref="K2" si="0">J2/3</f>
        <v>-4.9036666666666671</v>
      </c>
      <c r="L2" s="30">
        <f>((0.003*0.2)/K2)*1000</f>
        <v>-0.12235741961797296</v>
      </c>
      <c r="M2" s="31">
        <f>200-L2</f>
        <v>200.12235741961797</v>
      </c>
    </row>
    <row r="3" spans="1:13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>
        <v>15.2522</v>
      </c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-15.2522</v>
      </c>
      <c r="K3" s="27">
        <f t="shared" ref="K3:K66" si="4">J3/3</f>
        <v>-5.0840666666666667</v>
      </c>
      <c r="L3" s="30">
        <f t="shared" ref="L3:L66" si="5">((0.003*0.2)/K3)*1000</f>
        <v>-0.11801576166061291</v>
      </c>
      <c r="M3" s="31">
        <f t="shared" ref="M3:M66" si="6">200-L3</f>
        <v>200.11801576166062</v>
      </c>
    </row>
    <row r="4" spans="1:13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>
        <v>14.737299999999999</v>
      </c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-14.737299999999999</v>
      </c>
      <c r="K4" s="27">
        <f t="shared" si="4"/>
        <v>-4.9124333333333334</v>
      </c>
      <c r="L4" s="30">
        <f t="shared" si="5"/>
        <v>-0.1221390621077131</v>
      </c>
      <c r="M4" s="31">
        <f t="shared" si="6"/>
        <v>200.12213906210772</v>
      </c>
    </row>
    <row r="5" spans="1:13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>
        <v>15.1708</v>
      </c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-15.1708</v>
      </c>
      <c r="K5" s="27">
        <f t="shared" si="4"/>
        <v>-5.0569333333333333</v>
      </c>
      <c r="L5" s="30">
        <f t="shared" si="5"/>
        <v>-0.11864898357370739</v>
      </c>
      <c r="M5" s="31">
        <f t="shared" si="6"/>
        <v>200.11864898357371</v>
      </c>
    </row>
    <row r="6" spans="1:13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>
        <v>15.387</v>
      </c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-15.387</v>
      </c>
      <c r="K6" s="27">
        <f t="shared" si="4"/>
        <v>-5.1290000000000004</v>
      </c>
      <c r="L6" s="30">
        <f t="shared" si="5"/>
        <v>-0.11698186781048937</v>
      </c>
      <c r="M6" s="31">
        <f t="shared" si="6"/>
        <v>200.11698186781049</v>
      </c>
    </row>
    <row r="7" spans="1:13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>
        <v>15.2019</v>
      </c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-15.2019</v>
      </c>
      <c r="K7" s="27">
        <f t="shared" si="4"/>
        <v>-5.0673000000000004</v>
      </c>
      <c r="L7" s="30">
        <f t="shared" si="5"/>
        <v>-0.11840625185009769</v>
      </c>
      <c r="M7" s="31">
        <f t="shared" si="6"/>
        <v>200.1184062518501</v>
      </c>
    </row>
    <row r="8" spans="1:13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>
        <v>15.0861</v>
      </c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-15.0861</v>
      </c>
      <c r="K8" s="27">
        <f t="shared" si="4"/>
        <v>-5.0286999999999997</v>
      </c>
      <c r="L8" s="30">
        <f t="shared" si="5"/>
        <v>-0.119315131147215</v>
      </c>
      <c r="M8" s="31">
        <f t="shared" si="6"/>
        <v>200.1193151311472</v>
      </c>
    </row>
    <row r="9" spans="1:13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>
        <v>15.086399999999999</v>
      </c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-15.086399999999999</v>
      </c>
      <c r="K9" s="27">
        <f t="shared" si="4"/>
        <v>-5.0287999999999995</v>
      </c>
      <c r="L9" s="30">
        <f t="shared" si="5"/>
        <v>-0.11931275851097679</v>
      </c>
      <c r="M9" s="31">
        <f t="shared" si="6"/>
        <v>200.11931275851097</v>
      </c>
    </row>
    <row r="10" spans="1:13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>
        <v>14.455</v>
      </c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-14.455</v>
      </c>
      <c r="K10" s="27">
        <f t="shared" si="4"/>
        <v>-4.8183333333333334</v>
      </c>
      <c r="L10" s="30">
        <f t="shared" si="5"/>
        <v>-0.12452438602559671</v>
      </c>
      <c r="M10" s="31">
        <f t="shared" si="6"/>
        <v>200.1245243860256</v>
      </c>
    </row>
    <row r="11" spans="1:13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>
        <v>14.383100000000001</v>
      </c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-14.383100000000001</v>
      </c>
      <c r="K11" s="27">
        <f t="shared" si="4"/>
        <v>-4.7943666666666669</v>
      </c>
      <c r="L11" s="30">
        <f t="shared" si="5"/>
        <v>-0.12514687376156741</v>
      </c>
      <c r="M11" s="31">
        <f t="shared" si="6"/>
        <v>200.12514687376157</v>
      </c>
    </row>
    <row r="12" spans="1:13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>
        <v>14.36</v>
      </c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-14.36</v>
      </c>
      <c r="K12" s="27">
        <f t="shared" si="4"/>
        <v>-4.7866666666666662</v>
      </c>
      <c r="L12" s="30">
        <f t="shared" si="5"/>
        <v>-0.12534818941504181</v>
      </c>
      <c r="M12" s="31">
        <f t="shared" si="6"/>
        <v>200.12534818941504</v>
      </c>
    </row>
    <row r="13" spans="1:13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>
        <v>14.509499999999999</v>
      </c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-14.509499999999999</v>
      </c>
      <c r="K13" s="27">
        <f t="shared" si="4"/>
        <v>-4.8365</v>
      </c>
      <c r="L13" s="30">
        <f t="shared" si="5"/>
        <v>-0.12405665253799236</v>
      </c>
      <c r="M13" s="31">
        <f t="shared" si="6"/>
        <v>200.124056652538</v>
      </c>
    </row>
    <row r="14" spans="1:13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>
        <v>14.2098</v>
      </c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-14.2098</v>
      </c>
      <c r="K14" s="27">
        <f t="shared" si="4"/>
        <v>-4.7366000000000001</v>
      </c>
      <c r="L14" s="30">
        <f t="shared" si="5"/>
        <v>-0.12667314107165478</v>
      </c>
      <c r="M14" s="31">
        <f t="shared" si="6"/>
        <v>200.12667314107165</v>
      </c>
    </row>
    <row r="15" spans="1:13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>
        <v>14.302</v>
      </c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-14.302</v>
      </c>
      <c r="K15" s="27">
        <f t="shared" si="4"/>
        <v>-4.7673333333333332</v>
      </c>
      <c r="L15" s="30">
        <f t="shared" si="5"/>
        <v>-0.12585652356313803</v>
      </c>
      <c r="M15" s="31">
        <f t="shared" si="6"/>
        <v>200.12585652356313</v>
      </c>
    </row>
    <row r="16" spans="1:13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>
        <v>14.3992</v>
      </c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-14.3992</v>
      </c>
      <c r="K16" s="27">
        <f t="shared" si="4"/>
        <v>-4.7997333333333332</v>
      </c>
      <c r="L16" s="30">
        <f t="shared" si="5"/>
        <v>-0.12500694483026836</v>
      </c>
      <c r="M16" s="31">
        <f t="shared" si="6"/>
        <v>200.12500694483026</v>
      </c>
    </row>
    <row r="17" spans="1:13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>
        <v>14.488300000000001</v>
      </c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-14.488300000000001</v>
      </c>
      <c r="K17" s="27">
        <f t="shared" si="4"/>
        <v>-4.8294333333333332</v>
      </c>
      <c r="L17" s="30">
        <f t="shared" si="5"/>
        <v>-0.12423817839221996</v>
      </c>
      <c r="M17" s="31">
        <f t="shared" si="6"/>
        <v>200.12423817839223</v>
      </c>
    </row>
    <row r="18" spans="1:13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0</v>
      </c>
      <c r="K18" s="27">
        <f t="shared" si="4"/>
        <v>0</v>
      </c>
      <c r="L18" s="30" t="e">
        <f t="shared" si="5"/>
        <v>#DIV/0!</v>
      </c>
      <c r="M18" s="31" t="e">
        <f t="shared" si="6"/>
        <v>#DIV/0!</v>
      </c>
    </row>
    <row r="19" spans="1:13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0</v>
      </c>
      <c r="K19" s="27">
        <f t="shared" si="4"/>
        <v>0</v>
      </c>
      <c r="L19" s="30" t="e">
        <f t="shared" si="5"/>
        <v>#DIV/0!</v>
      </c>
      <c r="M19" s="31" t="e">
        <f t="shared" si="6"/>
        <v>#DIV/0!</v>
      </c>
    </row>
    <row r="20" spans="1:13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0</v>
      </c>
      <c r="K20" s="27">
        <f t="shared" si="4"/>
        <v>0</v>
      </c>
      <c r="L20" s="30" t="e">
        <f t="shared" si="5"/>
        <v>#DIV/0!</v>
      </c>
      <c r="M20" s="31" t="e">
        <f t="shared" si="6"/>
        <v>#DIV/0!</v>
      </c>
    </row>
    <row r="21" spans="1:13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0</v>
      </c>
      <c r="K21" s="27">
        <f t="shared" si="4"/>
        <v>0</v>
      </c>
      <c r="L21" s="30" t="e">
        <f t="shared" si="5"/>
        <v>#DIV/0!</v>
      </c>
      <c r="M21" s="31" t="e">
        <f t="shared" si="6"/>
        <v>#DIV/0!</v>
      </c>
    </row>
    <row r="22" spans="1:13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0</v>
      </c>
      <c r="K22" s="27">
        <f t="shared" si="4"/>
        <v>0</v>
      </c>
      <c r="L22" s="30" t="e">
        <f t="shared" si="5"/>
        <v>#DIV/0!</v>
      </c>
      <c r="M22" s="31" t="e">
        <f t="shared" si="6"/>
        <v>#DIV/0!</v>
      </c>
    </row>
    <row r="23" spans="1:13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0</v>
      </c>
      <c r="K23" s="27">
        <f t="shared" si="4"/>
        <v>0</v>
      </c>
      <c r="L23" s="30" t="e">
        <f t="shared" si="5"/>
        <v>#DIV/0!</v>
      </c>
      <c r="M23" s="31" t="e">
        <f t="shared" si="6"/>
        <v>#DIV/0!</v>
      </c>
    </row>
    <row r="24" spans="1:13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0</v>
      </c>
      <c r="K24" s="27">
        <f t="shared" si="4"/>
        <v>0</v>
      </c>
      <c r="L24" s="30" t="e">
        <f t="shared" si="5"/>
        <v>#DIV/0!</v>
      </c>
      <c r="M24" s="31" t="e">
        <f t="shared" si="6"/>
        <v>#DIV/0!</v>
      </c>
    </row>
    <row r="25" spans="1:13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0</v>
      </c>
      <c r="K25" s="27">
        <f t="shared" si="4"/>
        <v>0</v>
      </c>
      <c r="L25" s="30" t="e">
        <f t="shared" si="5"/>
        <v>#DIV/0!</v>
      </c>
      <c r="M25" s="31" t="e">
        <f t="shared" si="6"/>
        <v>#DIV/0!</v>
      </c>
    </row>
    <row r="26" spans="1:13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27">
        <f t="shared" si="4"/>
        <v>0</v>
      </c>
      <c r="L26" s="30" t="e">
        <f t="shared" si="5"/>
        <v>#DIV/0!</v>
      </c>
      <c r="M26" s="31" t="e">
        <f t="shared" si="6"/>
        <v>#DIV/0!</v>
      </c>
    </row>
    <row r="27" spans="1:13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27">
        <f t="shared" si="4"/>
        <v>0</v>
      </c>
      <c r="L27" s="30" t="e">
        <f t="shared" si="5"/>
        <v>#DIV/0!</v>
      </c>
      <c r="M27" s="31" t="e">
        <f t="shared" si="6"/>
        <v>#DIV/0!</v>
      </c>
    </row>
    <row r="28" spans="1:13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27">
        <f t="shared" si="4"/>
        <v>0</v>
      </c>
      <c r="L28" s="30" t="e">
        <f t="shared" si="5"/>
        <v>#DIV/0!</v>
      </c>
      <c r="M28" s="31" t="e">
        <f t="shared" si="6"/>
        <v>#DIV/0!</v>
      </c>
    </row>
    <row r="29" spans="1:13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27">
        <f t="shared" si="4"/>
        <v>0</v>
      </c>
      <c r="L29" s="30" t="e">
        <f t="shared" si="5"/>
        <v>#DIV/0!</v>
      </c>
      <c r="M29" s="31" t="e">
        <f t="shared" si="6"/>
        <v>#DIV/0!</v>
      </c>
    </row>
    <row r="30" spans="1:13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27">
        <f t="shared" si="4"/>
        <v>0</v>
      </c>
      <c r="L30" s="30" t="e">
        <f t="shared" si="5"/>
        <v>#DIV/0!</v>
      </c>
      <c r="M30" s="31" t="e">
        <f t="shared" si="6"/>
        <v>#DIV/0!</v>
      </c>
    </row>
    <row r="31" spans="1:13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27">
        <f t="shared" si="4"/>
        <v>0</v>
      </c>
      <c r="L31" s="30" t="e">
        <f t="shared" si="5"/>
        <v>#DIV/0!</v>
      </c>
      <c r="M31" s="31" t="e">
        <f t="shared" si="6"/>
        <v>#DIV/0!</v>
      </c>
    </row>
    <row r="32" spans="1:13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>
        <v>14.7751</v>
      </c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-14.7751</v>
      </c>
      <c r="K32" s="27">
        <f t="shared" si="4"/>
        <v>-4.9250333333333334</v>
      </c>
      <c r="L32" s="30">
        <f t="shared" si="5"/>
        <v>-0.12182658662208716</v>
      </c>
      <c r="M32" s="31">
        <f t="shared" si="6"/>
        <v>200.12182658662209</v>
      </c>
    </row>
    <row r="33" spans="1:13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>
        <v>14.860200000000001</v>
      </c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-14.860200000000001</v>
      </c>
      <c r="K33" s="27">
        <f t="shared" si="4"/>
        <v>-4.9534000000000002</v>
      </c>
      <c r="L33" s="30">
        <f t="shared" si="5"/>
        <v>-0.12112892154883514</v>
      </c>
      <c r="M33" s="31">
        <f t="shared" si="6"/>
        <v>200.12112892154883</v>
      </c>
    </row>
    <row r="34" spans="1:13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>
        <v>14.83</v>
      </c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-14.83</v>
      </c>
      <c r="K34" s="27">
        <f t="shared" si="4"/>
        <v>-4.9433333333333334</v>
      </c>
      <c r="L34" s="30">
        <f t="shared" si="5"/>
        <v>-0.12137559002022927</v>
      </c>
      <c r="M34" s="31">
        <f t="shared" si="6"/>
        <v>200.12137559002022</v>
      </c>
    </row>
    <row r="35" spans="1:13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>
        <v>15.183999999999999</v>
      </c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-15.183999999999999</v>
      </c>
      <c r="K35" s="27">
        <f t="shared" si="4"/>
        <v>-5.0613333333333328</v>
      </c>
      <c r="L35" s="30">
        <f t="shared" si="5"/>
        <v>-0.11854583772391994</v>
      </c>
      <c r="M35" s="31">
        <f t="shared" si="6"/>
        <v>200.11854583772393</v>
      </c>
    </row>
    <row r="36" spans="1:13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>
        <v>15.1534</v>
      </c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-15.1534</v>
      </c>
      <c r="K36" s="27">
        <f t="shared" si="4"/>
        <v>-5.0511333333333335</v>
      </c>
      <c r="L36" s="30">
        <f t="shared" si="5"/>
        <v>-0.1187852231182441</v>
      </c>
      <c r="M36" s="31">
        <f t="shared" si="6"/>
        <v>200.11878522311824</v>
      </c>
    </row>
    <row r="37" spans="1:13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>
        <v>15.168100000000001</v>
      </c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-15.168100000000001</v>
      </c>
      <c r="K37" s="27">
        <f t="shared" si="4"/>
        <v>-5.0560333333333336</v>
      </c>
      <c r="L37" s="30">
        <f t="shared" si="5"/>
        <v>-0.11867010370448508</v>
      </c>
      <c r="M37" s="31">
        <f t="shared" si="6"/>
        <v>200.11867010370449</v>
      </c>
    </row>
    <row r="38" spans="1:13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>
        <v>14.9884</v>
      </c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-14.9884</v>
      </c>
      <c r="K38" s="27">
        <f t="shared" si="4"/>
        <v>-4.9961333333333338</v>
      </c>
      <c r="L38" s="30">
        <f t="shared" si="5"/>
        <v>-0.12009287182087482</v>
      </c>
      <c r="M38" s="31">
        <f t="shared" si="6"/>
        <v>200.12009287182087</v>
      </c>
    </row>
    <row r="39" spans="1:13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>
        <v>14.7582</v>
      </c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-14.7582</v>
      </c>
      <c r="K39" s="27">
        <f t="shared" si="4"/>
        <v>-4.9194000000000004</v>
      </c>
      <c r="L39" s="30">
        <f t="shared" si="5"/>
        <v>-0.12196609342602757</v>
      </c>
      <c r="M39" s="31">
        <f t="shared" si="6"/>
        <v>200.12196609342604</v>
      </c>
    </row>
    <row r="40" spans="1:13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>
        <v>14.744899999999999</v>
      </c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-14.744899999999999</v>
      </c>
      <c r="K40" s="27">
        <f t="shared" si="4"/>
        <v>-4.9149666666666665</v>
      </c>
      <c r="L40" s="30">
        <f t="shared" si="5"/>
        <v>-0.12207610767112699</v>
      </c>
      <c r="M40" s="31">
        <f t="shared" si="6"/>
        <v>200.12207610767112</v>
      </c>
    </row>
    <row r="41" spans="1:13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>
        <v>15.040699999999999</v>
      </c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-15.040699999999999</v>
      </c>
      <c r="K41" s="27">
        <f t="shared" si="4"/>
        <v>-5.0135666666666667</v>
      </c>
      <c r="L41" s="30">
        <f t="shared" si="5"/>
        <v>-0.11967528107069486</v>
      </c>
      <c r="M41" s="31">
        <f t="shared" si="6"/>
        <v>200.1196752810707</v>
      </c>
    </row>
    <row r="42" spans="1:13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>
        <v>14.2164</v>
      </c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-14.2164</v>
      </c>
      <c r="K42" s="27">
        <f t="shared" si="4"/>
        <v>-4.7388000000000003</v>
      </c>
      <c r="L42" s="30">
        <f t="shared" si="5"/>
        <v>-0.12661433274246645</v>
      </c>
      <c r="M42" s="31">
        <f t="shared" si="6"/>
        <v>200.12661433274246</v>
      </c>
    </row>
    <row r="43" spans="1:13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>
        <v>14.3332</v>
      </c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-14.3332</v>
      </c>
      <c r="K43" s="27">
        <f t="shared" si="4"/>
        <v>-4.7777333333333329</v>
      </c>
      <c r="L43" s="30">
        <f t="shared" si="5"/>
        <v>-0.12558256355873079</v>
      </c>
      <c r="M43" s="31">
        <f t="shared" si="6"/>
        <v>200.12558256355874</v>
      </c>
    </row>
    <row r="44" spans="1:13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>
        <v>15.2782</v>
      </c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-15.2782</v>
      </c>
      <c r="K44" s="27">
        <f t="shared" si="4"/>
        <v>-5.0927333333333333</v>
      </c>
      <c r="L44" s="30">
        <f t="shared" si="5"/>
        <v>-0.11781492584204946</v>
      </c>
      <c r="M44" s="31">
        <f t="shared" si="6"/>
        <v>200.11781492584205</v>
      </c>
    </row>
    <row r="45" spans="1:13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>
        <v>15.0016</v>
      </c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-15.0016</v>
      </c>
      <c r="K45" s="27">
        <f t="shared" si="4"/>
        <v>-5.0005333333333333</v>
      </c>
      <c r="L45" s="30">
        <f t="shared" si="5"/>
        <v>-0.11998720136518773</v>
      </c>
      <c r="M45" s="31">
        <f t="shared" si="6"/>
        <v>200.11998720136518</v>
      </c>
    </row>
    <row r="46" spans="1:13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>
        <v>15.0373</v>
      </c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-15.0373</v>
      </c>
      <c r="K46" s="27">
        <f t="shared" si="4"/>
        <v>-5.0124333333333331</v>
      </c>
      <c r="L46" s="30">
        <f t="shared" si="5"/>
        <v>-0.11970234018075056</v>
      </c>
      <c r="M46" s="31">
        <f t="shared" si="6"/>
        <v>200.11970234018074</v>
      </c>
    </row>
    <row r="47" spans="1:13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>
        <v>15.0053</v>
      </c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-15.0053</v>
      </c>
      <c r="K47" s="27">
        <f t="shared" si="4"/>
        <v>-5.0017666666666667</v>
      </c>
      <c r="L47" s="30">
        <f t="shared" si="5"/>
        <v>-0.11995761497604182</v>
      </c>
      <c r="M47" s="31">
        <f t="shared" si="6"/>
        <v>200.11995761497604</v>
      </c>
    </row>
    <row r="48" spans="1:13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>
        <v>15.0395</v>
      </c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-15.0395</v>
      </c>
      <c r="K48" s="27">
        <f t="shared" si="4"/>
        <v>-5.0131666666666668</v>
      </c>
      <c r="L48" s="30">
        <f t="shared" si="5"/>
        <v>-0.11968482994780413</v>
      </c>
      <c r="M48" s="31">
        <f t="shared" si="6"/>
        <v>200.1196848299478</v>
      </c>
    </row>
    <row r="49" spans="1:13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>
        <v>14.306699999999999</v>
      </c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-14.306699999999999</v>
      </c>
      <c r="K49" s="27">
        <f t="shared" si="4"/>
        <v>-4.7688999999999995</v>
      </c>
      <c r="L49" s="30">
        <f t="shared" si="5"/>
        <v>-0.12581517750424628</v>
      </c>
      <c r="M49" s="31">
        <f t="shared" si="6"/>
        <v>200.12581517750425</v>
      </c>
    </row>
    <row r="50" spans="1:13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>
        <v>14.3592</v>
      </c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-14.3592</v>
      </c>
      <c r="K50" s="27">
        <f t="shared" si="4"/>
        <v>-4.7863999999999995</v>
      </c>
      <c r="L50" s="30">
        <f t="shared" si="5"/>
        <v>-0.12535517299013874</v>
      </c>
      <c r="M50" s="31">
        <f t="shared" si="6"/>
        <v>200.12535517299014</v>
      </c>
    </row>
    <row r="51" spans="1:13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>
        <v>14.335599999999999</v>
      </c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-14.335599999999999</v>
      </c>
      <c r="K51" s="27">
        <f t="shared" si="4"/>
        <v>-4.7785333333333329</v>
      </c>
      <c r="L51" s="30">
        <f t="shared" si="5"/>
        <v>-0.12556153910544382</v>
      </c>
      <c r="M51" s="31">
        <f t="shared" si="6"/>
        <v>200.12556153910543</v>
      </c>
    </row>
    <row r="52" spans="1:13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>
        <v>14.280099999999999</v>
      </c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-14.280099999999999</v>
      </c>
      <c r="K52" s="27">
        <f t="shared" si="4"/>
        <v>-4.7600333333333333</v>
      </c>
      <c r="L52" s="30">
        <f t="shared" si="5"/>
        <v>-0.12604953746822503</v>
      </c>
      <c r="M52" s="31">
        <f t="shared" si="6"/>
        <v>200.12604953746822</v>
      </c>
    </row>
    <row r="53" spans="1:13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>
        <v>14.301600000000001</v>
      </c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-14.301600000000001</v>
      </c>
      <c r="K53" s="27">
        <f t="shared" si="4"/>
        <v>-4.7671999999999999</v>
      </c>
      <c r="L53" s="30">
        <f t="shared" si="5"/>
        <v>-0.12586004363148179</v>
      </c>
      <c r="M53" s="31">
        <f t="shared" si="6"/>
        <v>200.12586004363149</v>
      </c>
    </row>
    <row r="54" spans="1:13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>
        <v>14.3012</v>
      </c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-14.3012</v>
      </c>
      <c r="K54" s="27">
        <f t="shared" si="4"/>
        <v>-4.7670666666666666</v>
      </c>
      <c r="L54" s="30">
        <f t="shared" si="5"/>
        <v>-0.12586356389673595</v>
      </c>
      <c r="M54" s="31">
        <f t="shared" si="6"/>
        <v>200.12586356389673</v>
      </c>
    </row>
    <row r="55" spans="1:13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0</v>
      </c>
      <c r="K55" s="27">
        <f t="shared" si="4"/>
        <v>0</v>
      </c>
      <c r="L55" s="30" t="e">
        <f t="shared" si="5"/>
        <v>#DIV/0!</v>
      </c>
      <c r="M55" s="31" t="e">
        <f t="shared" si="6"/>
        <v>#DIV/0!</v>
      </c>
    </row>
    <row r="56" spans="1:13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0</v>
      </c>
      <c r="K56" s="27">
        <f t="shared" si="4"/>
        <v>0</v>
      </c>
      <c r="L56" s="30" t="e">
        <f t="shared" si="5"/>
        <v>#DIV/0!</v>
      </c>
      <c r="M56" s="31" t="e">
        <f t="shared" si="6"/>
        <v>#DIV/0!</v>
      </c>
    </row>
    <row r="57" spans="1:13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0</v>
      </c>
      <c r="K57" s="27">
        <f t="shared" si="4"/>
        <v>0</v>
      </c>
      <c r="L57" s="30" t="e">
        <f t="shared" si="5"/>
        <v>#DIV/0!</v>
      </c>
      <c r="M57" s="31" t="e">
        <f t="shared" si="6"/>
        <v>#DIV/0!</v>
      </c>
    </row>
    <row r="58" spans="1:13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0</v>
      </c>
      <c r="K58" s="27">
        <f t="shared" si="4"/>
        <v>0</v>
      </c>
      <c r="L58" s="30" t="e">
        <f t="shared" si="5"/>
        <v>#DIV/0!</v>
      </c>
      <c r="M58" s="31" t="e">
        <f t="shared" si="6"/>
        <v>#DIV/0!</v>
      </c>
    </row>
    <row r="59" spans="1:13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/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0</v>
      </c>
      <c r="K59" s="27">
        <f t="shared" si="4"/>
        <v>0</v>
      </c>
      <c r="L59" s="30" t="e">
        <f t="shared" si="5"/>
        <v>#DIV/0!</v>
      </c>
      <c r="M59" s="31" t="e">
        <f t="shared" si="6"/>
        <v>#DIV/0!</v>
      </c>
    </row>
    <row r="60" spans="1:13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0</v>
      </c>
      <c r="K60" s="27">
        <f t="shared" si="4"/>
        <v>0</v>
      </c>
      <c r="L60" s="30" t="e">
        <f t="shared" si="5"/>
        <v>#DIV/0!</v>
      </c>
      <c r="M60" s="31" t="e">
        <f t="shared" si="6"/>
        <v>#DIV/0!</v>
      </c>
    </row>
    <row r="61" spans="1:13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0</v>
      </c>
      <c r="K61" s="27">
        <f t="shared" si="4"/>
        <v>0</v>
      </c>
      <c r="L61" s="30" t="e">
        <f t="shared" si="5"/>
        <v>#DIV/0!</v>
      </c>
      <c r="M61" s="31" t="e">
        <f t="shared" si="6"/>
        <v>#DIV/0!</v>
      </c>
    </row>
    <row r="62" spans="1:13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0</v>
      </c>
      <c r="K62" s="27">
        <f t="shared" si="4"/>
        <v>0</v>
      </c>
      <c r="L62" s="30" t="e">
        <f t="shared" si="5"/>
        <v>#DIV/0!</v>
      </c>
      <c r="M62" s="31" t="e">
        <f t="shared" si="6"/>
        <v>#DIV/0!</v>
      </c>
    </row>
    <row r="63" spans="1:13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27">
        <f t="shared" si="4"/>
        <v>0</v>
      </c>
      <c r="L63" s="30" t="e">
        <f t="shared" si="5"/>
        <v>#DIV/0!</v>
      </c>
      <c r="M63" s="31" t="e">
        <f t="shared" si="6"/>
        <v>#DIV/0!</v>
      </c>
    </row>
    <row r="64" spans="1:13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27">
        <f t="shared" si="4"/>
        <v>0</v>
      </c>
      <c r="L64" s="30" t="e">
        <f t="shared" si="5"/>
        <v>#DIV/0!</v>
      </c>
      <c r="M64" s="31" t="e">
        <f t="shared" si="6"/>
        <v>#DIV/0!</v>
      </c>
    </row>
    <row r="65" spans="1:13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27">
        <f t="shared" si="4"/>
        <v>0</v>
      </c>
      <c r="L65" s="30" t="e">
        <f t="shared" si="5"/>
        <v>#DIV/0!</v>
      </c>
      <c r="M65" s="31" t="e">
        <f t="shared" si="6"/>
        <v>#DIV/0!</v>
      </c>
    </row>
    <row r="66" spans="1:13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27">
        <f t="shared" si="4"/>
        <v>0</v>
      </c>
      <c r="L66" s="30" t="e">
        <f t="shared" si="5"/>
        <v>#DIV/0!</v>
      </c>
      <c r="M66" s="31" t="e">
        <f t="shared" si="6"/>
        <v>#DIV/0!</v>
      </c>
    </row>
    <row r="67" spans="1:13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27">
        <f t="shared" ref="K67:K122" si="10">J67/3</f>
        <v>0</v>
      </c>
      <c r="L67" s="30" t="e">
        <f t="shared" ref="L67:L122" si="11">((0.003*0.2)/K67)*1000</f>
        <v>#DIV/0!</v>
      </c>
      <c r="M67" s="31" t="e">
        <f t="shared" ref="M67:M122" si="12">200-L67</f>
        <v>#DIV/0!</v>
      </c>
    </row>
    <row r="68" spans="1:13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27">
        <f t="shared" si="10"/>
        <v>0</v>
      </c>
      <c r="L68" s="30" t="e">
        <f t="shared" si="11"/>
        <v>#DIV/0!</v>
      </c>
      <c r="M68" s="31" t="e">
        <f t="shared" si="12"/>
        <v>#DIV/0!</v>
      </c>
    </row>
    <row r="69" spans="1:13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27">
        <f t="shared" si="10"/>
        <v>0</v>
      </c>
      <c r="L69" s="30" t="e">
        <f t="shared" si="11"/>
        <v>#DIV/0!</v>
      </c>
      <c r="M69" s="31" t="e">
        <f t="shared" si="12"/>
        <v>#DIV/0!</v>
      </c>
    </row>
    <row r="70" spans="1:13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>
        <v>15.085800000000001</v>
      </c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-15.085800000000001</v>
      </c>
      <c r="K70" s="27">
        <f t="shared" si="10"/>
        <v>-5.0286</v>
      </c>
      <c r="L70" s="30">
        <f t="shared" si="11"/>
        <v>-0.11931750387781889</v>
      </c>
      <c r="M70" s="31">
        <f t="shared" si="12"/>
        <v>200.11931750387782</v>
      </c>
    </row>
    <row r="71" spans="1:13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>
        <v>14.2913</v>
      </c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-14.2913</v>
      </c>
      <c r="K71" s="27">
        <f t="shared" si="10"/>
        <v>-4.7637666666666663</v>
      </c>
      <c r="L71" s="30">
        <f t="shared" si="11"/>
        <v>-0.12595075325547714</v>
      </c>
      <c r="M71" s="31">
        <f t="shared" si="12"/>
        <v>200.12595075325547</v>
      </c>
    </row>
    <row r="72" spans="1:13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>
        <v>14.742000000000001</v>
      </c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-14.742000000000001</v>
      </c>
      <c r="K72" s="27">
        <f t="shared" si="10"/>
        <v>-4.9140000000000006</v>
      </c>
      <c r="L72" s="30">
        <f t="shared" si="11"/>
        <v>-0.1221001221001221</v>
      </c>
      <c r="M72" s="31">
        <f t="shared" si="12"/>
        <v>200.12210012210014</v>
      </c>
    </row>
    <row r="73" spans="1:13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>
        <v>14.273</v>
      </c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-14.273</v>
      </c>
      <c r="K73" s="27">
        <f t="shared" si="10"/>
        <v>-4.7576666666666663</v>
      </c>
      <c r="L73" s="30">
        <f t="shared" si="11"/>
        <v>-0.12611223989350523</v>
      </c>
      <c r="M73" s="31">
        <f t="shared" si="12"/>
        <v>200.1261122398935</v>
      </c>
    </row>
    <row r="74" spans="1:13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>
        <v>14.275</v>
      </c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-14.275</v>
      </c>
      <c r="K74" s="27">
        <f t="shared" si="10"/>
        <v>-4.7583333333333337</v>
      </c>
      <c r="L74" s="30">
        <f t="shared" si="11"/>
        <v>-0.12609457092819615</v>
      </c>
      <c r="M74" s="31">
        <f t="shared" si="12"/>
        <v>200.12609457092819</v>
      </c>
    </row>
    <row r="75" spans="1:13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>
        <v>14.376200000000001</v>
      </c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-14.376200000000001</v>
      </c>
      <c r="K75" s="27">
        <f t="shared" si="10"/>
        <v>-4.7920666666666669</v>
      </c>
      <c r="L75" s="30">
        <f t="shared" si="11"/>
        <v>-0.12520693924681073</v>
      </c>
      <c r="M75" s="31">
        <f t="shared" si="12"/>
        <v>200.12520693924682</v>
      </c>
    </row>
    <row r="76" spans="1:13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>
        <v>14.329700000000001</v>
      </c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-14.329700000000001</v>
      </c>
      <c r="K76" s="27">
        <f t="shared" si="10"/>
        <v>-4.7765666666666666</v>
      </c>
      <c r="L76" s="30">
        <f t="shared" si="11"/>
        <v>-0.12561323684375808</v>
      </c>
      <c r="M76" s="31">
        <f t="shared" si="12"/>
        <v>200.12561323684375</v>
      </c>
    </row>
    <row r="77" spans="1:13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>
        <v>14.352399999999999</v>
      </c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-14.352399999999999</v>
      </c>
      <c r="K77" s="27">
        <f t="shared" si="10"/>
        <v>-4.7841333333333331</v>
      </c>
      <c r="L77" s="30">
        <f t="shared" si="11"/>
        <v>-0.12541456481146013</v>
      </c>
      <c r="M77" s="31">
        <f t="shared" si="12"/>
        <v>200.12541456481145</v>
      </c>
    </row>
    <row r="78" spans="1:13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>
        <v>14.340400000000001</v>
      </c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-14.340400000000001</v>
      </c>
      <c r="K78" s="27">
        <f t="shared" si="10"/>
        <v>-4.7801333333333336</v>
      </c>
      <c r="L78" s="30">
        <f t="shared" si="11"/>
        <v>-0.12551951131070263</v>
      </c>
      <c r="M78" s="31">
        <f t="shared" si="12"/>
        <v>200.1255195113107</v>
      </c>
    </row>
    <row r="79" spans="1:13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0</v>
      </c>
      <c r="K79" s="27">
        <f t="shared" si="10"/>
        <v>0</v>
      </c>
      <c r="L79" s="30" t="e">
        <f t="shared" si="11"/>
        <v>#DIV/0!</v>
      </c>
      <c r="M79" s="31" t="e">
        <f t="shared" si="12"/>
        <v>#DIV/0!</v>
      </c>
    </row>
    <row r="80" spans="1:13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0</v>
      </c>
      <c r="K80" s="27">
        <f t="shared" si="10"/>
        <v>0</v>
      </c>
      <c r="L80" s="30" t="e">
        <f t="shared" si="11"/>
        <v>#DIV/0!</v>
      </c>
      <c r="M80" s="31" t="e">
        <f t="shared" si="12"/>
        <v>#DIV/0!</v>
      </c>
    </row>
    <row r="81" spans="1:13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/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0</v>
      </c>
      <c r="K81" s="27">
        <f t="shared" si="10"/>
        <v>0</v>
      </c>
      <c r="L81" s="30" t="e">
        <f t="shared" si="11"/>
        <v>#DIV/0!</v>
      </c>
      <c r="M81" s="31" t="e">
        <f t="shared" si="12"/>
        <v>#DIV/0!</v>
      </c>
    </row>
    <row r="82" spans="1:13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0</v>
      </c>
      <c r="K82" s="27">
        <f t="shared" si="10"/>
        <v>0</v>
      </c>
      <c r="L82" s="30" t="e">
        <f t="shared" si="11"/>
        <v>#DIV/0!</v>
      </c>
      <c r="M82" s="31" t="e">
        <f t="shared" si="12"/>
        <v>#DIV/0!</v>
      </c>
    </row>
    <row r="83" spans="1:13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0</v>
      </c>
      <c r="K83" s="27">
        <f t="shared" si="10"/>
        <v>0</v>
      </c>
      <c r="L83" s="30" t="e">
        <f t="shared" si="11"/>
        <v>#DIV/0!</v>
      </c>
      <c r="M83" s="31" t="e">
        <f t="shared" si="12"/>
        <v>#DIV/0!</v>
      </c>
    </row>
    <row r="84" spans="1:13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0</v>
      </c>
      <c r="K84" s="27">
        <f t="shared" si="10"/>
        <v>0</v>
      </c>
      <c r="L84" s="30" t="e">
        <f t="shared" si="11"/>
        <v>#DIV/0!</v>
      </c>
      <c r="M84" s="31" t="e">
        <f t="shared" si="12"/>
        <v>#DIV/0!</v>
      </c>
    </row>
    <row r="85" spans="1:13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0</v>
      </c>
      <c r="K85" s="27">
        <f t="shared" si="10"/>
        <v>0</v>
      </c>
      <c r="L85" s="30" t="e">
        <f t="shared" si="11"/>
        <v>#DIV/0!</v>
      </c>
      <c r="M85" s="31" t="e">
        <f t="shared" si="12"/>
        <v>#DIV/0!</v>
      </c>
    </row>
    <row r="86" spans="1:13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0</v>
      </c>
      <c r="K86" s="27">
        <f t="shared" si="10"/>
        <v>0</v>
      </c>
      <c r="L86" s="30" t="e">
        <f t="shared" si="11"/>
        <v>#DIV/0!</v>
      </c>
      <c r="M86" s="31" t="e">
        <f t="shared" si="12"/>
        <v>#DIV/0!</v>
      </c>
    </row>
    <row r="87" spans="1:13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27">
        <f t="shared" si="10"/>
        <v>0</v>
      </c>
      <c r="L87" s="30" t="e">
        <f t="shared" si="11"/>
        <v>#DIV/0!</v>
      </c>
      <c r="M87" s="31" t="e">
        <f t="shared" si="12"/>
        <v>#DIV/0!</v>
      </c>
    </row>
    <row r="88" spans="1:13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27">
        <f t="shared" si="10"/>
        <v>0</v>
      </c>
      <c r="L88" s="30" t="e">
        <f t="shared" si="11"/>
        <v>#DIV/0!</v>
      </c>
      <c r="M88" s="31" t="e">
        <f t="shared" si="12"/>
        <v>#DIV/0!</v>
      </c>
    </row>
    <row r="89" spans="1:13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27">
        <f t="shared" si="10"/>
        <v>0</v>
      </c>
      <c r="L89" s="30" t="e">
        <f t="shared" si="11"/>
        <v>#DIV/0!</v>
      </c>
      <c r="M89" s="31" t="e">
        <f t="shared" si="12"/>
        <v>#DIV/0!</v>
      </c>
    </row>
    <row r="90" spans="1:13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27">
        <f t="shared" si="10"/>
        <v>0</v>
      </c>
      <c r="L90" s="30" t="e">
        <f t="shared" si="11"/>
        <v>#DIV/0!</v>
      </c>
      <c r="M90" s="31" t="e">
        <f t="shared" si="12"/>
        <v>#DIV/0!</v>
      </c>
    </row>
    <row r="91" spans="1:13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27">
        <f t="shared" si="10"/>
        <v>0</v>
      </c>
      <c r="L91" s="30" t="e">
        <f t="shared" si="11"/>
        <v>#DIV/0!</v>
      </c>
      <c r="M91" s="31" t="e">
        <f t="shared" si="12"/>
        <v>#DIV/0!</v>
      </c>
    </row>
    <row r="92" spans="1:13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27">
        <f t="shared" si="10"/>
        <v>0</v>
      </c>
      <c r="L92" s="30" t="e">
        <f t="shared" si="11"/>
        <v>#DIV/0!</v>
      </c>
      <c r="M92" s="31" t="e">
        <f t="shared" si="12"/>
        <v>#DIV/0!</v>
      </c>
    </row>
    <row r="93" spans="1:13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>
        <v>15.491199999999999</v>
      </c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-15.491199999999999</v>
      </c>
      <c r="K93" s="27">
        <f t="shared" si="10"/>
        <v>-5.1637333333333331</v>
      </c>
      <c r="L93" s="30">
        <f t="shared" si="11"/>
        <v>-0.11619500103284447</v>
      </c>
      <c r="M93" s="31">
        <f t="shared" si="12"/>
        <v>200.11619500103285</v>
      </c>
    </row>
    <row r="94" spans="1:13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>
        <v>14.7906</v>
      </c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-14.7906</v>
      </c>
      <c r="K94" s="27">
        <f t="shared" si="10"/>
        <v>-4.9302000000000001</v>
      </c>
      <c r="L94" s="30">
        <f t="shared" si="11"/>
        <v>-0.12169891687963978</v>
      </c>
      <c r="M94" s="31">
        <f t="shared" si="12"/>
        <v>200.12169891687964</v>
      </c>
    </row>
    <row r="95" spans="1:13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>
        <v>15.4438</v>
      </c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-15.4438</v>
      </c>
      <c r="K95" s="27">
        <f t="shared" si="10"/>
        <v>-5.1479333333333335</v>
      </c>
      <c r="L95" s="30">
        <f t="shared" si="11"/>
        <v>-0.11655162589518124</v>
      </c>
      <c r="M95" s="31">
        <f t="shared" si="12"/>
        <v>200.11655162589517</v>
      </c>
    </row>
    <row r="96" spans="1:13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>
        <v>15.4658</v>
      </c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-15.4658</v>
      </c>
      <c r="K96" s="27">
        <f t="shared" si="10"/>
        <v>-5.1552666666666669</v>
      </c>
      <c r="L96" s="30">
        <f t="shared" si="11"/>
        <v>-0.11638583196472216</v>
      </c>
      <c r="M96" s="31">
        <f t="shared" si="12"/>
        <v>200.11638583196472</v>
      </c>
    </row>
    <row r="97" spans="1:13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>
        <v>14.7675</v>
      </c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-14.7675</v>
      </c>
      <c r="K97" s="27">
        <f t="shared" si="10"/>
        <v>-4.9225000000000003</v>
      </c>
      <c r="L97" s="30">
        <f t="shared" si="11"/>
        <v>-0.12188928390045708</v>
      </c>
      <c r="M97" s="31">
        <f t="shared" si="12"/>
        <v>200.12188928390046</v>
      </c>
    </row>
    <row r="98" spans="1:13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>
        <v>14.6241</v>
      </c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-14.6241</v>
      </c>
      <c r="K98" s="27">
        <f t="shared" si="10"/>
        <v>-4.8746999999999998</v>
      </c>
      <c r="L98" s="30">
        <f t="shared" si="11"/>
        <v>-0.12308449750753894</v>
      </c>
      <c r="M98" s="31">
        <f t="shared" si="12"/>
        <v>200.12308449750753</v>
      </c>
    </row>
    <row r="99" spans="1:13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>
        <v>14.3736</v>
      </c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-14.3736</v>
      </c>
      <c r="K99" s="27">
        <f t="shared" si="10"/>
        <v>-4.7911999999999999</v>
      </c>
      <c r="L99" s="30">
        <f t="shared" si="11"/>
        <v>-0.12522958757722491</v>
      </c>
      <c r="M99" s="31">
        <f t="shared" si="12"/>
        <v>200.12522958757722</v>
      </c>
    </row>
    <row r="100" spans="1:13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>
        <v>14.329599999999999</v>
      </c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-14.329599999999999</v>
      </c>
      <c r="K100" s="27">
        <f t="shared" si="10"/>
        <v>-4.7765333333333331</v>
      </c>
      <c r="L100" s="30">
        <f t="shared" si="11"/>
        <v>-0.12561411344350157</v>
      </c>
      <c r="M100" s="31">
        <f t="shared" si="12"/>
        <v>200.1256141134435</v>
      </c>
    </row>
    <row r="101" spans="1:13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>
        <v>14.3331</v>
      </c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-14.3331</v>
      </c>
      <c r="K101" s="27">
        <f t="shared" si="10"/>
        <v>-4.7777000000000003</v>
      </c>
      <c r="L101" s="30">
        <f t="shared" si="11"/>
        <v>-0.12558343973041422</v>
      </c>
      <c r="M101" s="31">
        <f t="shared" si="12"/>
        <v>200.12558343973041</v>
      </c>
    </row>
    <row r="102" spans="1:13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>
        <v>14.322900000000001</v>
      </c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-14.322900000000001</v>
      </c>
      <c r="K102" s="27">
        <f t="shared" si="10"/>
        <v>-4.7743000000000002</v>
      </c>
      <c r="L102" s="30">
        <f t="shared" si="11"/>
        <v>-0.12567287351025283</v>
      </c>
      <c r="M102" s="31">
        <f t="shared" si="12"/>
        <v>200.12567287351024</v>
      </c>
    </row>
    <row r="103" spans="1:13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>
        <v>14.358000000000001</v>
      </c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-14.358000000000001</v>
      </c>
      <c r="K103" s="27">
        <f t="shared" si="10"/>
        <v>-4.7860000000000005</v>
      </c>
      <c r="L103" s="30">
        <f t="shared" si="11"/>
        <v>-0.1253656498119515</v>
      </c>
      <c r="M103" s="31">
        <f t="shared" si="12"/>
        <v>200.12536564981195</v>
      </c>
    </row>
    <row r="104" spans="1:13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>
        <v>14.349399999999999</v>
      </c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-14.349399999999999</v>
      </c>
      <c r="K104" s="27">
        <f t="shared" si="10"/>
        <v>-4.7831333333333328</v>
      </c>
      <c r="L104" s="30">
        <f t="shared" si="11"/>
        <v>-0.12544078498055669</v>
      </c>
      <c r="M104" s="31">
        <f t="shared" si="12"/>
        <v>200.12544078498055</v>
      </c>
    </row>
    <row r="105" spans="1:13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>
        <v>14.2555</v>
      </c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-14.2555</v>
      </c>
      <c r="K105" s="27">
        <f t="shared" si="10"/>
        <v>-4.7518333333333329</v>
      </c>
      <c r="L105" s="30">
        <f t="shared" si="11"/>
        <v>-0.12626705482094633</v>
      </c>
      <c r="M105" s="31">
        <f t="shared" si="12"/>
        <v>200.12626705482094</v>
      </c>
    </row>
    <row r="106" spans="1:13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>
        <v>14.2669</v>
      </c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-14.2669</v>
      </c>
      <c r="K106" s="27">
        <f t="shared" si="10"/>
        <v>-4.7556333333333329</v>
      </c>
      <c r="L106" s="30">
        <f t="shared" si="11"/>
        <v>-0.12616616083381818</v>
      </c>
      <c r="M106" s="31">
        <f t="shared" si="12"/>
        <v>200.1261661608338</v>
      </c>
    </row>
    <row r="107" spans="1:13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>
        <v>14.4513</v>
      </c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-14.4513</v>
      </c>
      <c r="K107" s="27">
        <f t="shared" si="10"/>
        <v>-4.8170999999999999</v>
      </c>
      <c r="L107" s="30">
        <f t="shared" si="11"/>
        <v>-0.12455626829420191</v>
      </c>
      <c r="M107" s="31">
        <f t="shared" si="12"/>
        <v>200.12455626829421</v>
      </c>
    </row>
    <row r="108" spans="1:13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>
        <v>14.319100000000001</v>
      </c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-14.319100000000001</v>
      </c>
      <c r="K108" s="27">
        <f t="shared" si="10"/>
        <v>-4.7730333333333332</v>
      </c>
      <c r="L108" s="30">
        <f t="shared" si="11"/>
        <v>-0.12570622455321914</v>
      </c>
      <c r="M108" s="31">
        <f t="shared" si="12"/>
        <v>200.12570622455323</v>
      </c>
    </row>
    <row r="109" spans="1:13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0</v>
      </c>
      <c r="K109" s="27">
        <f t="shared" si="10"/>
        <v>0</v>
      </c>
      <c r="L109" s="30" t="e">
        <f t="shared" si="11"/>
        <v>#DIV/0!</v>
      </c>
      <c r="M109" s="31" t="e">
        <f t="shared" si="12"/>
        <v>#DIV/0!</v>
      </c>
    </row>
    <row r="110" spans="1:13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0</v>
      </c>
      <c r="K110" s="27">
        <f t="shared" si="10"/>
        <v>0</v>
      </c>
      <c r="L110" s="30" t="e">
        <f t="shared" si="11"/>
        <v>#DIV/0!</v>
      </c>
      <c r="M110" s="31" t="e">
        <f t="shared" si="12"/>
        <v>#DIV/0!</v>
      </c>
    </row>
    <row r="111" spans="1:13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0</v>
      </c>
      <c r="K111" s="27">
        <f t="shared" si="10"/>
        <v>0</v>
      </c>
      <c r="L111" s="30" t="e">
        <f t="shared" si="11"/>
        <v>#DIV/0!</v>
      </c>
      <c r="M111" s="31" t="e">
        <f t="shared" si="12"/>
        <v>#DIV/0!</v>
      </c>
    </row>
    <row r="112" spans="1:13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0</v>
      </c>
      <c r="K112" s="27">
        <f t="shared" si="10"/>
        <v>0</v>
      </c>
      <c r="L112" s="30" t="e">
        <f t="shared" si="11"/>
        <v>#DIV/0!</v>
      </c>
      <c r="M112" s="31" t="e">
        <f t="shared" si="12"/>
        <v>#DIV/0!</v>
      </c>
    </row>
    <row r="113" spans="1:13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0</v>
      </c>
      <c r="K113" s="27">
        <f t="shared" si="10"/>
        <v>0</v>
      </c>
      <c r="L113" s="30" t="e">
        <f t="shared" si="11"/>
        <v>#DIV/0!</v>
      </c>
      <c r="M113" s="31" t="e">
        <f t="shared" si="12"/>
        <v>#DIV/0!</v>
      </c>
    </row>
    <row r="114" spans="1:13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0</v>
      </c>
      <c r="K114" s="27">
        <f t="shared" si="10"/>
        <v>0</v>
      </c>
      <c r="L114" s="30" t="e">
        <f t="shared" si="11"/>
        <v>#DIV/0!</v>
      </c>
      <c r="M114" s="31" t="e">
        <f t="shared" si="12"/>
        <v>#DIV/0!</v>
      </c>
    </row>
    <row r="115" spans="1:13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0</v>
      </c>
      <c r="K115" s="27">
        <f t="shared" si="10"/>
        <v>0</v>
      </c>
      <c r="L115" s="30" t="e">
        <f t="shared" si="11"/>
        <v>#DIV/0!</v>
      </c>
      <c r="M115" s="31" t="e">
        <f t="shared" si="12"/>
        <v>#DIV/0!</v>
      </c>
    </row>
    <row r="116" spans="1:13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0</v>
      </c>
      <c r="K116" s="27">
        <f t="shared" si="10"/>
        <v>0</v>
      </c>
      <c r="L116" s="30" t="e">
        <f t="shared" si="11"/>
        <v>#DIV/0!</v>
      </c>
      <c r="M116" s="31" t="e">
        <f t="shared" si="12"/>
        <v>#DIV/0!</v>
      </c>
    </row>
    <row r="117" spans="1:13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27">
        <f t="shared" si="10"/>
        <v>0</v>
      </c>
      <c r="L117" s="30" t="e">
        <f t="shared" si="11"/>
        <v>#DIV/0!</v>
      </c>
      <c r="M117" s="31" t="e">
        <f t="shared" si="12"/>
        <v>#DIV/0!</v>
      </c>
    </row>
    <row r="118" spans="1:13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27">
        <f t="shared" si="10"/>
        <v>0</v>
      </c>
      <c r="L118" s="30" t="e">
        <f t="shared" si="11"/>
        <v>#DIV/0!</v>
      </c>
      <c r="M118" s="31" t="e">
        <f t="shared" si="12"/>
        <v>#DIV/0!</v>
      </c>
    </row>
    <row r="119" spans="1:13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27">
        <f t="shared" si="10"/>
        <v>0</v>
      </c>
      <c r="L119" s="30" t="e">
        <f t="shared" si="11"/>
        <v>#DIV/0!</v>
      </c>
      <c r="M119" s="31" t="e">
        <f t="shared" si="12"/>
        <v>#DIV/0!</v>
      </c>
    </row>
    <row r="120" spans="1:13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27">
        <f t="shared" si="10"/>
        <v>0</v>
      </c>
      <c r="L120" s="30" t="e">
        <f t="shared" si="11"/>
        <v>#DIV/0!</v>
      </c>
      <c r="M120" s="31" t="e">
        <f t="shared" si="12"/>
        <v>#DIV/0!</v>
      </c>
    </row>
    <row r="121" spans="1:13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27">
        <f t="shared" si="10"/>
        <v>0</v>
      </c>
      <c r="L121" s="30" t="e">
        <f t="shared" si="11"/>
        <v>#DIV/0!</v>
      </c>
      <c r="M121" s="31" t="e">
        <f t="shared" si="12"/>
        <v>#DIV/0!</v>
      </c>
    </row>
    <row r="122" spans="1:13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27">
        <f t="shared" si="10"/>
        <v>0</v>
      </c>
      <c r="L122" s="30" t="e">
        <f t="shared" si="11"/>
        <v>#DIV/0!</v>
      </c>
      <c r="M122" s="31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2017-09-19T16:22:14Z</dcterms:modified>
</cp:coreProperties>
</file>