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Sheet1!$A$1:$O$31</definedName>
  </definedNames>
  <calcPr calcId="125725"/>
</workbook>
</file>

<file path=xl/calcChain.xml><?xml version="1.0" encoding="utf-8"?>
<calcChain xmlns="http://schemas.openxmlformats.org/spreadsheetml/2006/main">
  <c r="H8" i="1"/>
  <c r="H7"/>
  <c r="H6"/>
  <c r="H5"/>
  <c r="H4"/>
  <c r="H3"/>
  <c r="K3"/>
  <c r="O4"/>
  <c r="O5"/>
  <c r="O6"/>
  <c r="O7"/>
  <c r="O8"/>
  <c r="O9"/>
  <c r="O3"/>
  <c r="K4"/>
  <c r="K5"/>
  <c r="K6"/>
  <c r="K7"/>
  <c r="K8"/>
  <c r="J4"/>
  <c r="J5"/>
  <c r="J6"/>
  <c r="J7"/>
  <c r="J8"/>
  <c r="I8"/>
  <c r="I7"/>
  <c r="I6"/>
  <c r="I4"/>
  <c r="I5"/>
  <c r="J3" l="1"/>
  <c r="I3"/>
</calcChain>
</file>

<file path=xl/sharedStrings.xml><?xml version="1.0" encoding="utf-8"?>
<sst xmlns="http://schemas.openxmlformats.org/spreadsheetml/2006/main" count="50" uniqueCount="47">
  <si>
    <t>dilution  scheme</t>
  </si>
  <si>
    <t>vial #</t>
  </si>
  <si>
    <t>Stock ul</t>
  </si>
  <si>
    <t>Source of solute ul</t>
  </si>
  <si>
    <t>solvent ul</t>
  </si>
  <si>
    <t>Final conc</t>
  </si>
  <si>
    <t>Stock</t>
  </si>
  <si>
    <t>200ul from vial 2</t>
  </si>
  <si>
    <t>100ul from vial 3</t>
  </si>
  <si>
    <t>100ul from vial 4</t>
  </si>
  <si>
    <t>100ul from vial 5</t>
  </si>
  <si>
    <t>100mg/ml</t>
  </si>
  <si>
    <t>50mg/ml</t>
  </si>
  <si>
    <t>10mg/ml</t>
  </si>
  <si>
    <t>1mg/ml</t>
  </si>
  <si>
    <t>0.1mg/ml</t>
  </si>
  <si>
    <t>0.01mg/ml</t>
  </si>
  <si>
    <t>0.0mg/ml</t>
  </si>
  <si>
    <t>MeOH ul</t>
  </si>
  <si>
    <t>H2SO4 ul</t>
  </si>
  <si>
    <t>Sample #</t>
  </si>
  <si>
    <t>TG weight in Standard mg</t>
  </si>
  <si>
    <t>*5</t>
  </si>
  <si>
    <t>*6</t>
  </si>
  <si>
    <t>* these samples at this weight were standardized to sample 4 to accommodate instrument abilities.</t>
  </si>
  <si>
    <t>2M Methanolaic KOH:  112.22mg/1ml</t>
  </si>
  <si>
    <t>*7</t>
  </si>
  <si>
    <t>2M MeOH KOH:20mg/0.2ml ul</t>
  </si>
  <si>
    <t xml:space="preserve"> </t>
  </si>
  <si>
    <t>Derivitazation of Larvae</t>
  </si>
  <si>
    <t>KOH ml</t>
  </si>
  <si>
    <t>Sample weight in Standard g</t>
  </si>
  <si>
    <t>0117-18</t>
  </si>
  <si>
    <t>0117-19</t>
  </si>
  <si>
    <t>0117-23</t>
  </si>
  <si>
    <t>0117-24</t>
  </si>
  <si>
    <t>0201-1**</t>
  </si>
  <si>
    <t>0201-4**</t>
  </si>
  <si>
    <t>* these samples at this weight were standardized to sample 0117-19 to accommodate instrument abilities.</t>
  </si>
  <si>
    <t>Sample Name</t>
  </si>
  <si>
    <t>Microtube Wt + Beads</t>
  </si>
  <si>
    <t>Microtube wt + Beads + WET Larvae</t>
  </si>
  <si>
    <t>Microtube + Beads + DRY Larvae</t>
  </si>
  <si>
    <t xml:space="preserve">TV wt </t>
  </si>
  <si>
    <t>TV wt + DRY Lipids</t>
  </si>
  <si>
    <t>TV wt + DRY TAG</t>
  </si>
  <si>
    <t>0613-01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</si>
</sst>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wrapText="1"/>
    </xf>
    <xf numFmtId="0" fontId="1" fillId="2" borderId="1" xfId="1" applyBorder="1" applyAlignment="1">
      <alignment wrapText="1"/>
    </xf>
    <xf numFmtId="0" fontId="1" fillId="2" borderId="3" xfId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4" borderId="1" xfId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3" xfId="0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view="pageLayout" zoomScaleNormal="100" workbookViewId="0">
      <selection activeCell="L1" sqref="L1"/>
    </sheetView>
  </sheetViews>
  <sheetFormatPr defaultColWidth="48.28515625" defaultRowHeight="15"/>
  <cols>
    <col min="1" max="1" width="5.5703125" style="1" bestFit="1" customWidth="1"/>
    <col min="2" max="2" width="7.85546875" style="1" bestFit="1" customWidth="1"/>
    <col min="3" max="3" width="17.7109375" style="1" bestFit="1" customWidth="1"/>
    <col min="4" max="4" width="9.7109375" style="1" bestFit="1" customWidth="1"/>
    <col min="5" max="5" width="10.42578125" style="1" customWidth="1"/>
    <col min="6" max="6" width="5.5703125" style="1" customWidth="1"/>
    <col min="7" max="7" width="9" style="1" bestFit="1" customWidth="1"/>
    <col min="8" max="8" width="26.5703125" style="1" bestFit="1" customWidth="1"/>
    <col min="9" max="9" width="8" style="1" customWidth="1"/>
    <col min="10" max="10" width="8.7109375" style="1" bestFit="1" customWidth="1"/>
    <col min="11" max="11" width="8.85546875" style="1" bestFit="1" customWidth="1"/>
    <col min="12" max="12" width="7.28515625" style="1" customWidth="1"/>
    <col min="13" max="13" width="9" style="1" bestFit="1" customWidth="1"/>
    <col min="14" max="14" width="23.85546875" style="1" bestFit="1" customWidth="1"/>
    <col min="15" max="15" width="27.7109375" style="1" bestFit="1" customWidth="1"/>
    <col min="16" max="16384" width="48.28515625" style="1"/>
  </cols>
  <sheetData>
    <row r="1" spans="1:17" ht="15.75" thickBot="1">
      <c r="A1" s="21" t="s">
        <v>0</v>
      </c>
      <c r="B1" s="22"/>
      <c r="C1" s="22"/>
      <c r="D1" s="22"/>
      <c r="E1" s="23"/>
      <c r="G1" s="24" t="s">
        <v>29</v>
      </c>
      <c r="H1" s="24"/>
      <c r="I1" s="24"/>
      <c r="J1" s="24"/>
      <c r="K1" s="24"/>
      <c r="M1" s="26" t="s">
        <v>25</v>
      </c>
      <c r="N1" s="26"/>
      <c r="O1" s="26"/>
    </row>
    <row r="2" spans="1:17" ht="15.75" thickBo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G2" s="2" t="s">
        <v>20</v>
      </c>
      <c r="H2" s="3" t="s">
        <v>31</v>
      </c>
      <c r="I2" s="3" t="s">
        <v>30</v>
      </c>
      <c r="J2" s="3" t="s">
        <v>18</v>
      </c>
      <c r="K2" s="4" t="s">
        <v>19</v>
      </c>
      <c r="M2" s="2" t="s">
        <v>20</v>
      </c>
      <c r="N2" s="3" t="s">
        <v>21</v>
      </c>
      <c r="O2" s="8" t="s">
        <v>27</v>
      </c>
    </row>
    <row r="3" spans="1:17">
      <c r="A3" s="5">
        <v>1</v>
      </c>
      <c r="B3" s="5">
        <v>200</v>
      </c>
      <c r="C3" s="5" t="s">
        <v>6</v>
      </c>
      <c r="D3" s="5"/>
      <c r="E3" s="5" t="s">
        <v>11</v>
      </c>
      <c r="G3" s="5" t="s">
        <v>32</v>
      </c>
      <c r="H3" s="5">
        <f>(1.5682-1.55)</f>
        <v>1.8199999999999994E-2</v>
      </c>
      <c r="I3" s="5">
        <f t="shared" ref="I3:I8" si="0">H3*1.4</f>
        <v>2.5479999999999989E-2</v>
      </c>
      <c r="J3" s="5">
        <f t="shared" ref="J3:J8" si="1">H3*10.6</f>
        <v>0.19291999999999992</v>
      </c>
      <c r="K3" s="5">
        <f t="shared" ref="K3:K8" si="2">H3*1.16</f>
        <v>2.1111999999999992E-2</v>
      </c>
      <c r="M3" s="5">
        <v>1</v>
      </c>
      <c r="N3" s="5">
        <v>100</v>
      </c>
      <c r="O3" s="5">
        <f>N3*10</f>
        <v>1000</v>
      </c>
    </row>
    <row r="4" spans="1:17">
      <c r="A4" s="6">
        <v>2</v>
      </c>
      <c r="B4" s="6">
        <v>500</v>
      </c>
      <c r="C4" s="6" t="s">
        <v>6</v>
      </c>
      <c r="D4" s="6"/>
      <c r="E4" s="6" t="s">
        <v>12</v>
      </c>
      <c r="G4" s="6" t="s">
        <v>33</v>
      </c>
      <c r="H4" s="6">
        <f>(1.5618-1.5484)</f>
        <v>1.3400000000000079E-2</v>
      </c>
      <c r="I4" s="5">
        <f t="shared" si="0"/>
        <v>1.876000000000011E-2</v>
      </c>
      <c r="J4" s="5">
        <f t="shared" si="1"/>
        <v>0.14204000000000083</v>
      </c>
      <c r="K4" s="5">
        <f t="shared" si="2"/>
        <v>1.5544000000000091E-2</v>
      </c>
      <c r="M4" s="6">
        <v>2</v>
      </c>
      <c r="N4" s="6">
        <v>50</v>
      </c>
      <c r="O4" s="5">
        <f t="shared" ref="O4:O9" si="3">N4*10</f>
        <v>500</v>
      </c>
    </row>
    <row r="5" spans="1:17">
      <c r="A5" s="6">
        <v>3</v>
      </c>
      <c r="B5" s="6">
        <v>0</v>
      </c>
      <c r="C5" s="6" t="s">
        <v>7</v>
      </c>
      <c r="D5" s="6"/>
      <c r="E5" s="6" t="s">
        <v>13</v>
      </c>
      <c r="G5" s="6" t="s">
        <v>34</v>
      </c>
      <c r="H5" s="6">
        <f>0.0001+(1.5847-1.5684)</f>
        <v>1.6399999999999981E-2</v>
      </c>
      <c r="I5" s="5">
        <f t="shared" si="0"/>
        <v>2.295999999999997E-2</v>
      </c>
      <c r="J5" s="5">
        <f t="shared" si="1"/>
        <v>0.1738399999999998</v>
      </c>
      <c r="K5" s="5">
        <f t="shared" si="2"/>
        <v>1.9023999999999975E-2</v>
      </c>
      <c r="M5" s="6">
        <v>3</v>
      </c>
      <c r="N5" s="6">
        <v>10</v>
      </c>
      <c r="O5" s="5">
        <f t="shared" si="3"/>
        <v>100</v>
      </c>
    </row>
    <row r="6" spans="1:17">
      <c r="A6" s="6">
        <v>4</v>
      </c>
      <c r="B6" s="6">
        <v>0</v>
      </c>
      <c r="C6" s="6" t="s">
        <v>8</v>
      </c>
      <c r="D6" s="6"/>
      <c r="E6" s="6" t="s">
        <v>14</v>
      </c>
      <c r="G6" s="6" t="s">
        <v>35</v>
      </c>
      <c r="H6" s="6">
        <f>0.0001+(1.5673-1.5531)</f>
        <v>1.429999999999999E-2</v>
      </c>
      <c r="I6" s="5">
        <f t="shared" si="0"/>
        <v>2.0019999999999986E-2</v>
      </c>
      <c r="J6" s="5">
        <f t="shared" si="1"/>
        <v>0.15157999999999988</v>
      </c>
      <c r="K6" s="5">
        <f t="shared" si="2"/>
        <v>1.6587999999999988E-2</v>
      </c>
      <c r="M6" s="6">
        <v>4</v>
      </c>
      <c r="N6" s="6">
        <v>1</v>
      </c>
      <c r="O6" s="5">
        <f t="shared" si="3"/>
        <v>10</v>
      </c>
    </row>
    <row r="7" spans="1:17">
      <c r="A7" s="6">
        <v>5</v>
      </c>
      <c r="B7" s="6">
        <v>0</v>
      </c>
      <c r="C7" s="6" t="s">
        <v>9</v>
      </c>
      <c r="D7" s="6"/>
      <c r="E7" s="6" t="s">
        <v>15</v>
      </c>
      <c r="G7" s="12" t="s">
        <v>36</v>
      </c>
      <c r="H7" s="13">
        <f>(1.5618-1.5484)</f>
        <v>1.3400000000000079E-2</v>
      </c>
      <c r="I7" s="14">
        <f t="shared" si="0"/>
        <v>1.876000000000011E-2</v>
      </c>
      <c r="J7" s="14">
        <f t="shared" si="1"/>
        <v>0.14204000000000083</v>
      </c>
      <c r="K7" s="14">
        <f t="shared" si="2"/>
        <v>1.5544000000000091E-2</v>
      </c>
      <c r="M7" s="9" t="s">
        <v>22</v>
      </c>
      <c r="N7" s="9">
        <v>0.1</v>
      </c>
      <c r="O7" s="10">
        <f t="shared" si="3"/>
        <v>1</v>
      </c>
    </row>
    <row r="8" spans="1:17">
      <c r="A8" s="6">
        <v>6</v>
      </c>
      <c r="B8" s="6">
        <v>0</v>
      </c>
      <c r="C8" s="6" t="s">
        <v>10</v>
      </c>
      <c r="D8" s="6"/>
      <c r="E8" s="6" t="s">
        <v>16</v>
      </c>
      <c r="G8" s="12" t="s">
        <v>37</v>
      </c>
      <c r="H8" s="13">
        <f>(1.5618-1.5484)</f>
        <v>1.3400000000000079E-2</v>
      </c>
      <c r="I8" s="14">
        <f t="shared" si="0"/>
        <v>1.876000000000011E-2</v>
      </c>
      <c r="J8" s="14">
        <f t="shared" si="1"/>
        <v>0.14204000000000083</v>
      </c>
      <c r="K8" s="14">
        <f t="shared" si="2"/>
        <v>1.5544000000000091E-2</v>
      </c>
      <c r="M8" s="9" t="s">
        <v>23</v>
      </c>
      <c r="N8" s="9">
        <v>0.01</v>
      </c>
      <c r="O8" s="10">
        <f t="shared" si="3"/>
        <v>0.1</v>
      </c>
    </row>
    <row r="9" spans="1:17">
      <c r="A9" s="6">
        <v>7</v>
      </c>
      <c r="B9" s="6">
        <v>0</v>
      </c>
      <c r="C9" s="6">
        <v>0</v>
      </c>
      <c r="D9" s="6">
        <v>200</v>
      </c>
      <c r="E9" s="6" t="s">
        <v>17</v>
      </c>
      <c r="G9" s="11"/>
      <c r="H9" s="11"/>
      <c r="I9" s="11"/>
      <c r="J9" s="11"/>
      <c r="K9" s="11"/>
      <c r="M9" s="9" t="s">
        <v>26</v>
      </c>
      <c r="N9" s="9">
        <v>0</v>
      </c>
      <c r="O9" s="10">
        <f t="shared" si="3"/>
        <v>0</v>
      </c>
    </row>
    <row r="10" spans="1:17" ht="15" customHeight="1">
      <c r="G10" s="25" t="s">
        <v>38</v>
      </c>
      <c r="H10" s="25"/>
      <c r="I10" s="25"/>
      <c r="J10" s="25"/>
      <c r="K10" s="25"/>
      <c r="M10" s="27" t="s">
        <v>24</v>
      </c>
      <c r="N10" s="27"/>
      <c r="O10" s="27"/>
      <c r="P10" s="7"/>
      <c r="Q10" s="7"/>
    </row>
    <row r="11" spans="1:17">
      <c r="G11" s="25"/>
      <c r="H11" s="25"/>
      <c r="I11" s="25"/>
      <c r="J11" s="25"/>
      <c r="K11" s="25"/>
      <c r="M11" s="25"/>
      <c r="N11" s="25"/>
      <c r="O11" s="25"/>
      <c r="P11" s="7"/>
      <c r="Q11" s="7"/>
    </row>
    <row r="20" spans="13:13">
      <c r="M20" s="1" t="s">
        <v>28</v>
      </c>
    </row>
  </sheetData>
  <mergeCells count="5">
    <mergeCell ref="A1:E1"/>
    <mergeCell ref="G1:K1"/>
    <mergeCell ref="G10:K11"/>
    <mergeCell ref="M1:O1"/>
    <mergeCell ref="M10:O11"/>
  </mergeCells>
  <pageMargins left="0.7" right="0.7" top="0.75" bottom="0.75" header="0.3" footer="0.3"/>
  <pageSetup orientation="portrait" r:id="rId1"/>
  <colBreaks count="2" manualBreakCount="2">
    <brk id="6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tabSelected="1" view="pageLayout" zoomScaleNormal="100" workbookViewId="0">
      <selection activeCell="A2" sqref="A2"/>
    </sheetView>
  </sheetViews>
  <sheetFormatPr defaultColWidth="14.5703125" defaultRowHeight="36" customHeight="1"/>
  <cols>
    <col min="1" max="1" width="14.5703125" style="16"/>
    <col min="2" max="8" width="14.5703125" style="1"/>
    <col min="10" max="16384" width="14.5703125" style="1"/>
  </cols>
  <sheetData>
    <row r="1" spans="1:10" ht="45.75" thickBot="1">
      <c r="A1" s="18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43</v>
      </c>
      <c r="H1" s="20" t="s">
        <v>45</v>
      </c>
    </row>
    <row r="2" spans="1:10" ht="25.35" customHeight="1">
      <c r="A2" s="17" t="s">
        <v>46</v>
      </c>
      <c r="B2" s="5"/>
      <c r="C2" s="5"/>
      <c r="D2" s="5"/>
      <c r="E2" s="5"/>
      <c r="F2" s="5"/>
      <c r="G2" s="5"/>
      <c r="H2" s="5"/>
    </row>
    <row r="3" spans="1:10" ht="25.35" customHeight="1">
      <c r="A3" s="17"/>
      <c r="B3" s="6"/>
      <c r="C3" s="6"/>
      <c r="D3" s="6"/>
      <c r="E3" s="6"/>
      <c r="F3" s="6"/>
      <c r="G3" s="6"/>
      <c r="H3" s="6"/>
    </row>
    <row r="4" spans="1:10" ht="25.35" customHeight="1">
      <c r="A4" s="17"/>
      <c r="B4" s="6"/>
      <c r="C4" s="6"/>
      <c r="D4" s="6"/>
      <c r="E4" s="6"/>
      <c r="F4" s="6"/>
      <c r="G4" s="6"/>
      <c r="H4" s="6"/>
    </row>
    <row r="5" spans="1:10" ht="25.35" customHeight="1">
      <c r="A5" s="17"/>
      <c r="B5" s="6"/>
      <c r="C5" s="6"/>
      <c r="D5" s="6"/>
      <c r="E5" s="6"/>
      <c r="F5" s="6"/>
      <c r="G5" s="6"/>
      <c r="H5" s="6"/>
    </row>
    <row r="6" spans="1:10" ht="25.35" customHeight="1">
      <c r="A6" s="17"/>
      <c r="B6" s="6"/>
      <c r="C6" s="6"/>
      <c r="D6" s="6"/>
      <c r="E6" s="6"/>
      <c r="F6" s="6"/>
      <c r="G6" s="6"/>
      <c r="H6" s="6"/>
    </row>
    <row r="7" spans="1:10" ht="25.35" customHeight="1">
      <c r="A7" s="17"/>
      <c r="B7" s="6"/>
      <c r="C7" s="6"/>
      <c r="D7" s="6"/>
      <c r="E7" s="6"/>
      <c r="F7" s="6"/>
      <c r="G7" s="6"/>
      <c r="H7" s="6"/>
    </row>
    <row r="8" spans="1:10" ht="25.35" customHeight="1">
      <c r="A8" s="17"/>
      <c r="B8" s="6"/>
      <c r="C8" s="6"/>
      <c r="D8" s="6"/>
      <c r="E8" s="6"/>
      <c r="F8" s="6"/>
      <c r="G8" s="6"/>
      <c r="H8" s="6"/>
    </row>
    <row r="9" spans="1:10" ht="25.35" customHeight="1">
      <c r="A9" s="17"/>
      <c r="B9" s="6"/>
      <c r="C9" s="6"/>
      <c r="D9" s="6"/>
      <c r="E9" s="6"/>
      <c r="F9" s="6"/>
      <c r="G9" s="6"/>
      <c r="H9" s="6"/>
    </row>
    <row r="10" spans="1:10" ht="25.35" customHeight="1">
      <c r="A10" s="17"/>
      <c r="B10" s="6"/>
      <c r="C10" s="6"/>
      <c r="D10" s="6"/>
      <c r="E10" s="6"/>
      <c r="F10" s="6"/>
      <c r="G10" s="6"/>
      <c r="H10" s="6"/>
    </row>
    <row r="11" spans="1:10" ht="25.35" customHeight="1">
      <c r="A11" s="17"/>
      <c r="B11" s="6"/>
      <c r="C11" s="6"/>
      <c r="D11" s="6"/>
      <c r="E11" s="6"/>
      <c r="F11" s="6"/>
      <c r="G11" s="6"/>
      <c r="H11" s="6"/>
    </row>
    <row r="12" spans="1:10" ht="25.35" customHeight="1">
      <c r="A12" s="17"/>
      <c r="B12" s="6"/>
      <c r="C12" s="6"/>
      <c r="D12" s="6"/>
      <c r="E12" s="6"/>
      <c r="F12" s="6"/>
      <c r="G12" s="6"/>
      <c r="H12" s="6"/>
    </row>
    <row r="13" spans="1:10" ht="25.35" customHeight="1">
      <c r="A13" s="17"/>
      <c r="B13" s="6"/>
      <c r="C13" s="6"/>
      <c r="D13" s="6"/>
      <c r="E13" s="6"/>
      <c r="F13" s="6"/>
      <c r="G13" s="6"/>
      <c r="H13" s="6"/>
    </row>
    <row r="14" spans="1:10" ht="25.35" customHeight="1">
      <c r="A14" s="17"/>
      <c r="B14" s="6"/>
      <c r="C14" s="6"/>
      <c r="D14" s="6"/>
      <c r="E14" s="6"/>
      <c r="F14" s="6"/>
      <c r="G14" s="6"/>
      <c r="H14" s="6"/>
    </row>
    <row r="15" spans="1:10" ht="25.35" customHeight="1">
      <c r="A15" s="17"/>
      <c r="B15" s="15"/>
      <c r="C15" s="15"/>
      <c r="D15" s="15"/>
      <c r="E15" s="15"/>
      <c r="F15" s="15"/>
      <c r="G15" s="15"/>
      <c r="H15" s="15"/>
      <c r="J15"/>
    </row>
    <row r="16" spans="1:10" ht="25.35" customHeight="1">
      <c r="A16" s="17"/>
      <c r="B16" s="15"/>
      <c r="C16" s="15"/>
      <c r="D16" s="15"/>
      <c r="E16" s="15"/>
      <c r="F16" s="15"/>
      <c r="G16" s="15"/>
      <c r="H16" s="15"/>
      <c r="J16"/>
    </row>
    <row r="17" spans="1:10" ht="25.35" customHeight="1">
      <c r="A17" s="17"/>
      <c r="B17" s="15"/>
      <c r="C17" s="15"/>
      <c r="D17" s="15"/>
      <c r="E17" s="15"/>
      <c r="F17" s="15"/>
      <c r="G17" s="15"/>
      <c r="H17" s="15"/>
      <c r="J17"/>
    </row>
    <row r="18" spans="1:10" ht="25.35" customHeight="1">
      <c r="A18" s="17"/>
      <c r="B18" s="15"/>
      <c r="C18" s="15"/>
      <c r="D18" s="15"/>
      <c r="E18" s="15"/>
      <c r="F18" s="15"/>
      <c r="G18" s="15"/>
      <c r="H18" s="15"/>
      <c r="J18"/>
    </row>
    <row r="19" spans="1:10" ht="25.35" customHeight="1">
      <c r="A19" s="17"/>
      <c r="B19" s="15"/>
      <c r="C19" s="15"/>
      <c r="D19" s="15"/>
      <c r="E19" s="15"/>
      <c r="F19" s="15"/>
      <c r="G19" s="15"/>
      <c r="H19" s="15"/>
      <c r="J19"/>
    </row>
    <row r="20" spans="1:10" ht="36" customHeight="1">
      <c r="A20"/>
      <c r="B20"/>
      <c r="C20"/>
      <c r="D20"/>
      <c r="E20"/>
      <c r="F20"/>
      <c r="G20"/>
      <c r="H20"/>
      <c r="J20"/>
    </row>
    <row r="21" spans="1:10" ht="36" customHeight="1">
      <c r="A21"/>
      <c r="B21"/>
      <c r="C21"/>
      <c r="D21"/>
      <c r="E21"/>
      <c r="F21"/>
      <c r="G21"/>
      <c r="H21"/>
      <c r="J21"/>
    </row>
    <row r="22" spans="1:10" ht="36" customHeight="1">
      <c r="A22"/>
      <c r="B22"/>
      <c r="C22"/>
      <c r="D22"/>
      <c r="E22"/>
      <c r="F22"/>
      <c r="G22"/>
      <c r="H22"/>
      <c r="J22"/>
    </row>
    <row r="23" spans="1:10" ht="36" customHeight="1">
      <c r="A23"/>
      <c r="B23"/>
      <c r="C23"/>
      <c r="D23"/>
      <c r="E23"/>
      <c r="F23"/>
      <c r="G23"/>
      <c r="H23"/>
      <c r="J23"/>
    </row>
    <row r="24" spans="1:10" ht="36" customHeight="1">
      <c r="A24"/>
      <c r="B24"/>
      <c r="C24"/>
      <c r="D24"/>
      <c r="E24"/>
      <c r="F24"/>
      <c r="G24"/>
      <c r="H24"/>
      <c r="J24"/>
    </row>
    <row r="25" spans="1:10" ht="36" customHeight="1">
      <c r="A25"/>
      <c r="B25"/>
      <c r="C25"/>
      <c r="D25"/>
      <c r="E25"/>
      <c r="F25"/>
      <c r="G25"/>
      <c r="H25"/>
      <c r="J25"/>
    </row>
    <row r="26" spans="1:10" ht="36" customHeight="1">
      <c r="A26"/>
      <c r="B26"/>
      <c r="C26"/>
      <c r="D26"/>
      <c r="E26"/>
      <c r="F26"/>
      <c r="G26"/>
      <c r="H26"/>
      <c r="J26"/>
    </row>
    <row r="27" spans="1:10" ht="36" customHeight="1">
      <c r="A27"/>
      <c r="B27"/>
      <c r="C27"/>
      <c r="D27"/>
      <c r="E27"/>
      <c r="F27"/>
      <c r="G27"/>
      <c r="H27"/>
      <c r="J27"/>
    </row>
    <row r="28" spans="1:10" ht="36" customHeight="1">
      <c r="A28"/>
      <c r="B28"/>
      <c r="C28"/>
      <c r="D28"/>
      <c r="E28"/>
      <c r="F28"/>
      <c r="G28"/>
      <c r="H28"/>
      <c r="J28"/>
    </row>
    <row r="29" spans="1:10" ht="36" customHeight="1">
      <c r="A29"/>
      <c r="B29"/>
      <c r="C29"/>
      <c r="D29"/>
      <c r="E29"/>
      <c r="F29"/>
      <c r="G29"/>
      <c r="H29"/>
      <c r="J29"/>
    </row>
    <row r="30" spans="1:10" ht="36" customHeight="1">
      <c r="A30"/>
      <c r="B30"/>
      <c r="C30"/>
      <c r="D30"/>
      <c r="E30"/>
      <c r="F30"/>
      <c r="G30"/>
      <c r="H30"/>
      <c r="J30"/>
    </row>
    <row r="31" spans="1:10" ht="36" customHeight="1">
      <c r="A31"/>
      <c r="B31"/>
      <c r="C31"/>
      <c r="D31"/>
      <c r="E31"/>
      <c r="F31"/>
      <c r="G31"/>
      <c r="H31"/>
      <c r="J31"/>
    </row>
    <row r="32" spans="1:10" ht="36" customHeight="1">
      <c r="A32"/>
      <c r="B32"/>
      <c r="C32"/>
      <c r="D32"/>
      <c r="E32"/>
      <c r="F32"/>
      <c r="G32"/>
      <c r="H32"/>
      <c r="J32"/>
    </row>
    <row r="33" spans="1:10" ht="36" customHeight="1">
      <c r="A33"/>
      <c r="B33"/>
      <c r="C33"/>
      <c r="D33"/>
      <c r="E33"/>
      <c r="F33"/>
      <c r="G33"/>
      <c r="H33"/>
      <c r="J33"/>
    </row>
    <row r="34" spans="1:10" ht="36" customHeight="1">
      <c r="A34"/>
      <c r="B34"/>
      <c r="C34"/>
      <c r="D34"/>
      <c r="E34"/>
      <c r="F34"/>
      <c r="G34"/>
      <c r="H34"/>
      <c r="J34"/>
    </row>
    <row r="35" spans="1:10" ht="36" customHeight="1">
      <c r="A35"/>
      <c r="B35"/>
      <c r="C35"/>
      <c r="D35"/>
      <c r="E35"/>
      <c r="F35"/>
      <c r="G35"/>
      <c r="H35"/>
      <c r="J35"/>
    </row>
    <row r="36" spans="1:10" ht="36" customHeight="1">
      <c r="A36"/>
      <c r="B36"/>
      <c r="C36"/>
      <c r="D36"/>
      <c r="E36"/>
      <c r="F36"/>
      <c r="G36"/>
      <c r="H36"/>
      <c r="J36"/>
    </row>
    <row r="37" spans="1:10" ht="36" customHeight="1">
      <c r="A37"/>
      <c r="B37"/>
      <c r="C37"/>
      <c r="D37"/>
      <c r="E37"/>
      <c r="F37"/>
      <c r="G37"/>
      <c r="H37"/>
      <c r="J37"/>
    </row>
    <row r="38" spans="1:10" ht="36" customHeight="1">
      <c r="A38"/>
      <c r="B38"/>
      <c r="C38"/>
      <c r="D38"/>
      <c r="E38"/>
      <c r="F38"/>
      <c r="G38"/>
      <c r="H38"/>
      <c r="J38"/>
    </row>
    <row r="39" spans="1:10" ht="36" customHeight="1">
      <c r="A39"/>
      <c r="B39"/>
      <c r="C39"/>
      <c r="D39"/>
      <c r="E39"/>
      <c r="F39"/>
      <c r="G39"/>
      <c r="H39"/>
      <c r="J39"/>
    </row>
    <row r="40" spans="1:10" ht="36" customHeight="1">
      <c r="A40"/>
      <c r="B40"/>
      <c r="C40"/>
      <c r="D40"/>
      <c r="E40"/>
      <c r="F40"/>
      <c r="G40"/>
      <c r="H40"/>
      <c r="J40"/>
    </row>
    <row r="41" spans="1:10" ht="36" customHeight="1">
      <c r="A41"/>
      <c r="B41"/>
      <c r="C41"/>
      <c r="D41"/>
      <c r="E41"/>
      <c r="F41"/>
      <c r="G41"/>
      <c r="H41"/>
      <c r="J41"/>
    </row>
    <row r="42" spans="1:10" ht="36" customHeight="1">
      <c r="A42"/>
      <c r="B42"/>
      <c r="C42"/>
      <c r="D42"/>
      <c r="E42"/>
      <c r="F42"/>
      <c r="G42"/>
      <c r="H42"/>
      <c r="J42"/>
    </row>
    <row r="43" spans="1:10" ht="36" customHeight="1">
      <c r="A43"/>
      <c r="B43"/>
      <c r="C43"/>
      <c r="D43"/>
      <c r="E43"/>
      <c r="F43"/>
      <c r="G43"/>
      <c r="H43"/>
      <c r="J43"/>
    </row>
    <row r="44" spans="1:10" ht="36" customHeight="1">
      <c r="A44"/>
      <c r="B44"/>
      <c r="C44"/>
      <c r="D44"/>
      <c r="E44"/>
      <c r="F44"/>
      <c r="G44"/>
      <c r="H44"/>
      <c r="J44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2017-06-13T14:03:06Z</cp:lastPrinted>
  <dcterms:created xsi:type="dcterms:W3CDTF">2017-01-23T14:38:38Z</dcterms:created>
  <dcterms:modified xsi:type="dcterms:W3CDTF">2017-06-21T15:47:46Z</dcterms:modified>
</cp:coreProperties>
</file>