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Pipette_training/Data/"/>
    </mc:Choice>
  </mc:AlternateContent>
  <bookViews>
    <workbookView xWindow="540" yWindow="460" windowWidth="17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8" i="1" l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<sst xmlns="http://schemas.openxmlformats.org/spreadsheetml/2006/main" count="2" uniqueCount="2">
  <si>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mass_mg</t>
  </si>
  <si>
    <t>volume_ul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</si>
</sst>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BarType val="plus"/>
            <c:errValType val="cust"/>
            <c:noEndCap val="0"/>
            <c:plus>
              <c:numRef>
                <c:f>Sheet1!#REF!</c:f>
                <c:numCache>
                  <c:formatCode>General</c:formatCode>
                  <c:ptCount val="1"/>
                  <c:pt idx="0">
                    <c:v>1.0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1"/>
          <c:tx>
            <c:strRef>
              <c:f>Sheet1!$D$30</c:f>
              <c:strCache>
                <c:ptCount val="1"/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Sheet1!$D$29</c:f>
                <c:numCache>
                  <c:formatCode>General</c:formatCode>
                  <c:ptCount val="1"/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Sheet1!$D$28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2"/>
          <c:tx>
            <c:strRef>
              <c:f>Sheet1!$F$30</c:f>
              <c:strCache>
                <c:ptCount val="1"/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Sheet1!$F$29</c:f>
                <c:numCache>
                  <c:formatCode>General</c:formatCode>
                  <c:ptCount val="1"/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Sheet1!$F$28</c:f>
              <c:numCache>
                <c:formatCode>General</c:formatCode>
                <c:ptCount val="1"/>
              </c:numCache>
            </c:numRef>
          </c:val>
        </c:ser>
        <c:ser>
          <c:idx val="6"/>
          <c:order val="3"/>
          <c:tx>
            <c:strRef>
              <c:f>Sheet1!$H$30</c:f>
              <c:strCache>
                <c:ptCount val="1"/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Sheet1!$H$29</c:f>
                <c:numCache>
                  <c:formatCode>General</c:formatCode>
                  <c:ptCount val="1"/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Sheet1!$H$28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-946313584"/>
        <c:axId val="-946308944"/>
      </c:barChart>
      <c:catAx>
        <c:axId val="-94631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6308944"/>
        <c:crosses val="autoZero"/>
        <c:auto val="1"/>
        <c:lblAlgn val="ctr"/>
        <c:lblOffset val="100"/>
        <c:noMultiLvlLbl val="0"/>
      </c:catAx>
      <c:valAx>
        <c:axId val="-9463089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631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0</xdr:row>
      <xdr:rowOff>0</xdr:rowOff>
    </xdr:from>
    <xdr:to>
      <xdr:col>19</xdr:col>
      <xdr:colOff>711200</xdr:colOff>
      <xdr:row>51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2" max="2" width="17.1640625" bestFit="1" customWidth="1"/>
    <col min="3" max="3" width="13.6640625" bestFit="1" customWidth="1"/>
    <col min="4" max="4" width="15.6640625" bestFit="1" customWidth="1"/>
    <col min="5" max="5" width="13.6640625" bestFit="1" customWidth="1"/>
    <col min="6" max="6" width="15.6640625" bestFit="1" customWidth="1"/>
    <col min="7" max="7" width="13.6640625" bestFit="1" customWidth="1"/>
    <col min="8" max="8" width="15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1000</v>
      </c>
      <c r="B2">
        <f>0.997*1000</f>
        <v>997</v>
      </c>
    </row>
    <row r="3" spans="1:2" x14ac:dyDescent="0.2">
      <c r="A3">
        <v>1000</v>
      </c>
      <c r="B3">
        <f>0.9943*1000</f>
        <v>994.3</v>
      </c>
    </row>
    <row r="4" spans="1:2" x14ac:dyDescent="0.2">
      <c r="A4">
        <v>1000</v>
      </c>
      <c r="B4">
        <f>0.9938*1000</f>
        <v>993.80000000000007</v>
      </c>
    </row>
    <row r="5" spans="1:2" x14ac:dyDescent="0.2">
      <c r="A5">
        <v>1000</v>
      </c>
      <c r="B5">
        <f>0.9951*1000</f>
        <v>995.1</v>
      </c>
    </row>
    <row r="6" spans="1:2" x14ac:dyDescent="0.2">
      <c r="A6">
        <v>1000</v>
      </c>
      <c r="B6">
        <f>1000*0.9952</f>
        <v>995.19999999999993</v>
      </c>
    </row>
    <row r="7" spans="1:2" x14ac:dyDescent="0.2">
      <c r="A7">
        <v>1000</v>
      </c>
      <c r="B7">
        <f>1000*0.9971</f>
        <v>997.1</v>
      </c>
    </row>
    <row r="8" spans="1:2" x14ac:dyDescent="0.2">
      <c r="A8">
        <v>1000</v>
      </c>
      <c r="B8">
        <f>1000*0.9923</f>
        <v>992.3</v>
      </c>
    </row>
    <row r="9" spans="1:2" x14ac:dyDescent="0.2">
      <c r="A9">
        <v>1000</v>
      </c>
      <c r="B9">
        <f>1000*0.996</f>
        <v>996</v>
      </c>
    </row>
    <row r="10" spans="1:2" x14ac:dyDescent="0.2">
      <c r="A10">
        <v>500</v>
      </c>
      <c r="B10">
        <f>1000*0.495</f>
        <v>495</v>
      </c>
    </row>
    <row r="11" spans="1:2" x14ac:dyDescent="0.2">
      <c r="A11">
        <v>500</v>
      </c>
      <c r="B11">
        <f>1000*0.4937</f>
        <v>493.70000000000005</v>
      </c>
    </row>
    <row r="12" spans="1:2" x14ac:dyDescent="0.2">
      <c r="A12">
        <v>500</v>
      </c>
      <c r="B12">
        <f>1000*0.4909</f>
        <v>490.9</v>
      </c>
    </row>
    <row r="13" spans="1:2" x14ac:dyDescent="0.2">
      <c r="A13">
        <v>500</v>
      </c>
      <c r="B13">
        <f>1000*0.4915</f>
        <v>491.5</v>
      </c>
    </row>
    <row r="14" spans="1:2" x14ac:dyDescent="0.2">
      <c r="A14">
        <v>500</v>
      </c>
      <c r="B14">
        <f>1000*0.4939</f>
        <v>493.9</v>
      </c>
    </row>
    <row r="15" spans="1:2" x14ac:dyDescent="0.2">
      <c r="A15">
        <v>500</v>
      </c>
      <c r="B15">
        <f>1000*0.4928</f>
        <v>492.8</v>
      </c>
    </row>
    <row r="16" spans="1:2" x14ac:dyDescent="0.2">
      <c r="A16">
        <v>500</v>
      </c>
      <c r="B16">
        <f>1000*0.4936</f>
        <v>493.59999999999997</v>
      </c>
    </row>
    <row r="17" spans="1:2" x14ac:dyDescent="0.2">
      <c r="A17">
        <v>500</v>
      </c>
      <c r="B17">
        <f>1000*0.4938</f>
        <v>493.8</v>
      </c>
    </row>
    <row r="18" spans="1:2" x14ac:dyDescent="0.2">
      <c r="A18">
        <v>500</v>
      </c>
      <c r="B18">
        <f>1000*0.4948</f>
        <v>494.8</v>
      </c>
    </row>
    <row r="19" spans="1:2" x14ac:dyDescent="0.2">
      <c r="A19">
        <v>500</v>
      </c>
      <c r="B19">
        <f>1000*0.4932</f>
        <v>493.20000000000005</v>
      </c>
    </row>
    <row r="20" spans="1:2" x14ac:dyDescent="0.2">
      <c r="A20">
        <v>500</v>
      </c>
      <c r="B20">
        <f>1000*0.4943</f>
        <v>494.3</v>
      </c>
    </row>
    <row r="21" spans="1:2" x14ac:dyDescent="0.2">
      <c r="A21">
        <v>500</v>
      </c>
      <c r="B21">
        <f>1000*0.4947</f>
        <v>494.7</v>
      </c>
    </row>
    <row r="22" spans="1:2" x14ac:dyDescent="0.2">
      <c r="A22">
        <v>500</v>
      </c>
      <c r="B22">
        <f>1000*0.4938</f>
        <v>493.8</v>
      </c>
    </row>
    <row r="23" spans="1:2" x14ac:dyDescent="0.2">
      <c r="A23">
        <v>500</v>
      </c>
      <c r="B23">
        <f>1000*0.4943</f>
        <v>494.3</v>
      </c>
    </row>
    <row r="24" spans="1:2" x14ac:dyDescent="0.2">
      <c r="A24">
        <v>500</v>
      </c>
      <c r="B24">
        <f>1000*0.4933</f>
        <v>493.3</v>
      </c>
    </row>
    <row r="25" spans="1:2" x14ac:dyDescent="0.2">
      <c r="A25">
        <v>500</v>
      </c>
      <c r="B25">
        <f>1000*0.4934</f>
        <v>493.4</v>
      </c>
    </row>
    <row r="26" spans="1:2" x14ac:dyDescent="0.2">
      <c r="A26">
        <v>500</v>
      </c>
      <c r="B26">
        <f>1000*0.4939</f>
        <v>493.9</v>
      </c>
    </row>
    <row r="27" spans="1:2" x14ac:dyDescent="0.2">
      <c r="A27">
        <v>500</v>
      </c>
      <c r="B27">
        <f>1000*0.4959</f>
        <v>495.90000000000003</v>
      </c>
    </row>
    <row r="28" spans="1:2" x14ac:dyDescent="0.2">
      <c r="A28">
        <v>500</v>
      </c>
      <c r="B28">
        <f>1000*0.4946</f>
        <v>494.59999999999997</v>
      </c>
    </row>
    <row r="29" spans="1:2" x14ac:dyDescent="0.2">
      <c r="A29">
        <v>500</v>
      </c>
      <c r="B29">
        <f>1000*0.4939</f>
        <v>493.9</v>
      </c>
    </row>
    <row r="30" spans="1:2" x14ac:dyDescent="0.2">
      <c r="A30">
        <v>500</v>
      </c>
      <c r="B30">
        <f>1000*0.4953</f>
        <v>495.3</v>
      </c>
    </row>
    <row r="31" spans="1:2" x14ac:dyDescent="0.2">
      <c r="A31">
        <v>500</v>
      </c>
      <c r="B31">
        <f>1000*0.4931</f>
        <v>493.09999999999997</v>
      </c>
    </row>
    <row r="32" spans="1:2" x14ac:dyDescent="0.2">
      <c r="A32">
        <v>500</v>
      </c>
      <c r="B32">
        <f>1000*0.4948</f>
        <v>494.8</v>
      </c>
    </row>
    <row r="33" spans="1:2" x14ac:dyDescent="0.2">
      <c r="A33">
        <v>500</v>
      </c>
      <c r="B33">
        <f>1000*0.496</f>
        <v>496</v>
      </c>
    </row>
    <row r="34" spans="1:2" x14ac:dyDescent="0.2">
      <c r="A34">
        <v>500</v>
      </c>
      <c r="B34">
        <f>1000*0.4961</f>
        <v>496.09999999999997</v>
      </c>
    </row>
    <row r="35" spans="1:2" x14ac:dyDescent="0.2">
      <c r="A35">
        <v>100</v>
      </c>
      <c r="B35">
        <f>1000*0.0984</f>
        <v>98.4</v>
      </c>
    </row>
    <row r="36" spans="1:2" x14ac:dyDescent="0.2">
      <c r="A36">
        <v>100</v>
      </c>
      <c r="B36">
        <f>1000*0.0988</f>
        <v>98.8</v>
      </c>
    </row>
    <row r="37" spans="1:2" x14ac:dyDescent="0.2">
      <c r="A37">
        <v>100</v>
      </c>
      <c r="B37">
        <f>1000*0.098</f>
        <v>98</v>
      </c>
    </row>
    <row r="38" spans="1:2" x14ac:dyDescent="0.2">
      <c r="A38">
        <v>100</v>
      </c>
      <c r="B38">
        <f>1000*0.0986</f>
        <v>98.6</v>
      </c>
    </row>
    <row r="39" spans="1:2" x14ac:dyDescent="0.2">
      <c r="A39">
        <v>100</v>
      </c>
      <c r="B39">
        <f>1000*0.0995</f>
        <v>99.5</v>
      </c>
    </row>
    <row r="40" spans="1:2" x14ac:dyDescent="0.2">
      <c r="A40">
        <v>100</v>
      </c>
      <c r="B40">
        <f>1000*0.099</f>
        <v>99</v>
      </c>
    </row>
    <row r="41" spans="1:2" x14ac:dyDescent="0.2">
      <c r="A41">
        <v>100</v>
      </c>
      <c r="B41">
        <f>1000*0.0988</f>
        <v>98.8</v>
      </c>
    </row>
    <row r="42" spans="1:2" x14ac:dyDescent="0.2">
      <c r="A42">
        <v>100</v>
      </c>
      <c r="B42">
        <f>1000*0.0991</f>
        <v>99.1</v>
      </c>
    </row>
    <row r="43" spans="1:2" x14ac:dyDescent="0.2">
      <c r="A43">
        <v>100</v>
      </c>
      <c r="B43">
        <f>1000*0.099</f>
        <v>99</v>
      </c>
    </row>
    <row r="44" spans="1:2" x14ac:dyDescent="0.2">
      <c r="A44">
        <v>100</v>
      </c>
      <c r="B44">
        <f>1000*0.0981</f>
        <v>98.100000000000009</v>
      </c>
    </row>
    <row r="45" spans="1:2" x14ac:dyDescent="0.2">
      <c r="A45">
        <v>100</v>
      </c>
      <c r="B45">
        <f>1000*0.099</f>
        <v>99</v>
      </c>
    </row>
    <row r="46" spans="1:2" x14ac:dyDescent="0.2">
      <c r="A46">
        <v>100</v>
      </c>
      <c r="B46">
        <f>1000*0.0987</f>
        <v>98.7</v>
      </c>
    </row>
    <row r="47" spans="1:2" x14ac:dyDescent="0.2">
      <c r="A47">
        <v>100</v>
      </c>
      <c r="B47">
        <f>1000*0.0989</f>
        <v>98.9</v>
      </c>
    </row>
    <row r="48" spans="1:2" x14ac:dyDescent="0.2">
      <c r="A48">
        <v>100</v>
      </c>
      <c r="B48">
        <f>1000*0.0986</f>
        <v>98.6</v>
      </c>
    </row>
    <row r="49" spans="1:2" x14ac:dyDescent="0.2">
      <c r="A49">
        <v>100</v>
      </c>
      <c r="B49">
        <f>1000*0.0987</f>
        <v>98.7</v>
      </c>
    </row>
    <row r="50" spans="1:2" x14ac:dyDescent="0.2">
      <c r="A50">
        <v>5</v>
      </c>
      <c r="B50">
        <f>1000*0.0045</f>
        <v>4.5</v>
      </c>
    </row>
    <row r="51" spans="1:2" x14ac:dyDescent="0.2">
      <c r="A51">
        <v>5</v>
      </c>
      <c r="B51">
        <f>1000*0.0046</f>
        <v>4.5999999999999996</v>
      </c>
    </row>
    <row r="52" spans="1:2" x14ac:dyDescent="0.2">
      <c r="A52">
        <v>5</v>
      </c>
      <c r="B52">
        <f>1000*0.0045</f>
        <v>4.5</v>
      </c>
    </row>
    <row r="53" spans="1:2" x14ac:dyDescent="0.2">
      <c r="A53">
        <v>5</v>
      </c>
      <c r="B53">
        <f>1000*0.0045</f>
        <v>4.5</v>
      </c>
    </row>
    <row r="54" spans="1:2" x14ac:dyDescent="0.2">
      <c r="A54">
        <v>5</v>
      </c>
      <c r="B54">
        <f>1000*0.0044</f>
        <v>4.4000000000000004</v>
      </c>
    </row>
    <row r="55" spans="1:2" x14ac:dyDescent="0.2">
      <c r="A55">
        <v>5</v>
      </c>
      <c r="B55">
        <f>1000*0.0045</f>
        <v>4.5</v>
      </c>
    </row>
    <row r="56" spans="1:2" x14ac:dyDescent="0.2">
      <c r="A56">
        <v>5</v>
      </c>
      <c r="B56">
        <f>1000*0.0045</f>
        <v>4.5</v>
      </c>
    </row>
    <row r="57" spans="1:2" x14ac:dyDescent="0.2">
      <c r="A57">
        <v>5</v>
      </c>
      <c r="B57">
        <f>1000*0.0044</f>
        <v>4.4000000000000004</v>
      </c>
    </row>
    <row r="58" spans="1:2" x14ac:dyDescent="0.2">
      <c r="A58">
        <v>5</v>
      </c>
      <c r="B58">
        <f>1000*0.0045</f>
        <v>4.5</v>
      </c>
    </row>
    <row r="59" spans="1:2" x14ac:dyDescent="0.2">
      <c r="A59">
        <v>5</v>
      </c>
      <c r="B59">
        <f>1000*0.0047</f>
        <v>4.7</v>
      </c>
    </row>
    <row r="60" spans="1:2" x14ac:dyDescent="0.2">
      <c r="A60">
        <v>5</v>
      </c>
      <c r="B60">
        <f>1000*0.0048</f>
        <v>4.8</v>
      </c>
    </row>
    <row r="61" spans="1:2" x14ac:dyDescent="0.2">
      <c r="A61">
        <v>5</v>
      </c>
      <c r="B61">
        <f>1000*0.0046</f>
        <v>4.5999999999999996</v>
      </c>
    </row>
    <row r="62" spans="1:2" x14ac:dyDescent="0.2">
      <c r="A62">
        <v>5</v>
      </c>
      <c r="B62">
        <f>1000*0.0041</f>
        <v>4.1000000000000005</v>
      </c>
    </row>
    <row r="63" spans="1:2" x14ac:dyDescent="0.2">
      <c r="A63">
        <v>5</v>
      </c>
      <c r="B63">
        <f>1000*0.0041</f>
        <v>4.1000000000000005</v>
      </c>
    </row>
    <row r="64" spans="1:2" x14ac:dyDescent="0.2">
      <c r="A64">
        <v>5</v>
      </c>
      <c r="B64">
        <f>1000*0.0043</f>
        <v>4.3</v>
      </c>
    </row>
    <row r="65" spans="1:2" x14ac:dyDescent="0.2">
      <c r="A65">
        <v>5</v>
      </c>
      <c r="B65">
        <f>1000*0.0045</f>
        <v>4.5</v>
      </c>
    </row>
    <row r="66" spans="1:2" x14ac:dyDescent="0.2">
      <c r="A66">
        <v>5</v>
      </c>
      <c r="B66">
        <f>1000*0.0045</f>
        <v>4.5</v>
      </c>
    </row>
    <row r="67" spans="1:2" x14ac:dyDescent="0.2">
      <c r="A67">
        <v>5</v>
      </c>
      <c r="B67">
        <f>1000*0.0048</f>
        <v>4.8</v>
      </c>
    </row>
    <row r="68" spans="1:2" x14ac:dyDescent="0.2">
      <c r="A68">
        <v>5</v>
      </c>
      <c r="B68">
        <f>1000*0.0046</f>
        <v>4.5999999999999996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Brown</cp:lastModifiedBy>
  <dcterms:created xsi:type="dcterms:W3CDTF">2016-12-17T14:26:53Z</dcterms:created>
  <dcterms:modified xsi:type="dcterms:W3CDTF">2018-01-24T04:14:18Z</dcterms:modified>
</cp:coreProperties>
</file>