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wnloads\zzz\"/>
    </mc:Choice>
  </mc:AlternateContent>
  <xr:revisionPtr revIDLastSave="0" documentId="8_{BDB2B23D-953B-44CF-AD0C-8CA397188FE8}" xr6:coauthVersionLast="45" xr6:coauthVersionMax="45" xr10:uidLastSave="{00000000-0000-0000-0000-000000000000}"/>
  <bookViews>
    <workbookView xWindow="-120" yWindow="-120" windowWidth="29040" windowHeight="15840" firstSheet="7" activeTab="11" xr2:uid="{B5F55B93-247F-4FDB-92D9-950E5CD3C7A6}"/>
  </bookViews>
  <sheets>
    <sheet name="0712 6 microbe assays" sheetId="1" r:id="rId1"/>
    <sheet name="0807 2-24-48 Assay 1" sheetId="2" r:id="rId2"/>
    <sheet name="0809 Starved fly controls" sheetId="3" r:id="rId3"/>
    <sheet name="0816 Assay(2hr)" sheetId="4" r:id="rId4"/>
    <sheet name="0823 Assay(24hr)" sheetId="5" r:id="rId5"/>
    <sheet name="0830 Assay(48hrs)" sheetId="6" r:id="rId6"/>
    <sheet name="0906 Assay (2hrs)" sheetId="7" r:id="rId7"/>
    <sheet name="0913 Assay (24hrs)" sheetId="8" r:id="rId8"/>
    <sheet name="0920 Assay (48hrs)" sheetId="9" r:id="rId9"/>
    <sheet name="0927 Assay (C0633 v C0621)" sheetId="10" r:id="rId10"/>
    <sheet name="1004 Assay(C0621 v C0621+C0633)" sheetId="11" r:id="rId11"/>
    <sheet name="1011 Assay(C0633 v C0621+C0633)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2" l="1"/>
  <c r="O11" i="12"/>
  <c r="O10" i="12"/>
  <c r="O9" i="12"/>
  <c r="O8" i="12"/>
  <c r="O7" i="12"/>
  <c r="O6" i="12"/>
  <c r="O5" i="12"/>
  <c r="O4" i="12"/>
  <c r="O3" i="12"/>
  <c r="O2" i="12"/>
  <c r="O12" i="11"/>
  <c r="O11" i="11"/>
  <c r="O10" i="11"/>
  <c r="O9" i="11"/>
  <c r="O8" i="11"/>
  <c r="O7" i="11"/>
  <c r="O6" i="11"/>
  <c r="O5" i="11"/>
  <c r="O4" i="11"/>
  <c r="O3" i="11"/>
  <c r="O2" i="11"/>
  <c r="O3" i="10" l="1"/>
  <c r="O4" i="10"/>
  <c r="O5" i="10"/>
  <c r="O6" i="10"/>
  <c r="O7" i="10"/>
  <c r="O8" i="10"/>
  <c r="O9" i="10"/>
  <c r="O10" i="10"/>
  <c r="O11" i="10"/>
  <c r="O12" i="10"/>
  <c r="O2" i="10"/>
  <c r="F14" i="9" l="1"/>
  <c r="E14" i="9"/>
  <c r="D14" i="9"/>
  <c r="F13" i="8"/>
  <c r="E13" i="8"/>
  <c r="D13" i="8"/>
  <c r="F15" i="7" l="1"/>
  <c r="E15" i="7"/>
  <c r="D15" i="7"/>
  <c r="F15" i="6"/>
  <c r="E15" i="6"/>
  <c r="D15" i="6"/>
  <c r="F14" i="5" l="1"/>
  <c r="E14" i="5"/>
  <c r="D14" i="5"/>
  <c r="F18" i="4" l="1"/>
  <c r="E18" i="4"/>
  <c r="D18" i="4"/>
</calcChain>
</file>

<file path=xl/sharedStrings.xml><?xml version="1.0" encoding="utf-8"?>
<sst xmlns="http://schemas.openxmlformats.org/spreadsheetml/2006/main" count="321" uniqueCount="65">
  <si>
    <t>Total of 20 flies/trap</t>
  </si>
  <si>
    <t>7/19 assay</t>
  </si>
  <si>
    <t>7/29 assay</t>
  </si>
  <si>
    <t>8/2 assay</t>
  </si>
  <si>
    <t xml:space="preserve">In microbe juice </t>
  </si>
  <si>
    <t>In diluted juice</t>
  </si>
  <si>
    <t>Outside traps</t>
  </si>
  <si>
    <t>C0621</t>
  </si>
  <si>
    <t>C0620</t>
  </si>
  <si>
    <t>C0633</t>
  </si>
  <si>
    <t>C0185</t>
  </si>
  <si>
    <t>C0189</t>
  </si>
  <si>
    <t>C0634</t>
  </si>
  <si>
    <t>2hr after innoculation</t>
  </si>
  <si>
    <t>In microbe</t>
  </si>
  <si>
    <t>In control</t>
  </si>
  <si>
    <t xml:space="preserve">Out </t>
  </si>
  <si>
    <t>24hr after innoculation</t>
  </si>
  <si>
    <t xml:space="preserve">In microbe </t>
  </si>
  <si>
    <t xml:space="preserve">In control </t>
  </si>
  <si>
    <t>48hr after innoculation</t>
  </si>
  <si>
    <t>Out</t>
  </si>
  <si>
    <t>Ran out of flies for the week</t>
  </si>
  <si>
    <t xml:space="preserve">Juice/juice traps </t>
  </si>
  <si>
    <t>Left trap</t>
  </si>
  <si>
    <t>Right trap</t>
  </si>
  <si>
    <t>Juice/LB traps</t>
  </si>
  <si>
    <t>LB</t>
  </si>
  <si>
    <t>Juice</t>
  </si>
  <si>
    <t xml:space="preserve">Used microbe C0633 and flies that had been starved for 16hrs, flies did not chose a trap within an 8hr window. Total of 40 flies per arena </t>
  </si>
  <si>
    <t>Arena #</t>
  </si>
  <si>
    <t xml:space="preserve">average </t>
  </si>
  <si>
    <t>Control Trial</t>
  </si>
  <si>
    <t>Rigth Trap</t>
  </si>
  <si>
    <t>Left Trap</t>
  </si>
  <si>
    <t xml:space="preserve">Pantoea agglomerans </t>
  </si>
  <si>
    <t>Frigoribacterium faeni</t>
  </si>
  <si>
    <t xml:space="preserve">*only 8 arenas were available at the tome of the assay so I added 50 flies in each arena to make up for the missing traps. </t>
  </si>
  <si>
    <t>*microbe innoculated on Wednesday at 6:30am into blueberry juice, left out until Friday and flies were added Friday between 7:00am-8am</t>
  </si>
  <si>
    <t>Flies not standing after given time to wake up</t>
  </si>
  <si>
    <t>Flies not stanading</t>
  </si>
  <si>
    <t>*40 flies per trap</t>
  </si>
  <si>
    <t xml:space="preserve">*40 flies per arena </t>
  </si>
  <si>
    <t xml:space="preserve">*30 flies per arena </t>
  </si>
  <si>
    <t xml:space="preserve">*flies were given at least 30 minutes to wake up </t>
  </si>
  <si>
    <t>*arena set up took about an hour between 6:00-7am, at 7am the freezing process started and the flies were checked for activity at 8am.</t>
  </si>
  <si>
    <t>starve_time</t>
  </si>
  <si>
    <t>total_flies</t>
  </si>
  <si>
    <t>start_date</t>
  </si>
  <si>
    <t>arena</t>
  </si>
  <si>
    <t>trap1_media</t>
  </si>
  <si>
    <t>trap2_media</t>
  </si>
  <si>
    <t>inoculation_time</t>
  </si>
  <si>
    <t>infusion_start</t>
  </si>
  <si>
    <t>trap1_catch</t>
  </si>
  <si>
    <t>trap2_catch</t>
  </si>
  <si>
    <t>flies_outside</t>
  </si>
  <si>
    <t>legs_up</t>
  </si>
  <si>
    <t>LB10BBJ</t>
  </si>
  <si>
    <t>trap1_microbe(left trap)</t>
  </si>
  <si>
    <t>trap2_microbe(right trap)</t>
  </si>
  <si>
    <t>NA</t>
  </si>
  <si>
    <t>7:45AM</t>
  </si>
  <si>
    <t>total flies Monday</t>
  </si>
  <si>
    <t>C0633+C0621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</si>
</sst>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E937-BF1A-45A3-A585-B2689A10D2C7}">
  <dimension ref="A1:O38"/>
  <sheetViews>
    <sheetView topLeftCell="A9" zoomScale="80" zoomScaleNormal="80" workbookViewId="0">
      <selection activeCell="H17" sqref="H17"/>
    </sheetView>
  </sheetViews>
  <sheetFormatPr defaultRowHeight="15" x14ac:dyDescent="0.25"/>
  <cols>
    <col min="1" max="1" width="18" customWidth="1"/>
    <col min="3" max="3" width="13.5703125" customWidth="1"/>
    <col min="4" max="4" width="12.85546875" customWidth="1"/>
    <col min="5" max="5" width="12.140625" customWidth="1"/>
    <col min="8" max="8" width="13.85546875" customWidth="1"/>
    <col min="9" max="9" width="12.28515625" bestFit="1" customWidth="1"/>
    <col min="10" max="10" width="11.28515625" bestFit="1" customWidth="1"/>
    <col min="13" max="13" width="13.7109375" customWidth="1"/>
    <col min="14" max="14" width="13.140625" customWidth="1"/>
    <col min="15" max="15" width="12" customWidth="1"/>
  </cols>
  <sheetData>
    <row r="1" spans="1:15" x14ac:dyDescent="0.25">
      <c r="A1" t="s">
        <v>0</v>
      </c>
      <c r="B1" t="s">
        <v>1</v>
      </c>
      <c r="G1" t="s">
        <v>2</v>
      </c>
      <c r="L1" t="s">
        <v>3</v>
      </c>
    </row>
    <row r="3" spans="1:15" x14ac:dyDescent="0.25">
      <c r="B3" s="1"/>
      <c r="G3" s="1"/>
    </row>
    <row r="4" spans="1:15" x14ac:dyDescent="0.25">
      <c r="B4" s="1"/>
      <c r="C4" t="s">
        <v>4</v>
      </c>
      <c r="D4" t="s">
        <v>5</v>
      </c>
      <c r="E4" t="s">
        <v>6</v>
      </c>
      <c r="G4" s="1"/>
      <c r="H4" t="s">
        <v>4</v>
      </c>
      <c r="I4" t="s">
        <v>5</v>
      </c>
      <c r="J4" t="s">
        <v>6</v>
      </c>
      <c r="M4" t="s">
        <v>4</v>
      </c>
      <c r="N4" t="s">
        <v>5</v>
      </c>
      <c r="O4" t="s">
        <v>6</v>
      </c>
    </row>
    <row r="5" spans="1:15" x14ac:dyDescent="0.25">
      <c r="B5" s="1" t="s">
        <v>7</v>
      </c>
      <c r="G5" s="1" t="s">
        <v>7</v>
      </c>
      <c r="L5" s="1" t="s">
        <v>7</v>
      </c>
    </row>
    <row r="6" spans="1:15" x14ac:dyDescent="0.25">
      <c r="C6">
        <v>1</v>
      </c>
      <c r="D6">
        <v>3</v>
      </c>
      <c r="E6">
        <v>6</v>
      </c>
      <c r="H6">
        <v>5</v>
      </c>
      <c r="I6">
        <v>10</v>
      </c>
      <c r="J6">
        <v>3</v>
      </c>
      <c r="M6">
        <v>7</v>
      </c>
      <c r="N6">
        <v>10</v>
      </c>
      <c r="O6">
        <v>2</v>
      </c>
    </row>
    <row r="7" spans="1:15" x14ac:dyDescent="0.25">
      <c r="C7">
        <v>3</v>
      </c>
      <c r="D7">
        <v>13</v>
      </c>
      <c r="E7">
        <v>1</v>
      </c>
      <c r="H7">
        <v>7</v>
      </c>
      <c r="I7">
        <v>3</v>
      </c>
      <c r="J7">
        <v>3</v>
      </c>
      <c r="M7">
        <v>3</v>
      </c>
      <c r="N7">
        <v>12</v>
      </c>
      <c r="O7">
        <v>3</v>
      </c>
    </row>
    <row r="8" spans="1:15" x14ac:dyDescent="0.25">
      <c r="C8">
        <v>3</v>
      </c>
      <c r="D8">
        <v>7</v>
      </c>
      <c r="E8">
        <v>2</v>
      </c>
      <c r="H8">
        <v>8</v>
      </c>
      <c r="I8">
        <v>4</v>
      </c>
      <c r="J8">
        <v>3</v>
      </c>
      <c r="M8">
        <v>0</v>
      </c>
      <c r="N8">
        <v>17</v>
      </c>
      <c r="O8">
        <v>2</v>
      </c>
    </row>
    <row r="11" spans="1:15" x14ac:dyDescent="0.25">
      <c r="B11" s="1" t="s">
        <v>8</v>
      </c>
      <c r="G11" s="1" t="s">
        <v>8</v>
      </c>
      <c r="L11" s="1" t="s">
        <v>8</v>
      </c>
    </row>
    <row r="12" spans="1:15" x14ac:dyDescent="0.25">
      <c r="C12">
        <v>12</v>
      </c>
      <c r="D12">
        <v>4</v>
      </c>
      <c r="E12">
        <v>4</v>
      </c>
      <c r="H12">
        <v>8</v>
      </c>
      <c r="I12">
        <v>9</v>
      </c>
      <c r="J12">
        <v>3</v>
      </c>
      <c r="M12">
        <v>16</v>
      </c>
      <c r="N12">
        <v>4</v>
      </c>
      <c r="O12">
        <v>0</v>
      </c>
    </row>
    <row r="13" spans="1:15" x14ac:dyDescent="0.25">
      <c r="C13">
        <v>9</v>
      </c>
      <c r="D13">
        <v>5</v>
      </c>
      <c r="E13">
        <v>3</v>
      </c>
      <c r="H13">
        <v>10</v>
      </c>
      <c r="I13">
        <v>4</v>
      </c>
      <c r="J13">
        <v>6</v>
      </c>
      <c r="M13">
        <v>10</v>
      </c>
      <c r="N13">
        <v>10</v>
      </c>
      <c r="O13">
        <v>0</v>
      </c>
    </row>
    <row r="14" spans="1:15" x14ac:dyDescent="0.25">
      <c r="C14">
        <v>15</v>
      </c>
      <c r="D14">
        <v>0</v>
      </c>
      <c r="E14">
        <v>4</v>
      </c>
      <c r="H14">
        <v>13</v>
      </c>
      <c r="I14">
        <v>6</v>
      </c>
      <c r="J14">
        <v>1</v>
      </c>
      <c r="M14">
        <v>5</v>
      </c>
      <c r="N14">
        <v>14</v>
      </c>
      <c r="O14">
        <v>1</v>
      </c>
    </row>
    <row r="17" spans="2:15" x14ac:dyDescent="0.25">
      <c r="B17" s="1" t="s">
        <v>9</v>
      </c>
      <c r="G17" s="1" t="s">
        <v>9</v>
      </c>
      <c r="L17" s="1" t="s">
        <v>9</v>
      </c>
    </row>
    <row r="18" spans="2:15" x14ac:dyDescent="0.25">
      <c r="C18">
        <v>4</v>
      </c>
      <c r="D18">
        <v>6</v>
      </c>
      <c r="E18">
        <v>4</v>
      </c>
      <c r="H18">
        <v>9</v>
      </c>
      <c r="I18">
        <v>8</v>
      </c>
      <c r="J18">
        <v>2</v>
      </c>
      <c r="M18">
        <v>7</v>
      </c>
      <c r="N18">
        <v>5</v>
      </c>
      <c r="O18">
        <v>5</v>
      </c>
    </row>
    <row r="19" spans="2:15" x14ac:dyDescent="0.25">
      <c r="C19">
        <v>0</v>
      </c>
      <c r="D19">
        <v>2</v>
      </c>
      <c r="E19">
        <v>3</v>
      </c>
      <c r="H19">
        <v>12</v>
      </c>
      <c r="I19">
        <v>4</v>
      </c>
      <c r="J19">
        <v>4</v>
      </c>
      <c r="M19">
        <v>6</v>
      </c>
      <c r="N19">
        <v>8</v>
      </c>
      <c r="O19">
        <v>5</v>
      </c>
    </row>
    <row r="20" spans="2:15" x14ac:dyDescent="0.25">
      <c r="C20">
        <v>9</v>
      </c>
      <c r="D20">
        <v>1</v>
      </c>
      <c r="E20">
        <v>5</v>
      </c>
      <c r="H20">
        <v>15</v>
      </c>
      <c r="I20">
        <v>3</v>
      </c>
      <c r="J20">
        <v>2</v>
      </c>
      <c r="M20">
        <v>18</v>
      </c>
      <c r="N20">
        <v>1</v>
      </c>
      <c r="O20">
        <v>1</v>
      </c>
    </row>
    <row r="23" spans="2:15" x14ac:dyDescent="0.25">
      <c r="B23" s="1" t="s">
        <v>10</v>
      </c>
      <c r="G23" s="1" t="s">
        <v>10</v>
      </c>
      <c r="L23" s="1" t="s">
        <v>10</v>
      </c>
    </row>
    <row r="24" spans="2:15" x14ac:dyDescent="0.25">
      <c r="C24">
        <v>0</v>
      </c>
      <c r="D24">
        <v>4</v>
      </c>
      <c r="E24">
        <v>6</v>
      </c>
      <c r="H24">
        <v>13</v>
      </c>
      <c r="I24">
        <v>4</v>
      </c>
      <c r="J24">
        <v>0</v>
      </c>
      <c r="M24">
        <v>10</v>
      </c>
      <c r="N24">
        <v>3</v>
      </c>
      <c r="O24">
        <v>7</v>
      </c>
    </row>
    <row r="25" spans="2:15" x14ac:dyDescent="0.25">
      <c r="C25">
        <v>3</v>
      </c>
      <c r="D25">
        <v>13</v>
      </c>
      <c r="E25">
        <v>4</v>
      </c>
      <c r="H25">
        <v>16</v>
      </c>
      <c r="I25">
        <v>0</v>
      </c>
      <c r="J25">
        <v>4</v>
      </c>
      <c r="M25">
        <v>14</v>
      </c>
      <c r="N25">
        <v>5</v>
      </c>
      <c r="O25">
        <v>0</v>
      </c>
    </row>
    <row r="26" spans="2:15" x14ac:dyDescent="0.25">
      <c r="C26">
        <v>16</v>
      </c>
      <c r="D26">
        <v>2</v>
      </c>
      <c r="E26">
        <v>1</v>
      </c>
      <c r="H26">
        <v>10</v>
      </c>
      <c r="I26">
        <v>8</v>
      </c>
      <c r="J26">
        <v>2</v>
      </c>
      <c r="M26">
        <v>7</v>
      </c>
      <c r="N26">
        <v>10</v>
      </c>
      <c r="O26">
        <v>3</v>
      </c>
    </row>
    <row r="29" spans="2:15" x14ac:dyDescent="0.25">
      <c r="B29" s="1" t="s">
        <v>11</v>
      </c>
      <c r="G29" s="1" t="s">
        <v>11</v>
      </c>
      <c r="L29" s="1" t="s">
        <v>11</v>
      </c>
    </row>
    <row r="30" spans="2:15" x14ac:dyDescent="0.25">
      <c r="C30">
        <v>6</v>
      </c>
      <c r="D30">
        <v>4</v>
      </c>
      <c r="E30">
        <v>2</v>
      </c>
      <c r="H30">
        <v>12</v>
      </c>
      <c r="I30">
        <v>5</v>
      </c>
      <c r="J30">
        <v>3</v>
      </c>
      <c r="M30">
        <v>15</v>
      </c>
      <c r="N30">
        <v>4</v>
      </c>
      <c r="O30">
        <v>0</v>
      </c>
    </row>
    <row r="31" spans="2:15" x14ac:dyDescent="0.25">
      <c r="C31">
        <v>2</v>
      </c>
      <c r="D31">
        <v>4</v>
      </c>
      <c r="E31">
        <v>1</v>
      </c>
      <c r="H31">
        <v>13</v>
      </c>
      <c r="I31">
        <v>3</v>
      </c>
      <c r="J31">
        <v>3</v>
      </c>
      <c r="M31">
        <v>13</v>
      </c>
      <c r="N31">
        <v>7</v>
      </c>
      <c r="O31">
        <v>0</v>
      </c>
    </row>
    <row r="32" spans="2:15" x14ac:dyDescent="0.25">
      <c r="C32">
        <v>10</v>
      </c>
      <c r="D32">
        <v>4</v>
      </c>
      <c r="E32">
        <v>4</v>
      </c>
      <c r="H32">
        <v>6</v>
      </c>
      <c r="I32">
        <v>11</v>
      </c>
      <c r="J32">
        <v>3</v>
      </c>
      <c r="M32">
        <v>7</v>
      </c>
      <c r="N32">
        <v>8</v>
      </c>
      <c r="O32">
        <v>2</v>
      </c>
    </row>
    <row r="35" spans="2:15" x14ac:dyDescent="0.25">
      <c r="B35" s="1" t="s">
        <v>12</v>
      </c>
      <c r="G35" s="1" t="s">
        <v>12</v>
      </c>
      <c r="L35" s="1" t="s">
        <v>12</v>
      </c>
    </row>
    <row r="36" spans="2:15" x14ac:dyDescent="0.25">
      <c r="C36">
        <v>6</v>
      </c>
      <c r="D36">
        <v>2</v>
      </c>
      <c r="E36">
        <v>0</v>
      </c>
      <c r="H36">
        <v>12</v>
      </c>
      <c r="I36">
        <v>8</v>
      </c>
      <c r="J36">
        <v>0</v>
      </c>
      <c r="M36">
        <v>17</v>
      </c>
      <c r="N36">
        <v>1</v>
      </c>
      <c r="O36">
        <v>2</v>
      </c>
    </row>
    <row r="37" spans="2:15" x14ac:dyDescent="0.25">
      <c r="C37">
        <v>0</v>
      </c>
      <c r="D37">
        <v>1</v>
      </c>
      <c r="E37">
        <v>4</v>
      </c>
      <c r="H37">
        <v>10</v>
      </c>
      <c r="I37">
        <v>5</v>
      </c>
      <c r="J37">
        <v>5</v>
      </c>
      <c r="M37">
        <v>13</v>
      </c>
      <c r="N37">
        <v>8</v>
      </c>
      <c r="O37">
        <v>0</v>
      </c>
    </row>
    <row r="38" spans="2:15" x14ac:dyDescent="0.25">
      <c r="C38">
        <v>2</v>
      </c>
      <c r="D38">
        <v>2</v>
      </c>
      <c r="E38">
        <v>2</v>
      </c>
      <c r="H38">
        <v>12</v>
      </c>
      <c r="I38">
        <v>3</v>
      </c>
      <c r="J38">
        <v>5</v>
      </c>
      <c r="M38">
        <v>10</v>
      </c>
      <c r="N38">
        <v>8</v>
      </c>
      <c r="O38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A4CC-AF59-4AB2-AF93-67CAF3A99A1D}">
  <dimension ref="A1:O12"/>
  <sheetViews>
    <sheetView zoomScale="90" zoomScaleNormal="90" workbookViewId="0">
      <selection activeCell="A2" sqref="A2:A12"/>
    </sheetView>
  </sheetViews>
  <sheetFormatPr defaultRowHeight="15" x14ac:dyDescent="0.25"/>
  <cols>
    <col min="1" max="1" width="16" customWidth="1"/>
    <col min="2" max="2" width="11.5703125" customWidth="1"/>
    <col min="3" max="3" width="13.85546875" customWidth="1"/>
    <col min="5" max="5" width="22.85546875" customWidth="1"/>
    <col min="6" max="6" width="13.5703125" customWidth="1"/>
    <col min="7" max="7" width="25" customWidth="1"/>
    <col min="8" max="8" width="15.85546875" customWidth="1"/>
    <col min="9" max="9" width="17.7109375" customWidth="1"/>
    <col min="10" max="10" width="15.140625" customWidth="1"/>
    <col min="11" max="11" width="12.85546875" customWidth="1"/>
    <col min="12" max="12" width="12.42578125" customWidth="1"/>
    <col min="13" max="13" width="16.28515625" customWidth="1"/>
    <col min="14" max="14" width="12.5703125" customWidth="1"/>
    <col min="15" max="15" width="18.42578125" customWidth="1"/>
  </cols>
  <sheetData>
    <row r="1" spans="1:15" ht="15.75" thickBot="1" x14ac:dyDescent="0.3">
      <c r="A1" s="3" t="s">
        <v>46</v>
      </c>
      <c r="B1" s="3" t="s">
        <v>47</v>
      </c>
      <c r="C1" s="3" t="s">
        <v>48</v>
      </c>
      <c r="D1" s="3" t="s">
        <v>49</v>
      </c>
      <c r="E1" s="3" t="s">
        <v>59</v>
      </c>
      <c r="F1" s="3" t="s">
        <v>50</v>
      </c>
      <c r="G1" s="3" t="s">
        <v>60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5" t="s">
        <v>63</v>
      </c>
    </row>
    <row r="2" spans="1:15" ht="15.75" thickBot="1" x14ac:dyDescent="0.3">
      <c r="A2" s="3">
        <v>17</v>
      </c>
      <c r="B2" s="3">
        <v>40</v>
      </c>
      <c r="C2" s="3">
        <v>20190927</v>
      </c>
      <c r="D2" s="3">
        <v>1</v>
      </c>
      <c r="E2" s="3" t="s">
        <v>9</v>
      </c>
      <c r="F2" s="2" t="s">
        <v>58</v>
      </c>
      <c r="G2" s="2" t="s">
        <v>7</v>
      </c>
      <c r="H2" s="2" t="s">
        <v>58</v>
      </c>
      <c r="I2" s="2" t="s">
        <v>62</v>
      </c>
      <c r="J2" s="4">
        <v>0.40625</v>
      </c>
      <c r="K2" s="3">
        <v>18</v>
      </c>
      <c r="L2" s="3">
        <v>8</v>
      </c>
      <c r="M2" s="3">
        <v>10</v>
      </c>
      <c r="N2" s="2">
        <v>0</v>
      </c>
      <c r="O2" s="2">
        <f>K2+L2+M2</f>
        <v>36</v>
      </c>
    </row>
    <row r="3" spans="1:15" ht="15.75" thickBot="1" x14ac:dyDescent="0.3">
      <c r="A3" s="6">
        <v>17</v>
      </c>
      <c r="B3" s="3">
        <v>40</v>
      </c>
      <c r="C3" s="3">
        <v>20190927</v>
      </c>
      <c r="D3" s="2">
        <v>2</v>
      </c>
      <c r="E3" s="3" t="s">
        <v>9</v>
      </c>
      <c r="F3" s="2" t="s">
        <v>58</v>
      </c>
      <c r="G3" s="2" t="s">
        <v>7</v>
      </c>
      <c r="H3" s="2" t="s">
        <v>58</v>
      </c>
      <c r="I3" s="2" t="s">
        <v>62</v>
      </c>
      <c r="J3" s="4">
        <v>0.40972222222222227</v>
      </c>
      <c r="K3" s="2">
        <v>22</v>
      </c>
      <c r="L3" s="2">
        <v>3</v>
      </c>
      <c r="M3" s="2">
        <v>13</v>
      </c>
      <c r="N3" s="2">
        <v>0</v>
      </c>
      <c r="O3" s="2">
        <f t="shared" ref="O3:O12" si="0">K3+L3+M3</f>
        <v>38</v>
      </c>
    </row>
    <row r="4" spans="1:15" ht="15.75" thickBot="1" x14ac:dyDescent="0.3">
      <c r="A4" s="6">
        <v>17</v>
      </c>
      <c r="B4" s="3">
        <v>40</v>
      </c>
      <c r="C4" s="3">
        <v>20190927</v>
      </c>
      <c r="D4" s="2">
        <v>3</v>
      </c>
      <c r="E4" s="3" t="s">
        <v>9</v>
      </c>
      <c r="F4" s="2" t="s">
        <v>58</v>
      </c>
      <c r="G4" s="2" t="s">
        <v>7</v>
      </c>
      <c r="H4" s="2" t="s">
        <v>58</v>
      </c>
      <c r="I4" s="2" t="s">
        <v>62</v>
      </c>
      <c r="J4" s="4">
        <v>0.41111111111111115</v>
      </c>
      <c r="K4" s="2">
        <v>9</v>
      </c>
      <c r="L4" s="2">
        <v>18</v>
      </c>
      <c r="M4" s="2">
        <v>13</v>
      </c>
      <c r="N4" s="2">
        <v>1</v>
      </c>
      <c r="O4" s="2">
        <f t="shared" si="0"/>
        <v>40</v>
      </c>
    </row>
    <row r="5" spans="1:15" ht="15.75" thickBot="1" x14ac:dyDescent="0.3">
      <c r="A5" s="6">
        <v>17</v>
      </c>
      <c r="B5" s="3">
        <v>40</v>
      </c>
      <c r="C5" s="3">
        <v>20190927</v>
      </c>
      <c r="D5" s="2">
        <v>4</v>
      </c>
      <c r="E5" s="3" t="s">
        <v>9</v>
      </c>
      <c r="F5" s="2" t="s">
        <v>58</v>
      </c>
      <c r="G5" s="2" t="s">
        <v>7</v>
      </c>
      <c r="H5" s="2" t="s">
        <v>58</v>
      </c>
      <c r="I5" s="2" t="s">
        <v>62</v>
      </c>
      <c r="J5" s="4">
        <v>0.4152777777777778</v>
      </c>
      <c r="K5" s="2">
        <v>15</v>
      </c>
      <c r="L5" s="2">
        <v>15</v>
      </c>
      <c r="M5" s="2">
        <v>10</v>
      </c>
      <c r="N5" s="2">
        <v>0</v>
      </c>
      <c r="O5" s="2">
        <f t="shared" si="0"/>
        <v>40</v>
      </c>
    </row>
    <row r="6" spans="1:15" ht="15.75" thickBot="1" x14ac:dyDescent="0.3">
      <c r="A6" s="6">
        <v>17</v>
      </c>
      <c r="B6" s="3">
        <v>40</v>
      </c>
      <c r="C6" s="3">
        <v>20190927</v>
      </c>
      <c r="D6" s="2">
        <v>5</v>
      </c>
      <c r="E6" s="3" t="s">
        <v>9</v>
      </c>
      <c r="F6" s="2" t="s">
        <v>58</v>
      </c>
      <c r="G6" s="2" t="s">
        <v>7</v>
      </c>
      <c r="H6" s="2" t="s">
        <v>58</v>
      </c>
      <c r="I6" s="2" t="s">
        <v>62</v>
      </c>
      <c r="J6" s="4">
        <v>0.41666666666666669</v>
      </c>
      <c r="K6" s="2">
        <v>19</v>
      </c>
      <c r="L6" s="2">
        <v>10</v>
      </c>
      <c r="M6" s="2">
        <v>11</v>
      </c>
      <c r="N6" s="2">
        <v>0</v>
      </c>
      <c r="O6" s="2">
        <f t="shared" si="0"/>
        <v>40</v>
      </c>
    </row>
    <row r="7" spans="1:15" ht="15.75" thickBot="1" x14ac:dyDescent="0.3">
      <c r="A7" s="6">
        <v>17</v>
      </c>
      <c r="B7" s="3">
        <v>40</v>
      </c>
      <c r="C7" s="3">
        <v>20190927</v>
      </c>
      <c r="D7" s="2">
        <v>6</v>
      </c>
      <c r="E7" s="3" t="s">
        <v>9</v>
      </c>
      <c r="F7" s="2" t="s">
        <v>58</v>
      </c>
      <c r="G7" s="2" t="s">
        <v>7</v>
      </c>
      <c r="H7" s="2" t="s">
        <v>58</v>
      </c>
      <c r="I7" s="2" t="s">
        <v>62</v>
      </c>
      <c r="J7" s="4">
        <v>0.4201388888888889</v>
      </c>
      <c r="K7" s="2">
        <v>24</v>
      </c>
      <c r="L7" s="2">
        <v>9</v>
      </c>
      <c r="M7" s="2">
        <v>7</v>
      </c>
      <c r="N7" s="2">
        <v>1</v>
      </c>
      <c r="O7" s="2">
        <f t="shared" si="0"/>
        <v>40</v>
      </c>
    </row>
    <row r="8" spans="1:15" ht="15.75" thickBot="1" x14ac:dyDescent="0.3">
      <c r="A8" s="6">
        <v>17</v>
      </c>
      <c r="B8" s="3">
        <v>40</v>
      </c>
      <c r="C8" s="3">
        <v>20190927</v>
      </c>
      <c r="D8" s="2">
        <v>7</v>
      </c>
      <c r="E8" s="3" t="s">
        <v>9</v>
      </c>
      <c r="F8" s="2" t="s">
        <v>58</v>
      </c>
      <c r="G8" s="2" t="s">
        <v>7</v>
      </c>
      <c r="H8" s="2" t="s">
        <v>58</v>
      </c>
      <c r="I8" s="2" t="s">
        <v>62</v>
      </c>
      <c r="J8" s="4">
        <v>0.42499999999999999</v>
      </c>
      <c r="K8" s="2">
        <v>26</v>
      </c>
      <c r="L8" s="2">
        <v>4</v>
      </c>
      <c r="M8" s="2">
        <v>10</v>
      </c>
      <c r="N8" s="2">
        <v>0</v>
      </c>
      <c r="O8" s="2">
        <f t="shared" si="0"/>
        <v>40</v>
      </c>
    </row>
    <row r="9" spans="1:15" ht="15.75" thickBot="1" x14ac:dyDescent="0.3">
      <c r="A9" s="6">
        <v>17</v>
      </c>
      <c r="B9" s="3">
        <v>40</v>
      </c>
      <c r="C9" s="3">
        <v>20190927</v>
      </c>
      <c r="D9" s="2">
        <v>8</v>
      </c>
      <c r="E9" s="3" t="s">
        <v>61</v>
      </c>
      <c r="F9" s="2" t="s">
        <v>58</v>
      </c>
      <c r="G9" s="2" t="s">
        <v>61</v>
      </c>
      <c r="H9" s="2" t="s">
        <v>58</v>
      </c>
      <c r="I9" s="2" t="s">
        <v>62</v>
      </c>
      <c r="J9" s="4">
        <v>0.42777777777777781</v>
      </c>
      <c r="K9" s="2">
        <v>12</v>
      </c>
      <c r="L9" s="2">
        <v>15</v>
      </c>
      <c r="M9" s="2">
        <v>13</v>
      </c>
      <c r="N9" s="2">
        <v>0</v>
      </c>
      <c r="O9" s="2">
        <f t="shared" si="0"/>
        <v>40</v>
      </c>
    </row>
    <row r="10" spans="1:15" ht="15.75" thickBot="1" x14ac:dyDescent="0.3">
      <c r="A10" s="6">
        <v>17</v>
      </c>
      <c r="B10" s="3">
        <v>40</v>
      </c>
      <c r="C10" s="3">
        <v>20190927</v>
      </c>
      <c r="D10" s="2">
        <v>9</v>
      </c>
      <c r="E10" s="3" t="s">
        <v>61</v>
      </c>
      <c r="F10" s="2" t="s">
        <v>58</v>
      </c>
      <c r="G10" s="2" t="s">
        <v>61</v>
      </c>
      <c r="H10" s="2" t="s">
        <v>58</v>
      </c>
      <c r="I10" s="2" t="s">
        <v>62</v>
      </c>
      <c r="J10" s="4">
        <v>0.4284722222222222</v>
      </c>
      <c r="K10" s="2">
        <v>16</v>
      </c>
      <c r="L10" s="2">
        <v>16</v>
      </c>
      <c r="M10" s="2">
        <v>8</v>
      </c>
      <c r="N10" s="2">
        <v>0</v>
      </c>
      <c r="O10" s="2">
        <f t="shared" si="0"/>
        <v>40</v>
      </c>
    </row>
    <row r="11" spans="1:15" ht="15.75" thickBot="1" x14ac:dyDescent="0.3">
      <c r="A11" s="6">
        <v>17</v>
      </c>
      <c r="B11" s="3">
        <v>40</v>
      </c>
      <c r="C11" s="3">
        <v>20190927</v>
      </c>
      <c r="D11" s="2">
        <v>10</v>
      </c>
      <c r="E11" s="3" t="s">
        <v>61</v>
      </c>
      <c r="F11" s="2" t="s">
        <v>58</v>
      </c>
      <c r="G11" s="2" t="s">
        <v>61</v>
      </c>
      <c r="H11" s="2" t="s">
        <v>58</v>
      </c>
      <c r="I11" s="2" t="s">
        <v>62</v>
      </c>
      <c r="J11" s="4">
        <v>0.4291666666666667</v>
      </c>
      <c r="K11" s="2">
        <v>15</v>
      </c>
      <c r="L11" s="2">
        <v>10</v>
      </c>
      <c r="M11" s="2">
        <v>14</v>
      </c>
      <c r="N11" s="2">
        <v>0</v>
      </c>
      <c r="O11" s="2">
        <f t="shared" si="0"/>
        <v>39</v>
      </c>
    </row>
    <row r="12" spans="1:15" ht="15.75" thickBot="1" x14ac:dyDescent="0.3">
      <c r="A12" s="6">
        <v>17</v>
      </c>
      <c r="B12" s="3">
        <v>40</v>
      </c>
      <c r="C12" s="3">
        <v>20190927</v>
      </c>
      <c r="D12" s="2">
        <v>11</v>
      </c>
      <c r="E12" s="3" t="s">
        <v>61</v>
      </c>
      <c r="F12" s="2" t="s">
        <v>58</v>
      </c>
      <c r="G12" s="2" t="s">
        <v>61</v>
      </c>
      <c r="H12" s="2" t="s">
        <v>58</v>
      </c>
      <c r="I12" s="2" t="s">
        <v>62</v>
      </c>
      <c r="J12" s="4">
        <v>0.43333333333333335</v>
      </c>
      <c r="K12" s="2">
        <v>7</v>
      </c>
      <c r="L12" s="2">
        <v>23</v>
      </c>
      <c r="M12" s="2">
        <v>10</v>
      </c>
      <c r="N12" s="2">
        <v>0</v>
      </c>
      <c r="O12" s="2">
        <f t="shared" si="0"/>
        <v>40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0712-D83B-4723-85F0-7D0C82B011FA}">
  <dimension ref="A1:O12"/>
  <sheetViews>
    <sheetView workbookViewId="0">
      <selection activeCell="E8" sqref="E8"/>
    </sheetView>
  </sheetViews>
  <sheetFormatPr defaultRowHeight="15" x14ac:dyDescent="0.25"/>
  <cols>
    <col min="1" max="1" width="13.42578125" customWidth="1"/>
    <col min="2" max="2" width="11" customWidth="1"/>
    <col min="3" max="3" width="12.5703125" customWidth="1"/>
    <col min="5" max="5" width="24.85546875" customWidth="1"/>
    <col min="6" max="6" width="16.5703125" customWidth="1"/>
    <col min="7" max="7" width="24.7109375" customWidth="1"/>
    <col min="8" max="8" width="15.42578125" customWidth="1"/>
    <col min="9" max="9" width="15.7109375" customWidth="1"/>
    <col min="10" max="10" width="14" customWidth="1"/>
    <col min="11" max="11" width="12" customWidth="1"/>
    <col min="12" max="12" width="13" customWidth="1"/>
    <col min="13" max="13" width="13.5703125" customWidth="1"/>
    <col min="15" max="15" width="20.5703125" customWidth="1"/>
  </cols>
  <sheetData>
    <row r="1" spans="1:15" ht="15.75" thickBot="1" x14ac:dyDescent="0.3">
      <c r="A1" s="3" t="s">
        <v>46</v>
      </c>
      <c r="B1" s="3" t="s">
        <v>47</v>
      </c>
      <c r="C1" s="3" t="s">
        <v>48</v>
      </c>
      <c r="D1" s="3" t="s">
        <v>49</v>
      </c>
      <c r="E1" s="3" t="s">
        <v>59</v>
      </c>
      <c r="F1" s="3" t="s">
        <v>50</v>
      </c>
      <c r="G1" s="3" t="s">
        <v>60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5" t="s">
        <v>63</v>
      </c>
    </row>
    <row r="2" spans="1:15" ht="15.75" thickBot="1" x14ac:dyDescent="0.3">
      <c r="A2" s="3">
        <v>17</v>
      </c>
      <c r="B2" s="3">
        <v>40</v>
      </c>
      <c r="C2" s="3">
        <v>20191004</v>
      </c>
      <c r="D2" s="3">
        <v>1</v>
      </c>
      <c r="E2" s="3" t="s">
        <v>64</v>
      </c>
      <c r="F2" s="2" t="s">
        <v>58</v>
      </c>
      <c r="G2" s="2" t="s">
        <v>7</v>
      </c>
      <c r="H2" s="2" t="s">
        <v>58</v>
      </c>
      <c r="I2" s="2" t="s">
        <v>62</v>
      </c>
      <c r="J2" s="4">
        <v>0.40625</v>
      </c>
      <c r="K2" s="3">
        <v>13</v>
      </c>
      <c r="L2" s="3">
        <v>7</v>
      </c>
      <c r="M2" s="3">
        <v>20</v>
      </c>
      <c r="N2" s="2">
        <v>1</v>
      </c>
      <c r="O2" s="2">
        <f>K2+L2+M2</f>
        <v>40</v>
      </c>
    </row>
    <row r="3" spans="1:15" ht="15.75" thickBot="1" x14ac:dyDescent="0.3">
      <c r="A3" s="6">
        <v>17</v>
      </c>
      <c r="B3" s="3">
        <v>40</v>
      </c>
      <c r="C3" s="3">
        <v>20191004</v>
      </c>
      <c r="D3" s="2">
        <v>2</v>
      </c>
      <c r="E3" s="3" t="s">
        <v>64</v>
      </c>
      <c r="F3" s="2" t="s">
        <v>58</v>
      </c>
      <c r="G3" s="2" t="s">
        <v>7</v>
      </c>
      <c r="H3" s="2" t="s">
        <v>58</v>
      </c>
      <c r="I3" s="2" t="s">
        <v>62</v>
      </c>
      <c r="J3" s="4">
        <v>0.41111111111111115</v>
      </c>
      <c r="K3" s="2">
        <v>15</v>
      </c>
      <c r="L3" s="2">
        <v>12</v>
      </c>
      <c r="M3" s="2">
        <v>12</v>
      </c>
      <c r="N3" s="2">
        <v>0</v>
      </c>
      <c r="O3" s="2">
        <f t="shared" ref="O3:O12" si="0">K3+L3+M3</f>
        <v>39</v>
      </c>
    </row>
    <row r="4" spans="1:15" ht="15.75" thickBot="1" x14ac:dyDescent="0.3">
      <c r="A4" s="6">
        <v>17</v>
      </c>
      <c r="B4" s="3">
        <v>40</v>
      </c>
      <c r="C4" s="3">
        <v>20191004</v>
      </c>
      <c r="D4" s="2">
        <v>3</v>
      </c>
      <c r="E4" s="3" t="s">
        <v>64</v>
      </c>
      <c r="F4" s="2" t="s">
        <v>58</v>
      </c>
      <c r="G4" s="2" t="s">
        <v>7</v>
      </c>
      <c r="H4" s="2" t="s">
        <v>58</v>
      </c>
      <c r="I4" s="2" t="s">
        <v>62</v>
      </c>
      <c r="J4" s="4">
        <v>0.41250000000000003</v>
      </c>
      <c r="K4" s="2">
        <v>23</v>
      </c>
      <c r="L4" s="2">
        <v>10</v>
      </c>
      <c r="M4" s="2">
        <v>7</v>
      </c>
      <c r="N4" s="2">
        <v>0</v>
      </c>
      <c r="O4" s="2">
        <f t="shared" si="0"/>
        <v>40</v>
      </c>
    </row>
    <row r="5" spans="1:15" ht="15.75" thickBot="1" x14ac:dyDescent="0.3">
      <c r="A5" s="6">
        <v>17</v>
      </c>
      <c r="B5" s="3">
        <v>40</v>
      </c>
      <c r="C5" s="3">
        <v>20191004</v>
      </c>
      <c r="D5" s="2">
        <v>4</v>
      </c>
      <c r="E5" s="3" t="s">
        <v>64</v>
      </c>
      <c r="F5" s="2" t="s">
        <v>58</v>
      </c>
      <c r="G5" s="2" t="s">
        <v>7</v>
      </c>
      <c r="H5" s="2" t="s">
        <v>58</v>
      </c>
      <c r="I5" s="2" t="s">
        <v>62</v>
      </c>
      <c r="J5" s="4">
        <v>0.41319444444444442</v>
      </c>
      <c r="K5" s="2">
        <v>25</v>
      </c>
      <c r="L5" s="2">
        <v>3</v>
      </c>
      <c r="M5" s="2">
        <v>12</v>
      </c>
      <c r="N5" s="2">
        <v>0</v>
      </c>
      <c r="O5" s="2">
        <f t="shared" si="0"/>
        <v>40</v>
      </c>
    </row>
    <row r="6" spans="1:15" ht="15.75" thickBot="1" x14ac:dyDescent="0.3">
      <c r="A6" s="6">
        <v>17</v>
      </c>
      <c r="B6" s="3">
        <v>40</v>
      </c>
      <c r="C6" s="3">
        <v>20191004</v>
      </c>
      <c r="D6" s="2">
        <v>5</v>
      </c>
      <c r="E6" s="3" t="s">
        <v>64</v>
      </c>
      <c r="F6" s="2" t="s">
        <v>58</v>
      </c>
      <c r="G6" s="2" t="s">
        <v>7</v>
      </c>
      <c r="H6" s="2" t="s">
        <v>58</v>
      </c>
      <c r="I6" s="2" t="s">
        <v>62</v>
      </c>
      <c r="J6" s="4">
        <v>0.41666666666666669</v>
      </c>
      <c r="K6" s="2">
        <v>18</v>
      </c>
      <c r="L6" s="2">
        <v>5</v>
      </c>
      <c r="M6" s="2">
        <v>13</v>
      </c>
      <c r="N6" s="2">
        <v>0</v>
      </c>
      <c r="O6" s="2">
        <f t="shared" si="0"/>
        <v>36</v>
      </c>
    </row>
    <row r="7" spans="1:15" ht="15.75" thickBot="1" x14ac:dyDescent="0.3">
      <c r="A7" s="6">
        <v>17</v>
      </c>
      <c r="B7" s="3">
        <v>40</v>
      </c>
      <c r="C7" s="3">
        <v>20191004</v>
      </c>
      <c r="D7" s="2">
        <v>6</v>
      </c>
      <c r="E7" s="3" t="s">
        <v>64</v>
      </c>
      <c r="F7" s="2" t="s">
        <v>58</v>
      </c>
      <c r="G7" s="2" t="s">
        <v>7</v>
      </c>
      <c r="H7" s="2" t="s">
        <v>58</v>
      </c>
      <c r="I7" s="2" t="s">
        <v>62</v>
      </c>
      <c r="J7" s="4">
        <v>0.41944444444444445</v>
      </c>
      <c r="K7" s="2">
        <v>24</v>
      </c>
      <c r="L7" s="2">
        <v>8</v>
      </c>
      <c r="M7" s="2">
        <v>8</v>
      </c>
      <c r="N7" s="2">
        <v>0</v>
      </c>
      <c r="O7" s="2">
        <f t="shared" si="0"/>
        <v>40</v>
      </c>
    </row>
    <row r="8" spans="1:15" ht="15.75" thickBot="1" x14ac:dyDescent="0.3">
      <c r="A8" s="6">
        <v>17</v>
      </c>
      <c r="B8" s="3">
        <v>40</v>
      </c>
      <c r="C8" s="3">
        <v>20191004</v>
      </c>
      <c r="D8" s="2">
        <v>7</v>
      </c>
      <c r="E8" s="3" t="s">
        <v>64</v>
      </c>
      <c r="F8" s="2" t="s">
        <v>58</v>
      </c>
      <c r="G8" s="2" t="s">
        <v>7</v>
      </c>
      <c r="H8" s="2" t="s">
        <v>58</v>
      </c>
      <c r="I8" s="2" t="s">
        <v>62</v>
      </c>
      <c r="J8" s="4">
        <v>0.42083333333333334</v>
      </c>
      <c r="K8" s="2">
        <v>24</v>
      </c>
      <c r="L8" s="2">
        <v>5</v>
      </c>
      <c r="M8" s="2">
        <v>10</v>
      </c>
      <c r="N8" s="2">
        <v>0</v>
      </c>
      <c r="O8" s="2">
        <f t="shared" si="0"/>
        <v>39</v>
      </c>
    </row>
    <row r="9" spans="1:15" ht="15.75" thickBot="1" x14ac:dyDescent="0.3">
      <c r="A9" s="6">
        <v>17</v>
      </c>
      <c r="B9" s="3">
        <v>40</v>
      </c>
      <c r="C9" s="3">
        <v>20191004</v>
      </c>
      <c r="D9" s="2">
        <v>8</v>
      </c>
      <c r="E9" s="3" t="s">
        <v>61</v>
      </c>
      <c r="F9" s="2" t="s">
        <v>58</v>
      </c>
      <c r="G9" s="2" t="s">
        <v>61</v>
      </c>
      <c r="H9" s="2" t="s">
        <v>58</v>
      </c>
      <c r="I9" s="2" t="s">
        <v>62</v>
      </c>
      <c r="J9" s="4">
        <v>0.42222222222222222</v>
      </c>
      <c r="K9" s="2">
        <v>13</v>
      </c>
      <c r="L9" s="2">
        <v>10</v>
      </c>
      <c r="M9" s="2">
        <v>19</v>
      </c>
      <c r="N9" s="2">
        <v>0</v>
      </c>
      <c r="O9" s="2">
        <f t="shared" si="0"/>
        <v>42</v>
      </c>
    </row>
    <row r="10" spans="1:15" ht="15.75" thickBot="1" x14ac:dyDescent="0.3">
      <c r="A10" s="6">
        <v>17</v>
      </c>
      <c r="B10" s="3">
        <v>40</v>
      </c>
      <c r="C10" s="3">
        <v>20191004</v>
      </c>
      <c r="D10" s="2">
        <v>9</v>
      </c>
      <c r="E10" s="3" t="s">
        <v>61</v>
      </c>
      <c r="F10" s="2" t="s">
        <v>58</v>
      </c>
      <c r="G10" s="2" t="s">
        <v>61</v>
      </c>
      <c r="H10" s="2" t="s">
        <v>58</v>
      </c>
      <c r="I10" s="2" t="s">
        <v>62</v>
      </c>
      <c r="J10" s="4">
        <v>0.42638888888888887</v>
      </c>
      <c r="K10" s="2">
        <v>23</v>
      </c>
      <c r="L10" s="2">
        <v>10</v>
      </c>
      <c r="M10" s="2">
        <v>7</v>
      </c>
      <c r="N10" s="2">
        <v>0</v>
      </c>
      <c r="O10" s="2">
        <f t="shared" si="0"/>
        <v>40</v>
      </c>
    </row>
    <row r="11" spans="1:15" ht="15.75" thickBot="1" x14ac:dyDescent="0.3">
      <c r="A11" s="6">
        <v>17</v>
      </c>
      <c r="B11" s="3">
        <v>40</v>
      </c>
      <c r="C11" s="3">
        <v>20191004</v>
      </c>
      <c r="D11" s="2">
        <v>10</v>
      </c>
      <c r="E11" s="3" t="s">
        <v>61</v>
      </c>
      <c r="F11" s="2" t="s">
        <v>58</v>
      </c>
      <c r="G11" s="2" t="s">
        <v>61</v>
      </c>
      <c r="H11" s="2" t="s">
        <v>58</v>
      </c>
      <c r="I11" s="2" t="s">
        <v>62</v>
      </c>
      <c r="J11" s="4">
        <v>0.4291666666666667</v>
      </c>
      <c r="K11" s="2">
        <v>14</v>
      </c>
      <c r="L11" s="2">
        <v>14</v>
      </c>
      <c r="M11" s="2">
        <v>12</v>
      </c>
      <c r="N11" s="2">
        <v>0</v>
      </c>
      <c r="O11" s="2">
        <f t="shared" si="0"/>
        <v>40</v>
      </c>
    </row>
    <row r="12" spans="1:15" ht="15.75" thickBot="1" x14ac:dyDescent="0.3">
      <c r="A12" s="6">
        <v>17</v>
      </c>
      <c r="B12" s="3">
        <v>40</v>
      </c>
      <c r="C12" s="3">
        <v>20191004</v>
      </c>
      <c r="D12" s="2">
        <v>11</v>
      </c>
      <c r="E12" s="3" t="s">
        <v>61</v>
      </c>
      <c r="F12" s="2" t="s">
        <v>58</v>
      </c>
      <c r="G12" s="2" t="s">
        <v>61</v>
      </c>
      <c r="H12" s="2" t="s">
        <v>58</v>
      </c>
      <c r="I12" s="2" t="s">
        <v>62</v>
      </c>
      <c r="J12" s="4">
        <v>0.43263888888888885</v>
      </c>
      <c r="K12" s="2">
        <v>16</v>
      </c>
      <c r="L12" s="2">
        <v>11</v>
      </c>
      <c r="M12" s="2">
        <v>13</v>
      </c>
      <c r="N12" s="2">
        <v>0</v>
      </c>
      <c r="O12" s="2">
        <f t="shared" si="0"/>
        <v>40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B860-B0E4-4351-AC0A-353996933020}">
  <dimension ref="A1:O12"/>
  <sheetViews>
    <sheetView tabSelected="1" workbookViewId="0">
      <selection activeCell="J14" sqref="J14"/>
    </sheetView>
  </sheetViews>
  <sheetFormatPr defaultRowHeight="15" x14ac:dyDescent="0.25"/>
  <cols>
    <col min="1" max="2" width="14.85546875" customWidth="1"/>
    <col min="3" max="3" width="12.5703125" customWidth="1"/>
    <col min="4" max="4" width="13" customWidth="1"/>
    <col min="5" max="5" width="24.5703125" customWidth="1"/>
    <col min="6" max="6" width="12.85546875" customWidth="1"/>
    <col min="7" max="7" width="24.42578125" customWidth="1"/>
    <col min="8" max="8" width="14.42578125" customWidth="1"/>
    <col min="9" max="9" width="17.7109375" customWidth="1"/>
    <col min="10" max="10" width="15.85546875" customWidth="1"/>
    <col min="11" max="11" width="14.28515625" customWidth="1"/>
    <col min="12" max="12" width="14.7109375" customWidth="1"/>
    <col min="13" max="13" width="14.42578125" customWidth="1"/>
    <col min="15" max="15" width="18.42578125" customWidth="1"/>
  </cols>
  <sheetData>
    <row r="1" spans="1:15" ht="15.75" thickBot="1" x14ac:dyDescent="0.3">
      <c r="A1" s="3" t="s">
        <v>46</v>
      </c>
      <c r="B1" s="3" t="s">
        <v>47</v>
      </c>
      <c r="C1" s="3" t="s">
        <v>48</v>
      </c>
      <c r="D1" s="3" t="s">
        <v>49</v>
      </c>
      <c r="E1" s="3" t="s">
        <v>59</v>
      </c>
      <c r="F1" s="3" t="s">
        <v>50</v>
      </c>
      <c r="G1" s="3" t="s">
        <v>60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5" t="s">
        <v>63</v>
      </c>
    </row>
    <row r="2" spans="1:15" ht="15.75" thickBot="1" x14ac:dyDescent="0.3">
      <c r="A2" s="3">
        <v>19</v>
      </c>
      <c r="B2" s="3">
        <v>40</v>
      </c>
      <c r="C2" s="3">
        <v>20191011</v>
      </c>
      <c r="D2" s="3">
        <v>1</v>
      </c>
      <c r="E2" s="3" t="s">
        <v>64</v>
      </c>
      <c r="F2" s="2" t="s">
        <v>58</v>
      </c>
      <c r="G2" s="2" t="s">
        <v>9</v>
      </c>
      <c r="H2" s="2" t="s">
        <v>58</v>
      </c>
      <c r="I2" s="4">
        <v>0.33333333333333331</v>
      </c>
      <c r="J2" s="4"/>
      <c r="K2" s="3"/>
      <c r="L2" s="3"/>
      <c r="M2" s="3"/>
      <c r="N2" s="2"/>
      <c r="O2" s="2">
        <f>K2+L2+M2</f>
        <v>0</v>
      </c>
    </row>
    <row r="3" spans="1:15" ht="15.75" thickBot="1" x14ac:dyDescent="0.3">
      <c r="A3" s="3">
        <v>19</v>
      </c>
      <c r="B3" s="3">
        <v>40</v>
      </c>
      <c r="C3" s="3">
        <v>20191011</v>
      </c>
      <c r="D3" s="2">
        <v>2</v>
      </c>
      <c r="E3" s="3" t="s">
        <v>64</v>
      </c>
      <c r="F3" s="2" t="s">
        <v>58</v>
      </c>
      <c r="G3" s="2" t="s">
        <v>9</v>
      </c>
      <c r="H3" s="2" t="s">
        <v>58</v>
      </c>
      <c r="I3" s="4">
        <v>0.33333333333333331</v>
      </c>
      <c r="J3" s="4"/>
      <c r="K3" s="2"/>
      <c r="L3" s="2"/>
      <c r="M3" s="2"/>
      <c r="N3" s="2"/>
      <c r="O3" s="2">
        <f t="shared" ref="O3:O12" si="0">K3+L3+M3</f>
        <v>0</v>
      </c>
    </row>
    <row r="4" spans="1:15" ht="15.75" thickBot="1" x14ac:dyDescent="0.3">
      <c r="A4" s="3">
        <v>19</v>
      </c>
      <c r="B4" s="3">
        <v>40</v>
      </c>
      <c r="C4" s="3">
        <v>20191011</v>
      </c>
      <c r="D4" s="2">
        <v>3</v>
      </c>
      <c r="E4" s="3" t="s">
        <v>64</v>
      </c>
      <c r="F4" s="2" t="s">
        <v>58</v>
      </c>
      <c r="G4" s="2" t="s">
        <v>9</v>
      </c>
      <c r="H4" s="2" t="s">
        <v>58</v>
      </c>
      <c r="I4" s="4">
        <v>0.33333333333333331</v>
      </c>
      <c r="J4" s="4"/>
      <c r="K4" s="2"/>
      <c r="L4" s="2"/>
      <c r="M4" s="2"/>
      <c r="N4" s="2"/>
      <c r="O4" s="2">
        <f t="shared" si="0"/>
        <v>0</v>
      </c>
    </row>
    <row r="5" spans="1:15" ht="15.75" thickBot="1" x14ac:dyDescent="0.3">
      <c r="A5" s="3">
        <v>19</v>
      </c>
      <c r="B5" s="3">
        <v>40</v>
      </c>
      <c r="C5" s="3">
        <v>20191011</v>
      </c>
      <c r="D5" s="2">
        <v>4</v>
      </c>
      <c r="E5" s="3" t="s">
        <v>64</v>
      </c>
      <c r="F5" s="2" t="s">
        <v>58</v>
      </c>
      <c r="G5" s="2" t="s">
        <v>9</v>
      </c>
      <c r="H5" s="2" t="s">
        <v>58</v>
      </c>
      <c r="I5" s="4">
        <v>0.33333333333333331</v>
      </c>
      <c r="J5" s="4"/>
      <c r="K5" s="2"/>
      <c r="L5" s="2"/>
      <c r="M5" s="2"/>
      <c r="N5" s="2"/>
      <c r="O5" s="2">
        <f t="shared" si="0"/>
        <v>0</v>
      </c>
    </row>
    <row r="6" spans="1:15" ht="15.75" thickBot="1" x14ac:dyDescent="0.3">
      <c r="A6" s="3">
        <v>19</v>
      </c>
      <c r="B6" s="3">
        <v>40</v>
      </c>
      <c r="C6" s="3">
        <v>20191011</v>
      </c>
      <c r="D6" s="2">
        <v>5</v>
      </c>
      <c r="E6" s="3" t="s">
        <v>64</v>
      </c>
      <c r="F6" s="2" t="s">
        <v>58</v>
      </c>
      <c r="G6" s="2" t="s">
        <v>9</v>
      </c>
      <c r="H6" s="2" t="s">
        <v>58</v>
      </c>
      <c r="I6" s="4">
        <v>0.33333333333333331</v>
      </c>
      <c r="J6" s="4"/>
      <c r="K6" s="2"/>
      <c r="L6" s="2"/>
      <c r="M6" s="2"/>
      <c r="N6" s="2"/>
      <c r="O6" s="2">
        <f t="shared" si="0"/>
        <v>0</v>
      </c>
    </row>
    <row r="7" spans="1:15" ht="15.75" thickBot="1" x14ac:dyDescent="0.3">
      <c r="A7" s="3">
        <v>19</v>
      </c>
      <c r="B7" s="3">
        <v>40</v>
      </c>
      <c r="C7" s="3">
        <v>20191011</v>
      </c>
      <c r="D7" s="2">
        <v>6</v>
      </c>
      <c r="E7" s="3" t="s">
        <v>64</v>
      </c>
      <c r="F7" s="2" t="s">
        <v>58</v>
      </c>
      <c r="G7" s="2" t="s">
        <v>9</v>
      </c>
      <c r="H7" s="2" t="s">
        <v>58</v>
      </c>
      <c r="I7" s="4">
        <v>0.33333333333333298</v>
      </c>
      <c r="J7" s="4"/>
      <c r="K7" s="2"/>
      <c r="L7" s="2"/>
      <c r="M7" s="2"/>
      <c r="N7" s="2"/>
      <c r="O7" s="2">
        <f t="shared" si="0"/>
        <v>0</v>
      </c>
    </row>
    <row r="8" spans="1:15" ht="15.75" thickBot="1" x14ac:dyDescent="0.3">
      <c r="A8" s="3">
        <v>19</v>
      </c>
      <c r="B8" s="3">
        <v>40</v>
      </c>
      <c r="C8" s="3">
        <v>20191011</v>
      </c>
      <c r="D8" s="2">
        <v>7</v>
      </c>
      <c r="E8" s="3" t="s">
        <v>64</v>
      </c>
      <c r="F8" s="2" t="s">
        <v>58</v>
      </c>
      <c r="G8" s="2" t="s">
        <v>9</v>
      </c>
      <c r="H8" s="2" t="s">
        <v>58</v>
      </c>
      <c r="I8" s="4">
        <v>0.33333333333333298</v>
      </c>
      <c r="J8" s="4"/>
      <c r="K8" s="2"/>
      <c r="L8" s="2"/>
      <c r="M8" s="2"/>
      <c r="N8" s="2"/>
      <c r="O8" s="2">
        <f t="shared" si="0"/>
        <v>0</v>
      </c>
    </row>
    <row r="9" spans="1:15" ht="15.75" thickBot="1" x14ac:dyDescent="0.3">
      <c r="A9" s="3">
        <v>19</v>
      </c>
      <c r="B9" s="3">
        <v>40</v>
      </c>
      <c r="C9" s="3">
        <v>20191011</v>
      </c>
      <c r="D9" s="2">
        <v>8</v>
      </c>
      <c r="E9" s="3" t="s">
        <v>61</v>
      </c>
      <c r="F9" s="2" t="s">
        <v>58</v>
      </c>
      <c r="G9" s="2" t="s">
        <v>61</v>
      </c>
      <c r="H9" s="2" t="s">
        <v>58</v>
      </c>
      <c r="I9" s="4">
        <v>0.33333333333333298</v>
      </c>
      <c r="J9" s="4"/>
      <c r="K9" s="2"/>
      <c r="L9" s="2"/>
      <c r="M9" s="2"/>
      <c r="N9" s="2"/>
      <c r="O9" s="2">
        <f t="shared" si="0"/>
        <v>0</v>
      </c>
    </row>
    <row r="10" spans="1:15" ht="15.75" thickBot="1" x14ac:dyDescent="0.3">
      <c r="A10" s="3">
        <v>19</v>
      </c>
      <c r="B10" s="3">
        <v>40</v>
      </c>
      <c r="C10" s="3">
        <v>20191011</v>
      </c>
      <c r="D10" s="2">
        <v>9</v>
      </c>
      <c r="E10" s="3" t="s">
        <v>61</v>
      </c>
      <c r="F10" s="2" t="s">
        <v>58</v>
      </c>
      <c r="G10" s="2" t="s">
        <v>61</v>
      </c>
      <c r="H10" s="2" t="s">
        <v>58</v>
      </c>
      <c r="I10" s="4">
        <v>0.33333333333333298</v>
      </c>
      <c r="J10" s="4"/>
      <c r="K10" s="2"/>
      <c r="L10" s="2"/>
      <c r="M10" s="2"/>
      <c r="N10" s="2"/>
      <c r="O10" s="2">
        <f t="shared" si="0"/>
        <v>0</v>
      </c>
    </row>
    <row r="11" spans="1:15" ht="15.75" thickBot="1" x14ac:dyDescent="0.3">
      <c r="A11" s="3">
        <v>19</v>
      </c>
      <c r="B11" s="3">
        <v>40</v>
      </c>
      <c r="C11" s="3">
        <v>20191011</v>
      </c>
      <c r="D11" s="2">
        <v>10</v>
      </c>
      <c r="E11" s="3" t="s">
        <v>61</v>
      </c>
      <c r="F11" s="2" t="s">
        <v>58</v>
      </c>
      <c r="G11" s="2" t="s">
        <v>61</v>
      </c>
      <c r="H11" s="2" t="s">
        <v>58</v>
      </c>
      <c r="I11" s="4">
        <v>0.33333333333333298</v>
      </c>
      <c r="J11" s="4"/>
      <c r="K11" s="2"/>
      <c r="L11" s="2"/>
      <c r="M11" s="2"/>
      <c r="N11" s="2"/>
      <c r="O11" s="2">
        <f t="shared" si="0"/>
        <v>0</v>
      </c>
    </row>
    <row r="12" spans="1:15" ht="15.75" thickBot="1" x14ac:dyDescent="0.3">
      <c r="A12" s="3">
        <v>19</v>
      </c>
      <c r="B12" s="3">
        <v>40</v>
      </c>
      <c r="C12" s="3">
        <v>20191011</v>
      </c>
      <c r="D12" s="2">
        <v>11</v>
      </c>
      <c r="E12" s="3" t="s">
        <v>61</v>
      </c>
      <c r="F12" s="2" t="s">
        <v>58</v>
      </c>
      <c r="G12" s="2" t="s">
        <v>61</v>
      </c>
      <c r="H12" s="2" t="s">
        <v>58</v>
      </c>
      <c r="I12" s="4">
        <v>0.33333333333333298</v>
      </c>
      <c r="J12" s="4"/>
      <c r="K12" s="2"/>
      <c r="L12" s="2"/>
      <c r="M12" s="2"/>
      <c r="N12" s="2"/>
      <c r="O12" s="2">
        <f t="shared" si="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8CC0-D1A3-4FE0-AEF9-50C8A1E4923E}">
  <dimension ref="B2:P20"/>
  <sheetViews>
    <sheetView topLeftCell="B1" workbookViewId="0">
      <selection activeCell="G20" sqref="G20"/>
    </sheetView>
  </sheetViews>
  <sheetFormatPr defaultRowHeight="15" x14ac:dyDescent="0.25"/>
  <cols>
    <col min="2" max="2" width="18.140625" customWidth="1"/>
    <col min="3" max="3" width="9.85546875" customWidth="1"/>
    <col min="7" max="7" width="19.42578125" customWidth="1"/>
    <col min="8" max="8" width="9.85546875" customWidth="1"/>
    <col min="12" max="12" width="19" customWidth="1"/>
    <col min="16" max="16" width="17.28515625" customWidth="1"/>
  </cols>
  <sheetData>
    <row r="2" spans="2:16" x14ac:dyDescent="0.25">
      <c r="B2" s="1" t="s">
        <v>13</v>
      </c>
      <c r="G2" s="1" t="s">
        <v>17</v>
      </c>
      <c r="L2" s="1" t="s">
        <v>20</v>
      </c>
    </row>
    <row r="3" spans="2:16" x14ac:dyDescent="0.25">
      <c r="C3" t="s">
        <v>14</v>
      </c>
      <c r="D3" t="s">
        <v>15</v>
      </c>
      <c r="E3" t="s">
        <v>16</v>
      </c>
      <c r="H3" t="s">
        <v>18</v>
      </c>
      <c r="I3" t="s">
        <v>19</v>
      </c>
      <c r="J3" t="s">
        <v>16</v>
      </c>
      <c r="M3" t="s">
        <v>18</v>
      </c>
      <c r="N3" t="s">
        <v>19</v>
      </c>
      <c r="O3" t="s">
        <v>21</v>
      </c>
    </row>
    <row r="4" spans="2:16" x14ac:dyDescent="0.25">
      <c r="B4" t="s">
        <v>9</v>
      </c>
      <c r="G4" t="s">
        <v>9</v>
      </c>
      <c r="L4" t="s">
        <v>9</v>
      </c>
    </row>
    <row r="5" spans="2:16" x14ac:dyDescent="0.25">
      <c r="C5">
        <v>14</v>
      </c>
      <c r="D5">
        <v>8</v>
      </c>
      <c r="E5">
        <v>8</v>
      </c>
      <c r="H5">
        <v>9</v>
      </c>
      <c r="I5">
        <v>17</v>
      </c>
      <c r="J5">
        <v>4</v>
      </c>
      <c r="M5">
        <v>9</v>
      </c>
      <c r="N5">
        <v>8</v>
      </c>
      <c r="O5">
        <v>12</v>
      </c>
    </row>
    <row r="6" spans="2:16" x14ac:dyDescent="0.25">
      <c r="C6">
        <v>12</v>
      </c>
      <c r="D6">
        <v>10</v>
      </c>
      <c r="E6">
        <v>5</v>
      </c>
      <c r="H6">
        <v>13</v>
      </c>
      <c r="I6">
        <v>14</v>
      </c>
      <c r="J6">
        <v>1</v>
      </c>
    </row>
    <row r="7" spans="2:16" x14ac:dyDescent="0.25">
      <c r="C7">
        <v>17</v>
      </c>
      <c r="D7">
        <v>6</v>
      </c>
      <c r="E7">
        <v>7</v>
      </c>
      <c r="H7">
        <v>19</v>
      </c>
      <c r="I7">
        <v>9</v>
      </c>
      <c r="J7">
        <v>2</v>
      </c>
    </row>
    <row r="9" spans="2:16" x14ac:dyDescent="0.25">
      <c r="B9" t="s">
        <v>7</v>
      </c>
      <c r="G9" t="s">
        <v>7</v>
      </c>
      <c r="L9" t="s">
        <v>7</v>
      </c>
    </row>
    <row r="10" spans="2:16" x14ac:dyDescent="0.25">
      <c r="C10">
        <v>11</v>
      </c>
      <c r="D10">
        <v>14</v>
      </c>
      <c r="E10">
        <v>5</v>
      </c>
      <c r="H10">
        <v>6</v>
      </c>
      <c r="I10">
        <v>17</v>
      </c>
      <c r="J10">
        <v>7</v>
      </c>
      <c r="M10">
        <v>8</v>
      </c>
      <c r="N10">
        <v>15</v>
      </c>
      <c r="O10">
        <v>12</v>
      </c>
    </row>
    <row r="11" spans="2:16" x14ac:dyDescent="0.25">
      <c r="C11">
        <v>6</v>
      </c>
      <c r="D11">
        <v>15</v>
      </c>
      <c r="E11">
        <v>9</v>
      </c>
      <c r="H11">
        <v>7</v>
      </c>
      <c r="I11">
        <v>15</v>
      </c>
      <c r="J11">
        <v>4</v>
      </c>
    </row>
    <row r="12" spans="2:16" x14ac:dyDescent="0.25">
      <c r="C12">
        <v>12</v>
      </c>
      <c r="D12">
        <v>9</v>
      </c>
      <c r="E12">
        <v>8</v>
      </c>
      <c r="H12">
        <v>10</v>
      </c>
      <c r="I12">
        <v>19</v>
      </c>
      <c r="J12">
        <v>1</v>
      </c>
      <c r="P12" t="s">
        <v>22</v>
      </c>
    </row>
    <row r="20" spans="7:7" x14ac:dyDescent="0.25">
      <c r="G20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180E-4B26-487D-A072-0D936305C2DB}">
  <dimension ref="B3:J11"/>
  <sheetViews>
    <sheetView workbookViewId="0">
      <selection activeCell="G11" sqref="G11"/>
    </sheetView>
  </sheetViews>
  <sheetFormatPr defaultRowHeight="15" x14ac:dyDescent="0.25"/>
  <cols>
    <col min="2" max="2" width="18.28515625" customWidth="1"/>
    <col min="7" max="7" width="14.85546875" customWidth="1"/>
  </cols>
  <sheetData>
    <row r="3" spans="2:10" x14ac:dyDescent="0.25">
      <c r="B3" s="1" t="s">
        <v>23</v>
      </c>
      <c r="G3" s="1" t="s">
        <v>26</v>
      </c>
    </row>
    <row r="4" spans="2:10" x14ac:dyDescent="0.25">
      <c r="C4" t="s">
        <v>24</v>
      </c>
      <c r="D4" t="s">
        <v>25</v>
      </c>
      <c r="E4" t="s">
        <v>21</v>
      </c>
      <c r="H4" t="s">
        <v>27</v>
      </c>
      <c r="I4" t="s">
        <v>28</v>
      </c>
      <c r="J4" t="s">
        <v>21</v>
      </c>
    </row>
    <row r="5" spans="2:10" x14ac:dyDescent="0.25">
      <c r="C5">
        <v>4</v>
      </c>
      <c r="D5">
        <v>14</v>
      </c>
      <c r="E5">
        <v>10</v>
      </c>
      <c r="H5">
        <v>3</v>
      </c>
      <c r="I5">
        <v>6</v>
      </c>
      <c r="J5">
        <v>20</v>
      </c>
    </row>
    <row r="6" spans="2:10" x14ac:dyDescent="0.25">
      <c r="C6">
        <v>11</v>
      </c>
      <c r="D6">
        <v>6</v>
      </c>
      <c r="E6">
        <v>8</v>
      </c>
      <c r="H6">
        <v>5</v>
      </c>
      <c r="I6">
        <v>12</v>
      </c>
      <c r="J6">
        <v>5</v>
      </c>
    </row>
    <row r="7" spans="2:10" x14ac:dyDescent="0.25">
      <c r="C7">
        <v>8</v>
      </c>
      <c r="D7">
        <v>9</v>
      </c>
      <c r="E7">
        <v>9</v>
      </c>
      <c r="H7">
        <v>1</v>
      </c>
      <c r="I7">
        <v>21</v>
      </c>
      <c r="J7">
        <v>2</v>
      </c>
    </row>
    <row r="11" spans="2:10" x14ac:dyDescent="0.25">
      <c r="G1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862E-95B4-4533-B985-74D8AC1E2528}">
  <dimension ref="B2:J18"/>
  <sheetViews>
    <sheetView topLeftCell="A5" workbookViewId="0">
      <selection activeCell="J9" sqref="J9"/>
    </sheetView>
  </sheetViews>
  <sheetFormatPr defaultRowHeight="15" x14ac:dyDescent="0.25"/>
  <cols>
    <col min="2" max="2" width="27" customWidth="1"/>
    <col min="3" max="3" width="12.42578125" customWidth="1"/>
    <col min="4" max="4" width="10.42578125" customWidth="1"/>
    <col min="5" max="5" width="10.7109375" customWidth="1"/>
  </cols>
  <sheetData>
    <row r="2" spans="2:10" ht="51" customHeight="1" x14ac:dyDescent="0.25">
      <c r="B2" t="s">
        <v>29</v>
      </c>
    </row>
    <row r="6" spans="2:10" x14ac:dyDescent="0.25">
      <c r="C6" s="1" t="s">
        <v>9</v>
      </c>
      <c r="D6" t="s">
        <v>35</v>
      </c>
    </row>
    <row r="7" spans="2:10" x14ac:dyDescent="0.25">
      <c r="C7" t="s">
        <v>30</v>
      </c>
      <c r="D7" t="s">
        <v>14</v>
      </c>
      <c r="E7" t="s">
        <v>15</v>
      </c>
      <c r="F7" t="s">
        <v>21</v>
      </c>
    </row>
    <row r="8" spans="2:10" x14ac:dyDescent="0.25">
      <c r="C8">
        <v>1</v>
      </c>
      <c r="D8">
        <v>22</v>
      </c>
      <c r="E8">
        <v>10</v>
      </c>
      <c r="F8">
        <v>8</v>
      </c>
    </row>
    <row r="9" spans="2:10" x14ac:dyDescent="0.25">
      <c r="C9">
        <v>2</v>
      </c>
      <c r="D9">
        <v>27</v>
      </c>
      <c r="E9">
        <v>3</v>
      </c>
      <c r="F9">
        <v>10</v>
      </c>
      <c r="J9" t="s">
        <v>42</v>
      </c>
    </row>
    <row r="10" spans="2:10" x14ac:dyDescent="0.25">
      <c r="C10">
        <v>3</v>
      </c>
      <c r="D10">
        <v>12</v>
      </c>
      <c r="E10">
        <v>15</v>
      </c>
      <c r="F10">
        <v>14</v>
      </c>
    </row>
    <row r="11" spans="2:10" x14ac:dyDescent="0.25">
      <c r="C11">
        <v>4</v>
      </c>
      <c r="D11">
        <v>29</v>
      </c>
      <c r="E11">
        <v>0</v>
      </c>
      <c r="F11">
        <v>9</v>
      </c>
    </row>
    <row r="12" spans="2:10" x14ac:dyDescent="0.25">
      <c r="C12">
        <v>5</v>
      </c>
      <c r="D12">
        <v>14</v>
      </c>
      <c r="E12">
        <v>15</v>
      </c>
      <c r="F12">
        <v>12</v>
      </c>
    </row>
    <row r="13" spans="2:10" x14ac:dyDescent="0.25">
      <c r="C13">
        <v>6</v>
      </c>
      <c r="D13">
        <v>20</v>
      </c>
      <c r="E13">
        <v>9</v>
      </c>
      <c r="F13">
        <v>11</v>
      </c>
    </row>
    <row r="14" spans="2:10" x14ac:dyDescent="0.25">
      <c r="C14">
        <v>7</v>
      </c>
      <c r="D14">
        <v>15</v>
      </c>
      <c r="E14">
        <v>13</v>
      </c>
      <c r="F14">
        <v>12</v>
      </c>
    </row>
    <row r="15" spans="2:10" x14ac:dyDescent="0.25">
      <c r="C15">
        <v>8</v>
      </c>
      <c r="D15">
        <v>15</v>
      </c>
      <c r="E15">
        <v>16</v>
      </c>
      <c r="F15">
        <v>5</v>
      </c>
    </row>
    <row r="16" spans="2:10" x14ac:dyDescent="0.25">
      <c r="C16">
        <v>9</v>
      </c>
      <c r="D16">
        <v>18</v>
      </c>
      <c r="E16">
        <v>16</v>
      </c>
      <c r="F16">
        <v>4</v>
      </c>
    </row>
    <row r="17" spans="3:6" x14ac:dyDescent="0.25">
      <c r="C17">
        <v>10</v>
      </c>
      <c r="D17">
        <v>19</v>
      </c>
      <c r="E17">
        <v>10</v>
      </c>
      <c r="F17">
        <v>10</v>
      </c>
    </row>
    <row r="18" spans="3:6" x14ac:dyDescent="0.25">
      <c r="C18" t="s">
        <v>31</v>
      </c>
      <c r="D18">
        <f>AVERAGE(D8:D17)</f>
        <v>19.100000000000001</v>
      </c>
      <c r="E18">
        <f>AVERAGE(E8:E17)</f>
        <v>10.7</v>
      </c>
      <c r="F18">
        <f>AVERAGE(F8:F17)</f>
        <v>9.5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0A2F-B840-4595-A675-9B1881157ABE}">
  <dimension ref="C2:J14"/>
  <sheetViews>
    <sheetView workbookViewId="0">
      <selection activeCell="J5" sqref="J5"/>
    </sheetView>
  </sheetViews>
  <sheetFormatPr defaultRowHeight="15" x14ac:dyDescent="0.25"/>
  <sheetData>
    <row r="2" spans="3:10" x14ac:dyDescent="0.25">
      <c r="C2" s="1" t="s">
        <v>9</v>
      </c>
      <c r="D2" t="s">
        <v>35</v>
      </c>
    </row>
    <row r="3" spans="3:10" x14ac:dyDescent="0.25">
      <c r="C3" t="s">
        <v>30</v>
      </c>
      <c r="D3" t="s">
        <v>14</v>
      </c>
      <c r="E3" t="s">
        <v>15</v>
      </c>
      <c r="F3" t="s">
        <v>21</v>
      </c>
    </row>
    <row r="4" spans="3:10" x14ac:dyDescent="0.25">
      <c r="C4">
        <v>1</v>
      </c>
      <c r="D4">
        <v>24</v>
      </c>
      <c r="E4">
        <v>8</v>
      </c>
      <c r="F4">
        <v>8</v>
      </c>
    </row>
    <row r="5" spans="3:10" x14ac:dyDescent="0.25">
      <c r="C5">
        <v>2</v>
      </c>
      <c r="D5">
        <v>10</v>
      </c>
      <c r="E5">
        <v>18</v>
      </c>
      <c r="F5">
        <v>12</v>
      </c>
      <c r="J5" t="s">
        <v>42</v>
      </c>
    </row>
    <row r="6" spans="3:10" x14ac:dyDescent="0.25">
      <c r="C6">
        <v>3</v>
      </c>
      <c r="D6">
        <v>27</v>
      </c>
      <c r="E6">
        <v>7</v>
      </c>
      <c r="F6">
        <v>6</v>
      </c>
    </row>
    <row r="7" spans="3:10" x14ac:dyDescent="0.25">
      <c r="C7">
        <v>4</v>
      </c>
      <c r="D7">
        <v>11</v>
      </c>
      <c r="E7">
        <v>17</v>
      </c>
      <c r="F7">
        <v>12</v>
      </c>
    </row>
    <row r="8" spans="3:10" x14ac:dyDescent="0.25">
      <c r="C8">
        <v>5</v>
      </c>
      <c r="D8">
        <v>25</v>
      </c>
      <c r="E8">
        <v>7</v>
      </c>
      <c r="F8">
        <v>5</v>
      </c>
    </row>
    <row r="9" spans="3:10" x14ac:dyDescent="0.25">
      <c r="C9">
        <v>6</v>
      </c>
      <c r="D9">
        <v>24</v>
      </c>
      <c r="E9">
        <v>11</v>
      </c>
      <c r="F9">
        <v>1</v>
      </c>
    </row>
    <row r="10" spans="3:10" x14ac:dyDescent="0.25">
      <c r="C10">
        <v>7</v>
      </c>
      <c r="D10">
        <v>19</v>
      </c>
      <c r="E10">
        <v>18</v>
      </c>
      <c r="F10">
        <v>2</v>
      </c>
    </row>
    <row r="11" spans="3:10" x14ac:dyDescent="0.25">
      <c r="C11">
        <v>8</v>
      </c>
      <c r="D11">
        <v>24</v>
      </c>
      <c r="E11">
        <v>5</v>
      </c>
      <c r="F11">
        <v>11</v>
      </c>
    </row>
    <row r="12" spans="3:10" x14ac:dyDescent="0.25">
      <c r="C12">
        <v>9</v>
      </c>
      <c r="D12">
        <v>10</v>
      </c>
      <c r="E12">
        <v>8</v>
      </c>
      <c r="F12">
        <v>12</v>
      </c>
    </row>
    <row r="13" spans="3:10" x14ac:dyDescent="0.25">
      <c r="C13">
        <v>10</v>
      </c>
      <c r="D13">
        <v>7</v>
      </c>
      <c r="E13">
        <v>9</v>
      </c>
      <c r="F13">
        <v>7</v>
      </c>
    </row>
    <row r="14" spans="3:10" x14ac:dyDescent="0.25">
      <c r="C14" t="s">
        <v>31</v>
      </c>
      <c r="D14">
        <f>AVERAGE(D4:D13)</f>
        <v>18.100000000000001</v>
      </c>
      <c r="E14">
        <f>AVERAGE(E4:E13)</f>
        <v>10.8</v>
      </c>
      <c r="F14">
        <f>AVERAGE(F4:F13)</f>
        <v>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56F1-0973-400D-8C14-A42FFF45EAF5}">
  <dimension ref="C3:J15"/>
  <sheetViews>
    <sheetView workbookViewId="0">
      <selection activeCell="J4" sqref="J4"/>
    </sheetView>
  </sheetViews>
  <sheetFormatPr defaultRowHeight="15" x14ac:dyDescent="0.25"/>
  <sheetData>
    <row r="3" spans="3:10" x14ac:dyDescent="0.25">
      <c r="C3" s="1" t="s">
        <v>9</v>
      </c>
      <c r="D3" t="s">
        <v>35</v>
      </c>
    </row>
    <row r="4" spans="3:10" x14ac:dyDescent="0.25">
      <c r="C4" t="s">
        <v>30</v>
      </c>
      <c r="D4" t="s">
        <v>14</v>
      </c>
      <c r="E4" t="s">
        <v>15</v>
      </c>
      <c r="F4" t="s">
        <v>21</v>
      </c>
      <c r="J4" t="s">
        <v>42</v>
      </c>
    </row>
    <row r="5" spans="3:10" x14ac:dyDescent="0.25">
      <c r="C5">
        <v>1</v>
      </c>
      <c r="D5">
        <v>5</v>
      </c>
      <c r="E5">
        <v>19</v>
      </c>
      <c r="F5">
        <v>13</v>
      </c>
    </row>
    <row r="6" spans="3:10" x14ac:dyDescent="0.25">
      <c r="C6">
        <v>2</v>
      </c>
      <c r="D6">
        <v>12</v>
      </c>
      <c r="E6">
        <v>10</v>
      </c>
      <c r="F6">
        <v>11</v>
      </c>
    </row>
    <row r="7" spans="3:10" x14ac:dyDescent="0.25">
      <c r="C7">
        <v>3</v>
      </c>
      <c r="D7">
        <v>17</v>
      </c>
      <c r="E7">
        <v>11</v>
      </c>
      <c r="F7">
        <v>12</v>
      </c>
    </row>
    <row r="8" spans="3:10" x14ac:dyDescent="0.25">
      <c r="C8">
        <v>4</v>
      </c>
      <c r="D8">
        <v>17</v>
      </c>
      <c r="E8">
        <v>19</v>
      </c>
      <c r="F8">
        <v>4</v>
      </c>
    </row>
    <row r="9" spans="3:10" x14ac:dyDescent="0.25">
      <c r="C9">
        <v>5</v>
      </c>
      <c r="D9">
        <v>19</v>
      </c>
      <c r="E9">
        <v>21</v>
      </c>
      <c r="F9">
        <v>2</v>
      </c>
    </row>
    <row r="10" spans="3:10" x14ac:dyDescent="0.25">
      <c r="C10">
        <v>6</v>
      </c>
      <c r="D10">
        <v>29</v>
      </c>
      <c r="E10">
        <v>6</v>
      </c>
      <c r="F10">
        <v>5</v>
      </c>
    </row>
    <row r="11" spans="3:10" x14ac:dyDescent="0.25">
      <c r="C11">
        <v>7</v>
      </c>
      <c r="D11">
        <v>15</v>
      </c>
      <c r="E11">
        <v>5</v>
      </c>
      <c r="F11">
        <v>13</v>
      </c>
    </row>
    <row r="12" spans="3:10" x14ac:dyDescent="0.25">
      <c r="C12">
        <v>8</v>
      </c>
      <c r="D12">
        <v>19</v>
      </c>
      <c r="E12">
        <v>7</v>
      </c>
      <c r="F12">
        <v>12</v>
      </c>
    </row>
    <row r="13" spans="3:10" x14ac:dyDescent="0.25">
      <c r="C13">
        <v>9</v>
      </c>
      <c r="D13">
        <v>27</v>
      </c>
      <c r="E13">
        <v>0</v>
      </c>
      <c r="F13">
        <v>12</v>
      </c>
    </row>
    <row r="14" spans="3:10" x14ac:dyDescent="0.25">
      <c r="C14">
        <v>10</v>
      </c>
      <c r="D14">
        <v>25</v>
      </c>
      <c r="E14">
        <v>1</v>
      </c>
      <c r="F14">
        <v>13</v>
      </c>
    </row>
    <row r="15" spans="3:10" x14ac:dyDescent="0.25">
      <c r="C15" t="s">
        <v>31</v>
      </c>
      <c r="D15">
        <f>AVERAGE(D5:D14)</f>
        <v>18.5</v>
      </c>
      <c r="E15">
        <f>AVERAGE(E5:E14)</f>
        <v>9.9</v>
      </c>
      <c r="F15">
        <f>AVERAGE(F5:F14)</f>
        <v>9.6999999999999993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3402-4190-4FA5-8C68-B253EB3643E8}">
  <dimension ref="C3:M15"/>
  <sheetViews>
    <sheetView topLeftCell="A3" workbookViewId="0">
      <selection activeCell="H16" sqref="H16"/>
    </sheetView>
  </sheetViews>
  <sheetFormatPr defaultRowHeight="15" x14ac:dyDescent="0.25"/>
  <cols>
    <col min="10" max="10" width="12" customWidth="1"/>
  </cols>
  <sheetData>
    <row r="3" spans="3:13" x14ac:dyDescent="0.25">
      <c r="C3" s="1" t="s">
        <v>7</v>
      </c>
      <c r="D3" t="s">
        <v>36</v>
      </c>
    </row>
    <row r="4" spans="3:13" x14ac:dyDescent="0.25">
      <c r="C4" t="s">
        <v>30</v>
      </c>
      <c r="D4" t="s">
        <v>14</v>
      </c>
      <c r="E4" t="s">
        <v>15</v>
      </c>
      <c r="F4" t="s">
        <v>21</v>
      </c>
    </row>
    <row r="5" spans="3:13" x14ac:dyDescent="0.25">
      <c r="C5">
        <v>1</v>
      </c>
      <c r="D5">
        <v>10</v>
      </c>
      <c r="E5">
        <v>11</v>
      </c>
      <c r="F5">
        <v>17</v>
      </c>
    </row>
    <row r="6" spans="3:13" x14ac:dyDescent="0.25">
      <c r="C6">
        <v>2</v>
      </c>
      <c r="D6">
        <v>1</v>
      </c>
      <c r="E6">
        <v>16</v>
      </c>
      <c r="F6">
        <v>23</v>
      </c>
    </row>
    <row r="7" spans="3:13" x14ac:dyDescent="0.25">
      <c r="C7">
        <v>3</v>
      </c>
      <c r="D7">
        <v>15</v>
      </c>
      <c r="E7">
        <v>19</v>
      </c>
      <c r="F7">
        <v>6</v>
      </c>
      <c r="J7" t="s">
        <v>32</v>
      </c>
    </row>
    <row r="8" spans="3:13" x14ac:dyDescent="0.25">
      <c r="C8">
        <v>4</v>
      </c>
      <c r="D8">
        <v>21</v>
      </c>
      <c r="E8">
        <v>4</v>
      </c>
      <c r="F8">
        <v>13</v>
      </c>
      <c r="K8" t="s">
        <v>33</v>
      </c>
      <c r="L8" t="s">
        <v>34</v>
      </c>
      <c r="M8" t="s">
        <v>21</v>
      </c>
    </row>
    <row r="9" spans="3:13" x14ac:dyDescent="0.25">
      <c r="C9">
        <v>5</v>
      </c>
      <c r="D9">
        <v>15</v>
      </c>
      <c r="E9">
        <v>13</v>
      </c>
      <c r="F9">
        <v>10</v>
      </c>
      <c r="K9">
        <v>12</v>
      </c>
      <c r="L9">
        <v>11</v>
      </c>
      <c r="M9">
        <v>17</v>
      </c>
    </row>
    <row r="10" spans="3:13" x14ac:dyDescent="0.25">
      <c r="C10">
        <v>6</v>
      </c>
      <c r="D10">
        <v>20</v>
      </c>
      <c r="E10">
        <v>3</v>
      </c>
      <c r="F10">
        <v>17</v>
      </c>
    </row>
    <row r="11" spans="3:13" x14ac:dyDescent="0.25">
      <c r="C11">
        <v>7</v>
      </c>
      <c r="D11">
        <v>14</v>
      </c>
      <c r="E11">
        <v>16</v>
      </c>
      <c r="F11">
        <v>12</v>
      </c>
    </row>
    <row r="12" spans="3:13" x14ac:dyDescent="0.25">
      <c r="C12">
        <v>8</v>
      </c>
      <c r="D12">
        <v>17</v>
      </c>
      <c r="E12">
        <v>11</v>
      </c>
      <c r="F12">
        <v>12</v>
      </c>
    </row>
    <row r="13" spans="3:13" x14ac:dyDescent="0.25">
      <c r="C13">
        <v>9</v>
      </c>
      <c r="D13">
        <v>18</v>
      </c>
      <c r="E13">
        <v>11</v>
      </c>
      <c r="F13">
        <v>12</v>
      </c>
    </row>
    <row r="14" spans="3:13" x14ac:dyDescent="0.25">
      <c r="C14">
        <v>10</v>
      </c>
      <c r="D14">
        <v>17</v>
      </c>
      <c r="E14">
        <v>16</v>
      </c>
      <c r="F14">
        <v>7</v>
      </c>
    </row>
    <row r="15" spans="3:13" x14ac:dyDescent="0.25">
      <c r="C15" t="s">
        <v>31</v>
      </c>
      <c r="D15">
        <f>AVERAGE(D5:D14)</f>
        <v>14.8</v>
      </c>
      <c r="E15">
        <f>AVERAGE(E5:E14)</f>
        <v>12</v>
      </c>
      <c r="F15">
        <f>AVERAGE(F5:F14)</f>
        <v>12.9</v>
      </c>
      <c r="J15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287-DBF9-4C4C-8C44-6FAFFC4E7A5C}">
  <dimension ref="C1:K13"/>
  <sheetViews>
    <sheetView topLeftCell="B1" workbookViewId="0">
      <selection activeCell="O12" sqref="O12"/>
    </sheetView>
  </sheetViews>
  <sheetFormatPr defaultRowHeight="15" x14ac:dyDescent="0.25"/>
  <sheetData>
    <row r="1" spans="3:11" x14ac:dyDescent="0.25">
      <c r="C1" s="1" t="s">
        <v>7</v>
      </c>
      <c r="D1" t="s">
        <v>36</v>
      </c>
    </row>
    <row r="2" spans="3:11" x14ac:dyDescent="0.25">
      <c r="C2" t="s">
        <v>30</v>
      </c>
      <c r="D2" t="s">
        <v>14</v>
      </c>
      <c r="E2" t="s">
        <v>15</v>
      </c>
      <c r="F2" t="s">
        <v>21</v>
      </c>
    </row>
    <row r="3" spans="3:11" x14ac:dyDescent="0.25">
      <c r="C3">
        <v>1</v>
      </c>
      <c r="D3">
        <v>10</v>
      </c>
      <c r="E3">
        <v>10</v>
      </c>
      <c r="F3">
        <v>27</v>
      </c>
    </row>
    <row r="4" spans="3:11" x14ac:dyDescent="0.25">
      <c r="C4">
        <v>2</v>
      </c>
      <c r="D4">
        <v>8</v>
      </c>
      <c r="E4">
        <v>26</v>
      </c>
      <c r="F4">
        <v>16</v>
      </c>
    </row>
    <row r="5" spans="3:11" x14ac:dyDescent="0.25">
      <c r="C5">
        <v>3</v>
      </c>
      <c r="D5">
        <v>10</v>
      </c>
      <c r="E5">
        <v>12</v>
      </c>
      <c r="F5">
        <v>29</v>
      </c>
    </row>
    <row r="6" spans="3:11" x14ac:dyDescent="0.25">
      <c r="C6">
        <v>4</v>
      </c>
      <c r="D6">
        <v>6</v>
      </c>
      <c r="E6">
        <v>7</v>
      </c>
      <c r="F6">
        <v>37</v>
      </c>
      <c r="K6" t="s">
        <v>37</v>
      </c>
    </row>
    <row r="7" spans="3:11" x14ac:dyDescent="0.25">
      <c r="C7">
        <v>5</v>
      </c>
      <c r="D7">
        <v>12</v>
      </c>
      <c r="E7">
        <v>13</v>
      </c>
      <c r="F7">
        <v>21</v>
      </c>
    </row>
    <row r="8" spans="3:11" x14ac:dyDescent="0.25">
      <c r="C8">
        <v>6</v>
      </c>
      <c r="D8">
        <v>8</v>
      </c>
      <c r="E8">
        <v>10</v>
      </c>
      <c r="F8">
        <v>30</v>
      </c>
    </row>
    <row r="9" spans="3:11" x14ac:dyDescent="0.25">
      <c r="C9">
        <v>7</v>
      </c>
      <c r="D9">
        <v>4</v>
      </c>
      <c r="E9">
        <v>3</v>
      </c>
      <c r="F9">
        <v>43</v>
      </c>
    </row>
    <row r="10" spans="3:11" x14ac:dyDescent="0.25">
      <c r="C10">
        <v>8</v>
      </c>
      <c r="D10">
        <v>8</v>
      </c>
      <c r="E10">
        <v>6</v>
      </c>
      <c r="F10">
        <v>37</v>
      </c>
    </row>
    <row r="13" spans="3:11" x14ac:dyDescent="0.25">
      <c r="C13" t="s">
        <v>31</v>
      </c>
      <c r="D13">
        <f>AVERAGE(D3:D12)</f>
        <v>8.25</v>
      </c>
      <c r="E13">
        <f>AVERAGE(E3:E12)</f>
        <v>10.875</v>
      </c>
      <c r="F13">
        <f>AVERAGE(F3:F12)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39D4-0EE6-4F9D-A687-0F54F5C73508}">
  <dimension ref="C1:N18"/>
  <sheetViews>
    <sheetView topLeftCell="E1" workbookViewId="0">
      <selection activeCell="J15" sqref="J15"/>
    </sheetView>
  </sheetViews>
  <sheetFormatPr defaultRowHeight="15" x14ac:dyDescent="0.25"/>
  <cols>
    <col min="7" max="7" width="15.5703125" customWidth="1"/>
    <col min="9" max="9" width="13" customWidth="1"/>
  </cols>
  <sheetData>
    <row r="1" spans="3:14" x14ac:dyDescent="0.25">
      <c r="C1" s="1" t="s">
        <v>7</v>
      </c>
      <c r="D1" t="s">
        <v>36</v>
      </c>
    </row>
    <row r="2" spans="3:14" x14ac:dyDescent="0.25">
      <c r="C2" t="s">
        <v>30</v>
      </c>
      <c r="D2" t="s">
        <v>14</v>
      </c>
      <c r="E2" t="s">
        <v>15</v>
      </c>
      <c r="F2" t="s">
        <v>21</v>
      </c>
      <c r="G2" t="s">
        <v>39</v>
      </c>
    </row>
    <row r="3" spans="3:14" x14ac:dyDescent="0.25">
      <c r="C3">
        <v>1</v>
      </c>
      <c r="D3">
        <v>19</v>
      </c>
      <c r="E3">
        <v>5</v>
      </c>
      <c r="F3">
        <v>12</v>
      </c>
      <c r="G3">
        <v>2</v>
      </c>
    </row>
    <row r="4" spans="3:14" x14ac:dyDescent="0.25">
      <c r="C4">
        <v>2</v>
      </c>
      <c r="D4">
        <v>19</v>
      </c>
      <c r="E4">
        <v>1</v>
      </c>
      <c r="F4">
        <v>20</v>
      </c>
      <c r="G4">
        <v>4</v>
      </c>
    </row>
    <row r="5" spans="3:14" x14ac:dyDescent="0.25">
      <c r="C5">
        <v>3</v>
      </c>
      <c r="D5">
        <v>11</v>
      </c>
      <c r="E5">
        <v>11</v>
      </c>
      <c r="F5">
        <v>18</v>
      </c>
      <c r="G5">
        <v>1</v>
      </c>
      <c r="J5" t="s">
        <v>32</v>
      </c>
    </row>
    <row r="6" spans="3:14" x14ac:dyDescent="0.25">
      <c r="C6">
        <v>4</v>
      </c>
      <c r="D6">
        <v>2</v>
      </c>
      <c r="E6">
        <v>3</v>
      </c>
      <c r="F6">
        <v>35</v>
      </c>
      <c r="G6">
        <v>2</v>
      </c>
      <c r="K6" t="s">
        <v>33</v>
      </c>
      <c r="L6" t="s">
        <v>34</v>
      </c>
      <c r="M6" t="s">
        <v>21</v>
      </c>
      <c r="N6" t="s">
        <v>40</v>
      </c>
    </row>
    <row r="7" spans="3:14" x14ac:dyDescent="0.25">
      <c r="C7">
        <v>5</v>
      </c>
      <c r="D7">
        <v>16</v>
      </c>
      <c r="E7">
        <v>15</v>
      </c>
      <c r="F7">
        <v>9</v>
      </c>
      <c r="G7">
        <v>1</v>
      </c>
      <c r="K7">
        <v>4</v>
      </c>
      <c r="L7">
        <v>8</v>
      </c>
      <c r="M7">
        <v>28</v>
      </c>
      <c r="N7">
        <v>0</v>
      </c>
    </row>
    <row r="8" spans="3:14" x14ac:dyDescent="0.25">
      <c r="C8">
        <v>6</v>
      </c>
      <c r="D8">
        <v>13</v>
      </c>
      <c r="E8">
        <v>8</v>
      </c>
      <c r="F8">
        <v>17</v>
      </c>
      <c r="G8">
        <v>1</v>
      </c>
    </row>
    <row r="9" spans="3:14" x14ac:dyDescent="0.25">
      <c r="C9">
        <v>7</v>
      </c>
      <c r="D9">
        <v>16</v>
      </c>
      <c r="E9">
        <v>8</v>
      </c>
      <c r="F9">
        <v>18</v>
      </c>
      <c r="G9">
        <v>1</v>
      </c>
    </row>
    <row r="10" spans="3:14" x14ac:dyDescent="0.25">
      <c r="C10">
        <v>8</v>
      </c>
      <c r="D10">
        <v>7</v>
      </c>
      <c r="E10">
        <v>9</v>
      </c>
      <c r="F10">
        <v>24</v>
      </c>
      <c r="G10">
        <v>0</v>
      </c>
    </row>
    <row r="11" spans="3:14" x14ac:dyDescent="0.25">
      <c r="C11">
        <v>9</v>
      </c>
      <c r="D11">
        <v>5</v>
      </c>
      <c r="E11">
        <v>8</v>
      </c>
      <c r="F11">
        <v>27</v>
      </c>
      <c r="G11">
        <v>1</v>
      </c>
    </row>
    <row r="12" spans="3:14" x14ac:dyDescent="0.25">
      <c r="C12">
        <v>10</v>
      </c>
      <c r="D12">
        <v>13</v>
      </c>
      <c r="E12">
        <v>10</v>
      </c>
      <c r="F12">
        <v>7</v>
      </c>
      <c r="G12">
        <v>0</v>
      </c>
    </row>
    <row r="14" spans="3:14" x14ac:dyDescent="0.25">
      <c r="C14" t="s">
        <v>31</v>
      </c>
      <c r="D14">
        <f>AVERAGE(D3:D13)</f>
        <v>12.1</v>
      </c>
      <c r="E14">
        <f>AVERAGE(E3:E13)</f>
        <v>7.8</v>
      </c>
      <c r="F14">
        <f>AVERAGE(F3:F13)</f>
        <v>18.7</v>
      </c>
    </row>
    <row r="15" spans="3:14" x14ac:dyDescent="0.25">
      <c r="J15" t="s">
        <v>45</v>
      </c>
    </row>
    <row r="16" spans="3:14" x14ac:dyDescent="0.25">
      <c r="J16" t="s">
        <v>38</v>
      </c>
    </row>
    <row r="17" spans="10:10" x14ac:dyDescent="0.25">
      <c r="J17" t="s">
        <v>41</v>
      </c>
    </row>
    <row r="18" spans="10:10" x14ac:dyDescent="0.25">
      <c r="J1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0712 6 microbe assays</vt:lpstr>
      <vt:lpstr>0807 2-24-48 Assay 1</vt:lpstr>
      <vt:lpstr>0809 Starved fly controls</vt:lpstr>
      <vt:lpstr>0816 Assay(2hr)</vt:lpstr>
      <vt:lpstr>0823 Assay(24hr)</vt:lpstr>
      <vt:lpstr>0830 Assay(48hrs)</vt:lpstr>
      <vt:lpstr>0906 Assay (2hrs)</vt:lpstr>
      <vt:lpstr>0913 Assay (24hrs)</vt:lpstr>
      <vt:lpstr>0920 Assay (48hrs)</vt:lpstr>
      <vt:lpstr>0927 Assay (C0633 v C0621)</vt:lpstr>
      <vt:lpstr>1004 Assay(C0621 v C0621+C0633)</vt:lpstr>
      <vt:lpstr>1011 Assay(C0633 v C0621+C0633)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Troncoso</dc:creator>
  <cp:keywords/>
  <dc:description/>
  <cp:lastModifiedBy>Karla Troncoso</cp:lastModifiedBy>
  <cp:revision/>
  <dcterms:created xsi:type="dcterms:W3CDTF">2019-07-26T12:55:26Z</dcterms:created>
  <dcterms:modified xsi:type="dcterms:W3CDTF">2019-10-11T13:19:05Z</dcterms:modified>
  <cp:category/>
  <cp:contentStatus/>
</cp:coreProperties>
</file>