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415\PycharmProjects\SlitherCabinet\DataBase\"/>
    </mc:Choice>
  </mc:AlternateContent>
  <xr:revisionPtr revIDLastSave="0" documentId="13_ncr:1_{0A074B3E-B4B0-4758-9BC9-F797BA47F1E3}" xr6:coauthVersionLast="47" xr6:coauthVersionMax="47" xr10:uidLastSave="{00000000-0000-0000-0000-000000000000}"/>
  <bookViews>
    <workbookView xWindow="-120" yWindow="-120" windowWidth="29040" windowHeight="15720" xr2:uid="{5088EB7B-2BEC-4672-9A0E-B8F738A51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" l="1"/>
  <c r="M19" i="1"/>
  <c r="F19" i="1"/>
  <c r="R18" i="1"/>
  <c r="M18" i="1"/>
  <c r="F18" i="1"/>
  <c r="R17" i="1"/>
  <c r="M17" i="1"/>
  <c r="F17" i="1"/>
  <c r="R16" i="1"/>
  <c r="M16" i="1"/>
  <c r="F16" i="1"/>
  <c r="R15" i="1"/>
  <c r="M15" i="1"/>
  <c r="F15" i="1"/>
  <c r="R14" i="1"/>
  <c r="M14" i="1"/>
  <c r="F14" i="1"/>
  <c r="R13" i="1"/>
  <c r="M13" i="1"/>
  <c r="F13" i="1"/>
  <c r="R12" i="1"/>
  <c r="M12" i="1"/>
  <c r="F12" i="1"/>
  <c r="R11" i="1"/>
  <c r="M11" i="1"/>
  <c r="F11" i="1"/>
  <c r="R10" i="1"/>
  <c r="M10" i="1"/>
  <c r="F10" i="1"/>
  <c r="R9" i="1"/>
  <c r="M9" i="1"/>
  <c r="F9" i="1"/>
  <c r="R8" i="1"/>
  <c r="M8" i="1"/>
  <c r="F8" i="1"/>
  <c r="F3" i="1"/>
  <c r="F7" i="1"/>
  <c r="F6" i="1"/>
  <c r="F5" i="1"/>
  <c r="F4" i="1"/>
  <c r="R7" i="1"/>
  <c r="R6" i="1"/>
  <c r="R5" i="1"/>
  <c r="R4" i="1"/>
  <c r="M7" i="1"/>
  <c r="M6" i="1"/>
  <c r="M5" i="1"/>
  <c r="M4" i="1"/>
  <c r="R3" i="1"/>
  <c r="M3" i="1"/>
</calcChain>
</file>

<file path=xl/sharedStrings.xml><?xml version="1.0" encoding="utf-8"?>
<sst xmlns="http://schemas.openxmlformats.org/spreadsheetml/2006/main" count="154" uniqueCount="40">
  <si>
    <t>Manufacturer</t>
  </si>
  <si>
    <t>Hettich</t>
  </si>
  <si>
    <t>Artia</t>
  </si>
  <si>
    <t>Manufacturer sku</t>
  </si>
  <si>
    <t>InnoTech Atira Drawer side profile set, 260 x 70 mm, silver, left and right</t>
  </si>
  <si>
    <t>Supplier Name</t>
  </si>
  <si>
    <t>xero code (30 char max)</t>
  </si>
  <si>
    <t>Quadro V6 Silent System, 260 mm, EB 12.5 (cabinet body side thickness 16 mm), load capacity 20 kg, left and right</t>
  </si>
  <si>
    <t>Sales Account</t>
  </si>
  <si>
    <t>Purchase Account</t>
  </si>
  <si>
    <t>xero name</t>
  </si>
  <si>
    <t>Track inventory item</t>
  </si>
  <si>
    <t>Purchase</t>
  </si>
  <si>
    <t>Cost Price</t>
  </si>
  <si>
    <t>Tax rate</t>
  </si>
  <si>
    <t>GST on expenses</t>
  </si>
  <si>
    <t>Description</t>
  </si>
  <si>
    <t>Sell</t>
  </si>
  <si>
    <t>Sale price</t>
  </si>
  <si>
    <t>310 - Purchases</t>
  </si>
  <si>
    <t>200 - Sales</t>
  </si>
  <si>
    <t>GST on income</t>
  </si>
  <si>
    <t>Manufacture Description</t>
  </si>
  <si>
    <t>InnoTech Atira Drawer side profile set, 300 x 70 mm, silver, left and right</t>
  </si>
  <si>
    <t>InnoTech Atira Drawer side profile set, 350 x 70 mm, silver, left and right</t>
  </si>
  <si>
    <t>InnoTech Atira Drawer side profile set, 420 x 70 mm, silver, left and right</t>
  </si>
  <si>
    <t>InnoTech Atira Drawer side profile set, 470 x 70 mm, silver, left and right</t>
  </si>
  <si>
    <t>InnoTech Atira Drawer side profile set, 520 x 70 mm, silver, left and right</t>
  </si>
  <si>
    <t>InnoTech Atira Drawer side profile set, 620 x 70 mm, silver, left and right</t>
  </si>
  <si>
    <t>Quadro 25 Silent System, 350 mm, EB 12.5 (cabinet body side thickness 16 mm), left and right</t>
  </si>
  <si>
    <t>Quadro 25 Silent System, 420 mm, EB 12.5 (cabinet body side thickness 16 mm), left and right</t>
  </si>
  <si>
    <t>Quadro 25 Silent System, 470 mm, EB 12.5 (cabinet body side thickness 16 mm), left and right</t>
  </si>
  <si>
    <t>Quadro 25 Silent System, 520 mm, EB 12.5 (cabinet body side thickness 16 mm), left and right</t>
  </si>
  <si>
    <t>Quadro V6 Silent System, 300 mm, EB 12.5 (cabinet body side thickness 16 mm), load capacity 25 kg, left and right</t>
  </si>
  <si>
    <t>Quadro V6 Silent System, 350 mm, EB 12.5 (cabinet body side thickness 16 mm), load capacity 30 kg, left and right</t>
  </si>
  <si>
    <t>Quadro V6 Silent System, 420 mm, EB 12.5 (cabinet body side thickness 16 mm), load capacity 30 kg, left and right</t>
  </si>
  <si>
    <t>Quadro V6 Silent System, 470 mm, EB 12.5 (cabinet body side thickness 16 mm), load capacity 30 kg, left and right</t>
  </si>
  <si>
    <t>Quadro V6 Silent System, 520 mm, EB 12.5 (cabinet body side thickness 16 mm), load capacity 30 kg, left and right</t>
  </si>
  <si>
    <t>Supplier Artia</t>
  </si>
  <si>
    <t>xero 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</si>
</sst>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CCF1-7E3F-4F83-937C-07F2B7EC8E23}">
  <dimension ref="A1:S19"/>
  <sheetViews>
    <sheetView tabSelected="1"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6.5703125" bestFit="1" customWidth="1"/>
    <col min="3" max="3" width="102.42578125" bestFit="1" customWidth="1"/>
    <col min="4" max="4" width="14.140625" bestFit="1" customWidth="1"/>
    <col min="5" max="5" width="14.140625" customWidth="1"/>
    <col min="6" max="6" width="22.28515625" bestFit="1" customWidth="1"/>
    <col min="7" max="7" width="12.85546875" bestFit="1" customWidth="1"/>
    <col min="8" max="8" width="18.85546875" bestFit="1" customWidth="1"/>
    <col min="9" max="9" width="9.28515625" bestFit="1" customWidth="1"/>
    <col min="10" max="10" width="9.7109375" bestFit="1" customWidth="1"/>
    <col min="11" max="11" width="17" bestFit="1" customWidth="1"/>
    <col min="12" max="12" width="15.7109375" bestFit="1" customWidth="1"/>
    <col min="13" max="13" width="102.42578125" bestFit="1" customWidth="1"/>
    <col min="14" max="14" width="5.42578125" bestFit="1" customWidth="1"/>
    <col min="15" max="15" width="9.5703125" bestFit="1" customWidth="1"/>
    <col min="16" max="16" width="13.42578125" bestFit="1" customWidth="1"/>
    <col min="17" max="17" width="14.140625" bestFit="1" customWidth="1"/>
    <col min="18" max="18" width="102.42578125" bestFit="1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0</v>
      </c>
      <c r="B2" s="1" t="s">
        <v>3</v>
      </c>
      <c r="C2" s="1" t="s">
        <v>22</v>
      </c>
      <c r="D2" s="1" t="s">
        <v>5</v>
      </c>
      <c r="E2" s="1" t="s">
        <v>39</v>
      </c>
      <c r="F2" s="1" t="s">
        <v>6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9</v>
      </c>
      <c r="L2" s="1" t="s">
        <v>14</v>
      </c>
      <c r="M2" s="1" t="s">
        <v>16</v>
      </c>
      <c r="N2" s="1" t="s">
        <v>17</v>
      </c>
      <c r="O2" s="1" t="s">
        <v>18</v>
      </c>
      <c r="P2" s="1" t="s">
        <v>8</v>
      </c>
      <c r="Q2" s="1" t="s">
        <v>14</v>
      </c>
      <c r="R2" s="1" t="s">
        <v>16</v>
      </c>
      <c r="S2" s="1"/>
    </row>
    <row r="3" spans="1:19" x14ac:dyDescent="0.25">
      <c r="A3" s="1" t="s">
        <v>1</v>
      </c>
      <c r="B3" s="1">
        <v>9319106</v>
      </c>
      <c r="C3" s="1" t="s">
        <v>4</v>
      </c>
      <c r="D3" s="1" t="s">
        <v>2</v>
      </c>
      <c r="E3" s="1"/>
      <c r="F3" s="1" t="str">
        <f>A3&amp;"-"&amp;D3&amp;"-"&amp;B3</f>
        <v>Hettich-Artia-9319106</v>
      </c>
      <c r="G3" s="1" t="s">
        <v>38</v>
      </c>
      <c r="H3" s="1" t="b">
        <v>0</v>
      </c>
      <c r="I3" s="1" t="b">
        <v>1</v>
      </c>
      <c r="J3" s="1"/>
      <c r="K3" s="1" t="s">
        <v>19</v>
      </c>
      <c r="L3" s="1" t="s">
        <v>15</v>
      </c>
      <c r="M3" s="1" t="str">
        <f>C3</f>
        <v>InnoTech Atira Drawer side profile set, 260 x 70 mm, silver, left and right</v>
      </c>
      <c r="N3" s="1" t="b">
        <v>1</v>
      </c>
      <c r="O3" s="1"/>
      <c r="P3" s="1" t="s">
        <v>20</v>
      </c>
      <c r="Q3" s="1" t="s">
        <v>21</v>
      </c>
      <c r="R3" s="1" t="str">
        <f>C3</f>
        <v>InnoTech Atira Drawer side profile set, 260 x 70 mm, silver, left and right</v>
      </c>
      <c r="S3" s="1"/>
    </row>
    <row r="4" spans="1:19" x14ac:dyDescent="0.25">
      <c r="A4" s="1" t="s">
        <v>1</v>
      </c>
      <c r="B4" s="1">
        <v>9319107</v>
      </c>
      <c r="C4" s="1" t="s">
        <v>23</v>
      </c>
      <c r="D4" s="1" t="s">
        <v>2</v>
      </c>
      <c r="E4" s="1"/>
      <c r="F4" s="1" t="str">
        <f>A4&amp;"-"&amp;D4&amp;"-"&amp;B4</f>
        <v>Hettich-Artia-9319107</v>
      </c>
      <c r="G4" s="1" t="s">
        <v>38</v>
      </c>
      <c r="H4" s="1" t="b">
        <v>0</v>
      </c>
      <c r="I4" s="1" t="b">
        <v>1</v>
      </c>
      <c r="J4" s="1"/>
      <c r="K4" s="1" t="s">
        <v>19</v>
      </c>
      <c r="L4" s="1" t="s">
        <v>15</v>
      </c>
      <c r="M4" s="1" t="str">
        <f>C4</f>
        <v>InnoTech Atira Drawer side profile set, 300 x 70 mm, silver, left and right</v>
      </c>
      <c r="N4" s="1" t="b">
        <v>1</v>
      </c>
      <c r="O4" s="1"/>
      <c r="P4" s="1" t="s">
        <v>20</v>
      </c>
      <c r="Q4" s="1" t="s">
        <v>21</v>
      </c>
      <c r="R4" s="1" t="str">
        <f>C4</f>
        <v>InnoTech Atira Drawer side profile set, 300 x 70 mm, silver, left and right</v>
      </c>
      <c r="S4" s="1"/>
    </row>
    <row r="5" spans="1:19" x14ac:dyDescent="0.25">
      <c r="A5" s="1" t="s">
        <v>1</v>
      </c>
      <c r="B5" s="1">
        <v>9319108</v>
      </c>
      <c r="C5" s="1" t="s">
        <v>24</v>
      </c>
      <c r="D5" s="1" t="s">
        <v>2</v>
      </c>
      <c r="E5" s="1"/>
      <c r="F5" s="1" t="str">
        <f>A5&amp;"-"&amp;D5&amp;"-"&amp;B5</f>
        <v>Hettich-Artia-9319108</v>
      </c>
      <c r="G5" s="1" t="s">
        <v>38</v>
      </c>
      <c r="H5" s="1" t="b">
        <v>0</v>
      </c>
      <c r="I5" s="1" t="b">
        <v>1</v>
      </c>
      <c r="J5" s="1"/>
      <c r="K5" s="1" t="s">
        <v>19</v>
      </c>
      <c r="L5" s="1" t="s">
        <v>15</v>
      </c>
      <c r="M5" s="1" t="str">
        <f>C5</f>
        <v>InnoTech Atira Drawer side profile set, 350 x 70 mm, silver, left and right</v>
      </c>
      <c r="N5" s="1" t="b">
        <v>1</v>
      </c>
      <c r="O5" s="1"/>
      <c r="P5" s="1" t="s">
        <v>20</v>
      </c>
      <c r="Q5" s="1" t="s">
        <v>21</v>
      </c>
      <c r="R5" s="1" t="str">
        <f>C5</f>
        <v>InnoTech Atira Drawer side profile set, 350 x 70 mm, silver, left and right</v>
      </c>
      <c r="S5" s="1"/>
    </row>
    <row r="6" spans="1:19" x14ac:dyDescent="0.25">
      <c r="A6" s="1" t="s">
        <v>1</v>
      </c>
      <c r="B6" s="1">
        <v>9319109</v>
      </c>
      <c r="C6" s="1" t="s">
        <v>25</v>
      </c>
      <c r="D6" s="1" t="s">
        <v>2</v>
      </c>
      <c r="E6" s="1"/>
      <c r="F6" s="1" t="str">
        <f>A6&amp;"-"&amp;D6&amp;"-"&amp;B6</f>
        <v>Hettich-Artia-9319109</v>
      </c>
      <c r="G6" s="1" t="s">
        <v>38</v>
      </c>
      <c r="H6" s="1" t="b">
        <v>0</v>
      </c>
      <c r="I6" s="1" t="b">
        <v>1</v>
      </c>
      <c r="J6" s="1"/>
      <c r="K6" s="1" t="s">
        <v>19</v>
      </c>
      <c r="L6" s="1" t="s">
        <v>15</v>
      </c>
      <c r="M6" s="1" t="str">
        <f>C6</f>
        <v>InnoTech Atira Drawer side profile set, 420 x 70 mm, silver, left and right</v>
      </c>
      <c r="N6" s="1" t="b">
        <v>1</v>
      </c>
      <c r="O6" s="1"/>
      <c r="P6" s="1" t="s">
        <v>20</v>
      </c>
      <c r="Q6" s="1" t="s">
        <v>21</v>
      </c>
      <c r="R6" s="1" t="str">
        <f>C6</f>
        <v>InnoTech Atira Drawer side profile set, 420 x 70 mm, silver, left and right</v>
      </c>
      <c r="S6" s="1"/>
    </row>
    <row r="7" spans="1:19" x14ac:dyDescent="0.25">
      <c r="A7" t="s">
        <v>1</v>
      </c>
      <c r="B7">
        <v>9319110</v>
      </c>
      <c r="C7" t="s">
        <v>26</v>
      </c>
      <c r="D7" t="s">
        <v>2</v>
      </c>
      <c r="F7" s="1" t="str">
        <f>A7&amp;"-"&amp;D7&amp;"-"&amp;B7</f>
        <v>Hettich-Artia-9319110</v>
      </c>
      <c r="G7" s="1" t="s">
        <v>38</v>
      </c>
      <c r="H7" s="1" t="b">
        <v>0</v>
      </c>
      <c r="I7" s="1" t="b">
        <v>1</v>
      </c>
      <c r="J7" s="1"/>
      <c r="K7" s="1" t="s">
        <v>19</v>
      </c>
      <c r="L7" s="1" t="s">
        <v>15</v>
      </c>
      <c r="M7" s="1" t="str">
        <f>C7</f>
        <v>InnoTech Atira Drawer side profile set, 470 x 70 mm, silver, left and right</v>
      </c>
      <c r="N7" s="1" t="b">
        <v>1</v>
      </c>
      <c r="O7" s="1"/>
      <c r="P7" s="1" t="s">
        <v>20</v>
      </c>
      <c r="Q7" s="1" t="s">
        <v>21</v>
      </c>
      <c r="R7" s="1" t="str">
        <f>C7</f>
        <v>InnoTech Atira Drawer side profile set, 470 x 70 mm, silver, left and right</v>
      </c>
    </row>
    <row r="8" spans="1:19" x14ac:dyDescent="0.25">
      <c r="A8" t="s">
        <v>1</v>
      </c>
      <c r="B8">
        <v>9319112</v>
      </c>
      <c r="C8" t="s">
        <v>27</v>
      </c>
      <c r="D8" t="s">
        <v>2</v>
      </c>
      <c r="F8" s="1" t="str">
        <f>A8&amp;"-"&amp;D8&amp;"-"&amp;B8</f>
        <v>Hettich-Artia-9319112</v>
      </c>
      <c r="G8" s="1" t="s">
        <v>38</v>
      </c>
      <c r="H8" s="1" t="b">
        <v>0</v>
      </c>
      <c r="I8" s="1" t="b">
        <v>1</v>
      </c>
      <c r="J8" s="1"/>
      <c r="K8" s="1" t="s">
        <v>19</v>
      </c>
      <c r="L8" s="1" t="s">
        <v>15</v>
      </c>
      <c r="M8" s="1" t="str">
        <f>C8</f>
        <v>InnoTech Atira Drawer side profile set, 520 x 70 mm, silver, left and right</v>
      </c>
      <c r="N8" s="1" t="b">
        <v>1</v>
      </c>
      <c r="O8" s="1"/>
      <c r="P8" s="1" t="s">
        <v>20</v>
      </c>
      <c r="Q8" s="1" t="s">
        <v>21</v>
      </c>
      <c r="R8" s="1" t="str">
        <f>C8</f>
        <v>InnoTech Atira Drawer side profile set, 520 x 70 mm, silver, left and right</v>
      </c>
    </row>
    <row r="9" spans="1:19" x14ac:dyDescent="0.25">
      <c r="A9" t="s">
        <v>1</v>
      </c>
      <c r="B9">
        <v>9319113</v>
      </c>
      <c r="C9" t="s">
        <v>28</v>
      </c>
      <c r="D9" t="s">
        <v>2</v>
      </c>
      <c r="F9" s="1" t="str">
        <f>A9&amp;"-"&amp;D9&amp;"-"&amp;B9</f>
        <v>Hettich-Artia-9319113</v>
      </c>
      <c r="G9" s="1" t="s">
        <v>38</v>
      </c>
      <c r="H9" s="1" t="b">
        <v>0</v>
      </c>
      <c r="I9" s="1" t="b">
        <v>1</v>
      </c>
      <c r="J9" s="1"/>
      <c r="K9" s="1" t="s">
        <v>19</v>
      </c>
      <c r="L9" s="1" t="s">
        <v>15</v>
      </c>
      <c r="M9" s="1" t="str">
        <f>C9</f>
        <v>InnoTech Atira Drawer side profile set, 620 x 70 mm, silver, left and right</v>
      </c>
      <c r="N9" s="1" t="b">
        <v>1</v>
      </c>
      <c r="O9" s="1"/>
      <c r="P9" s="1" t="s">
        <v>20</v>
      </c>
      <c r="Q9" s="1" t="s">
        <v>21</v>
      </c>
      <c r="R9" s="1" t="str">
        <f>C9</f>
        <v>InnoTech Atira Drawer side profile set, 620 x 70 mm, silver, left and right</v>
      </c>
    </row>
    <row r="10" spans="1:19" x14ac:dyDescent="0.25">
      <c r="A10" t="s">
        <v>1</v>
      </c>
      <c r="B10">
        <v>9318935</v>
      </c>
      <c r="C10" t="s">
        <v>29</v>
      </c>
      <c r="D10" t="s">
        <v>2</v>
      </c>
      <c r="F10" s="1" t="str">
        <f>A10&amp;"-"&amp;D10&amp;"-"&amp;B10</f>
        <v>Hettich-Artia-9318935</v>
      </c>
      <c r="G10" s="1" t="s">
        <v>38</v>
      </c>
      <c r="H10" s="1" t="b">
        <v>0</v>
      </c>
      <c r="I10" s="1" t="b">
        <v>1</v>
      </c>
      <c r="J10" s="1"/>
      <c r="K10" s="1" t="s">
        <v>19</v>
      </c>
      <c r="L10" s="1" t="s">
        <v>15</v>
      </c>
      <c r="M10" s="1" t="str">
        <f>C10</f>
        <v>Quadro 25 Silent System, 350 mm, EB 12.5 (cabinet body side thickness 16 mm), left and right</v>
      </c>
      <c r="N10" s="1" t="b">
        <v>1</v>
      </c>
      <c r="O10" s="1"/>
      <c r="P10" s="1" t="s">
        <v>20</v>
      </c>
      <c r="Q10" s="1" t="s">
        <v>21</v>
      </c>
      <c r="R10" s="1" t="str">
        <f>C10</f>
        <v>Quadro 25 Silent System, 350 mm, EB 12.5 (cabinet body side thickness 16 mm), left and right</v>
      </c>
    </row>
    <row r="11" spans="1:19" x14ac:dyDescent="0.25">
      <c r="A11" t="s">
        <v>1</v>
      </c>
      <c r="B11">
        <v>9318936</v>
      </c>
      <c r="C11" t="s">
        <v>30</v>
      </c>
      <c r="D11" t="s">
        <v>2</v>
      </c>
      <c r="F11" s="1" t="str">
        <f>A11&amp;"-"&amp;D11&amp;"-"&amp;B11</f>
        <v>Hettich-Artia-9318936</v>
      </c>
      <c r="G11" s="1" t="s">
        <v>38</v>
      </c>
      <c r="H11" s="1" t="b">
        <v>0</v>
      </c>
      <c r="I11" s="1" t="b">
        <v>1</v>
      </c>
      <c r="J11" s="1"/>
      <c r="K11" s="1" t="s">
        <v>19</v>
      </c>
      <c r="L11" s="1" t="s">
        <v>15</v>
      </c>
      <c r="M11" s="1" t="str">
        <f>C11</f>
        <v>Quadro 25 Silent System, 420 mm, EB 12.5 (cabinet body side thickness 16 mm), left and right</v>
      </c>
      <c r="N11" s="1" t="b">
        <v>1</v>
      </c>
      <c r="O11" s="1"/>
      <c r="P11" s="1" t="s">
        <v>20</v>
      </c>
      <c r="Q11" s="1" t="s">
        <v>21</v>
      </c>
      <c r="R11" s="1" t="str">
        <f>C11</f>
        <v>Quadro 25 Silent System, 420 mm, EB 12.5 (cabinet body side thickness 16 mm), left and right</v>
      </c>
    </row>
    <row r="12" spans="1:19" x14ac:dyDescent="0.25">
      <c r="A12" t="s">
        <v>1</v>
      </c>
      <c r="B12">
        <v>9318937</v>
      </c>
      <c r="C12" t="s">
        <v>31</v>
      </c>
      <c r="D12" t="s">
        <v>2</v>
      </c>
      <c r="F12" s="1" t="str">
        <f>A12&amp;"-"&amp;D12&amp;"-"&amp;B12</f>
        <v>Hettich-Artia-9318937</v>
      </c>
      <c r="G12" s="1" t="s">
        <v>38</v>
      </c>
      <c r="H12" s="1" t="b">
        <v>0</v>
      </c>
      <c r="I12" s="1" t="b">
        <v>1</v>
      </c>
      <c r="J12" s="1"/>
      <c r="K12" s="1" t="s">
        <v>19</v>
      </c>
      <c r="L12" s="1" t="s">
        <v>15</v>
      </c>
      <c r="M12" s="1" t="str">
        <f>C12</f>
        <v>Quadro 25 Silent System, 470 mm, EB 12.5 (cabinet body side thickness 16 mm), left and right</v>
      </c>
      <c r="N12" s="1" t="b">
        <v>1</v>
      </c>
      <c r="O12" s="1"/>
      <c r="P12" s="1" t="s">
        <v>20</v>
      </c>
      <c r="Q12" s="1" t="s">
        <v>21</v>
      </c>
      <c r="R12" s="1" t="str">
        <f>C12</f>
        <v>Quadro 25 Silent System, 470 mm, EB 12.5 (cabinet body side thickness 16 mm), left and right</v>
      </c>
    </row>
    <row r="13" spans="1:19" x14ac:dyDescent="0.25">
      <c r="A13" t="s">
        <v>1</v>
      </c>
      <c r="B13">
        <v>9318938</v>
      </c>
      <c r="C13" t="s">
        <v>32</v>
      </c>
      <c r="D13" t="s">
        <v>2</v>
      </c>
      <c r="F13" s="1" t="str">
        <f>A13&amp;"-"&amp;D13&amp;"-"&amp;B13</f>
        <v>Hettich-Artia-9318938</v>
      </c>
      <c r="G13" s="1" t="s">
        <v>38</v>
      </c>
      <c r="H13" s="1" t="b">
        <v>0</v>
      </c>
      <c r="I13" s="1" t="b">
        <v>1</v>
      </c>
      <c r="J13" s="1"/>
      <c r="K13" s="1" t="s">
        <v>19</v>
      </c>
      <c r="L13" s="1" t="s">
        <v>15</v>
      </c>
      <c r="M13" s="1" t="str">
        <f>C13</f>
        <v>Quadro 25 Silent System, 520 mm, EB 12.5 (cabinet body side thickness 16 mm), left and right</v>
      </c>
      <c r="N13" s="1" t="b">
        <v>1</v>
      </c>
      <c r="O13" s="1"/>
      <c r="P13" s="1" t="s">
        <v>20</v>
      </c>
      <c r="Q13" s="1" t="s">
        <v>21</v>
      </c>
      <c r="R13" s="1" t="str">
        <f>C13</f>
        <v>Quadro 25 Silent System, 520 mm, EB 12.5 (cabinet body side thickness 16 mm), left and right</v>
      </c>
    </row>
    <row r="14" spans="1:19" x14ac:dyDescent="0.25">
      <c r="A14" t="s">
        <v>1</v>
      </c>
      <c r="B14">
        <v>9318952</v>
      </c>
      <c r="C14" t="s">
        <v>7</v>
      </c>
      <c r="D14" t="s">
        <v>2</v>
      </c>
      <c r="F14" s="1" t="str">
        <f>A14&amp;"-"&amp;D14&amp;"-"&amp;B14</f>
        <v>Hettich-Artia-9318952</v>
      </c>
      <c r="G14" s="1" t="s">
        <v>38</v>
      </c>
      <c r="H14" s="1" t="b">
        <v>0</v>
      </c>
      <c r="I14" s="1" t="b">
        <v>1</v>
      </c>
      <c r="J14" s="1"/>
      <c r="K14" s="1" t="s">
        <v>19</v>
      </c>
      <c r="L14" s="1" t="s">
        <v>15</v>
      </c>
      <c r="M14" s="1" t="str">
        <f>C14</f>
        <v>Quadro V6 Silent System, 260 mm, EB 12.5 (cabinet body side thickness 16 mm), load capacity 20 kg, left and right</v>
      </c>
      <c r="N14" s="1" t="b">
        <v>1</v>
      </c>
      <c r="O14" s="1"/>
      <c r="P14" s="1" t="s">
        <v>20</v>
      </c>
      <c r="Q14" s="1" t="s">
        <v>21</v>
      </c>
      <c r="R14" s="1" t="str">
        <f>C14</f>
        <v>Quadro V6 Silent System, 260 mm, EB 12.5 (cabinet body side thickness 16 mm), load capacity 20 kg, left and right</v>
      </c>
    </row>
    <row r="15" spans="1:19" x14ac:dyDescent="0.25">
      <c r="A15" t="s">
        <v>1</v>
      </c>
      <c r="B15">
        <v>9318953</v>
      </c>
      <c r="C15" t="s">
        <v>33</v>
      </c>
      <c r="D15" t="s">
        <v>2</v>
      </c>
      <c r="F15" s="1" t="str">
        <f>A15&amp;"-"&amp;D15&amp;"-"&amp;B15</f>
        <v>Hettich-Artia-9318953</v>
      </c>
      <c r="G15" s="1" t="s">
        <v>38</v>
      </c>
      <c r="H15" s="1" t="b">
        <v>0</v>
      </c>
      <c r="I15" s="1" t="b">
        <v>1</v>
      </c>
      <c r="J15" s="1"/>
      <c r="K15" s="1" t="s">
        <v>19</v>
      </c>
      <c r="L15" s="1" t="s">
        <v>15</v>
      </c>
      <c r="M15" s="1" t="str">
        <f>C15</f>
        <v>Quadro V6 Silent System, 300 mm, EB 12.5 (cabinet body side thickness 16 mm), load capacity 25 kg, left and right</v>
      </c>
      <c r="N15" s="1" t="b">
        <v>1</v>
      </c>
      <c r="O15" s="1"/>
      <c r="P15" s="1" t="s">
        <v>20</v>
      </c>
      <c r="Q15" s="1" t="s">
        <v>21</v>
      </c>
      <c r="R15" s="1" t="str">
        <f>C15</f>
        <v>Quadro V6 Silent System, 300 mm, EB 12.5 (cabinet body side thickness 16 mm), load capacity 25 kg, left and right</v>
      </c>
    </row>
    <row r="16" spans="1:19" x14ac:dyDescent="0.25">
      <c r="A16" t="s">
        <v>1</v>
      </c>
      <c r="B16">
        <v>9318954</v>
      </c>
      <c r="C16" t="s">
        <v>34</v>
      </c>
      <c r="D16" t="s">
        <v>2</v>
      </c>
      <c r="F16" s="1" t="str">
        <f>A16&amp;"-"&amp;D16&amp;"-"&amp;B16</f>
        <v>Hettich-Artia-9318954</v>
      </c>
      <c r="G16" s="1" t="s">
        <v>38</v>
      </c>
      <c r="H16" s="1" t="b">
        <v>0</v>
      </c>
      <c r="I16" s="1" t="b">
        <v>1</v>
      </c>
      <c r="J16" s="1"/>
      <c r="K16" s="1" t="s">
        <v>19</v>
      </c>
      <c r="L16" s="1" t="s">
        <v>15</v>
      </c>
      <c r="M16" s="1" t="str">
        <f>C16</f>
        <v>Quadro V6 Silent System, 350 mm, EB 12.5 (cabinet body side thickness 16 mm), load capacity 30 kg, left and right</v>
      </c>
      <c r="N16" s="1" t="b">
        <v>1</v>
      </c>
      <c r="O16" s="1"/>
      <c r="P16" s="1" t="s">
        <v>20</v>
      </c>
      <c r="Q16" s="1" t="s">
        <v>21</v>
      </c>
      <c r="R16" s="1" t="str">
        <f>C16</f>
        <v>Quadro V6 Silent System, 350 mm, EB 12.5 (cabinet body side thickness 16 mm), load capacity 30 kg, left and right</v>
      </c>
    </row>
    <row r="17" spans="1:18" x14ac:dyDescent="0.25">
      <c r="A17" t="s">
        <v>1</v>
      </c>
      <c r="B17">
        <v>9318955</v>
      </c>
      <c r="C17" t="s">
        <v>35</v>
      </c>
      <c r="D17" t="s">
        <v>2</v>
      </c>
      <c r="F17" s="1" t="str">
        <f>A17&amp;"-"&amp;D17&amp;"-"&amp;B17</f>
        <v>Hettich-Artia-9318955</v>
      </c>
      <c r="G17" s="1" t="s">
        <v>38</v>
      </c>
      <c r="H17" s="1" t="b">
        <v>0</v>
      </c>
      <c r="I17" s="1" t="b">
        <v>1</v>
      </c>
      <c r="J17" s="1"/>
      <c r="K17" s="1" t="s">
        <v>19</v>
      </c>
      <c r="L17" s="1" t="s">
        <v>15</v>
      </c>
      <c r="M17" s="1" t="str">
        <f>C17</f>
        <v>Quadro V6 Silent System, 420 mm, EB 12.5 (cabinet body side thickness 16 mm), load capacity 30 kg, left and right</v>
      </c>
      <c r="N17" s="1" t="b">
        <v>1</v>
      </c>
      <c r="O17" s="1"/>
      <c r="P17" s="1" t="s">
        <v>20</v>
      </c>
      <c r="Q17" s="1" t="s">
        <v>21</v>
      </c>
      <c r="R17" s="1" t="str">
        <f>C17</f>
        <v>Quadro V6 Silent System, 420 mm, EB 12.5 (cabinet body side thickness 16 mm), load capacity 30 kg, left and right</v>
      </c>
    </row>
    <row r="18" spans="1:18" x14ac:dyDescent="0.25">
      <c r="A18" t="s">
        <v>1</v>
      </c>
      <c r="B18">
        <v>9318956</v>
      </c>
      <c r="C18" t="s">
        <v>36</v>
      </c>
      <c r="D18" t="s">
        <v>2</v>
      </c>
      <c r="F18" s="1" t="str">
        <f>A18&amp;"-"&amp;D18&amp;"-"&amp;B18</f>
        <v>Hettich-Artia-9318956</v>
      </c>
      <c r="G18" s="1" t="s">
        <v>38</v>
      </c>
      <c r="H18" s="1" t="b">
        <v>0</v>
      </c>
      <c r="I18" s="1" t="b">
        <v>1</v>
      </c>
      <c r="J18" s="1"/>
      <c r="K18" s="1" t="s">
        <v>19</v>
      </c>
      <c r="L18" s="1" t="s">
        <v>15</v>
      </c>
      <c r="M18" s="1" t="str">
        <f>C18</f>
        <v>Quadro V6 Silent System, 470 mm, EB 12.5 (cabinet body side thickness 16 mm), load capacity 30 kg, left and right</v>
      </c>
      <c r="N18" s="1" t="b">
        <v>1</v>
      </c>
      <c r="O18" s="1"/>
      <c r="P18" s="1" t="s">
        <v>20</v>
      </c>
      <c r="Q18" s="1" t="s">
        <v>21</v>
      </c>
      <c r="R18" s="1" t="str">
        <f>C18</f>
        <v>Quadro V6 Silent System, 470 mm, EB 12.5 (cabinet body side thickness 16 mm), load capacity 30 kg, left and right</v>
      </c>
    </row>
    <row r="19" spans="1:18" x14ac:dyDescent="0.25">
      <c r="A19" t="s">
        <v>1</v>
      </c>
      <c r="B19">
        <v>9318957</v>
      </c>
      <c r="C19" t="s">
        <v>37</v>
      </c>
      <c r="D19" t="s">
        <v>2</v>
      </c>
      <c r="F19" s="1" t="str">
        <f>A19&amp;"-"&amp;D19&amp;"-"&amp;B19</f>
        <v>Hettich-Artia-9318957</v>
      </c>
      <c r="G19" s="1" t="s">
        <v>38</v>
      </c>
      <c r="H19" s="1" t="b">
        <v>0</v>
      </c>
      <c r="I19" s="1" t="b">
        <v>1</v>
      </c>
      <c r="J19" s="1"/>
      <c r="K19" s="1" t="s">
        <v>19</v>
      </c>
      <c r="L19" s="1" t="s">
        <v>15</v>
      </c>
      <c r="M19" s="1" t="str">
        <f>C19</f>
        <v>Quadro V6 Silent System, 520 mm, EB 12.5 (cabinet body side thickness 16 mm), load capacity 30 kg, left and right</v>
      </c>
      <c r="N19" s="1" t="b">
        <v>1</v>
      </c>
      <c r="O19" s="1"/>
      <c r="P19" s="1" t="s">
        <v>20</v>
      </c>
      <c r="Q19" s="1" t="s">
        <v>21</v>
      </c>
      <c r="R19" s="1" t="str">
        <f>C19</f>
        <v>Quadro V6 Silent System, 520 mm, EB 12.5 (cabinet body side thickness 16 mm), load capacity 30 kg, left and right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Wafira Yusof</dc:creator>
  <cp:lastModifiedBy>Wafira Yusof</cp:lastModifiedBy>
  <dcterms:created xsi:type="dcterms:W3CDTF">2025-07-08T02:59:41Z</dcterms:created>
  <dcterms:modified xsi:type="dcterms:W3CDTF">2025-07-12T04:29:11Z</dcterms:modified>
</cp:coreProperties>
</file>