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filterPrivacy="1" defaultThemeVersion="166925"/>
  <xr:revisionPtr revIDLastSave="657" documentId="8_{D8454766-FA53-4CC2-ADA5-38BDF91DB5F7}" xr6:coauthVersionLast="45" xr6:coauthVersionMax="45" xr10:uidLastSave="{FAA9C27B-7FF8-4C84-A6EC-4A75E30D02A2}"/>
  <bookViews>
    <workbookView xWindow="-20520" yWindow="-120" windowWidth="20640" windowHeight="11160" tabRatio="714" activeTab="5" xr2:uid="{00000000-000D-0000-FFFF-FFFF00000000}"/>
  </bookViews>
  <sheets>
    <sheet name="FocusAreas" sheetId="1" r:id="rId1"/>
    <sheet name="Scenarios" sheetId="9" r:id="rId2"/>
    <sheet name="ScenarioNeeds" sheetId="10" r:id="rId3"/>
    <sheet name="Tools" sheetId="2" r:id="rId4"/>
    <sheet name="Needs" sheetId="4" r:id="rId5"/>
    <sheet name="ToolCapabilities" sheetId="5" r:id="rId6"/>
    <sheet name="Recommendations" sheetId="11" r:id="rId7"/>
    <sheet name="ToolCapabilitiesPivot" sheetId="8" r:id="rId8"/>
  </sheets>
  <definedNames>
    <definedName name="CategoryName">FocusAreas!$A:$A</definedName>
    <definedName name="Slicer_Scenario">#N/A</definedName>
    <definedName name="ToolName">Tools!$A:$A</definedName>
  </definedNames>
  <calcPr calcId="191029"/>
  <pivotCaches>
    <pivotCache cacheId="0"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5" i="5" l="1"/>
  <c r="F25" i="5"/>
  <c r="G36" i="11"/>
  <c r="G37" i="11"/>
  <c r="G38" i="11"/>
  <c r="G39" i="11"/>
  <c r="G40" i="11"/>
  <c r="G41" i="11"/>
  <c r="G22" i="11"/>
  <c r="G23" i="11"/>
  <c r="G24" i="11"/>
  <c r="G25" i="11"/>
  <c r="G26" i="11"/>
  <c r="G27" i="11"/>
  <c r="G28" i="11"/>
  <c r="G29" i="11"/>
  <c r="G30" i="11"/>
  <c r="G31" i="11"/>
  <c r="G32" i="11"/>
  <c r="G33" i="11"/>
  <c r="G34" i="11"/>
  <c r="G35" i="11"/>
  <c r="G42" i="11"/>
  <c r="G4" i="11"/>
  <c r="G5" i="11"/>
  <c r="G6" i="11"/>
  <c r="G7" i="11"/>
  <c r="G8" i="11"/>
  <c r="G9" i="11"/>
  <c r="G10" i="11"/>
  <c r="G11" i="11"/>
  <c r="G12" i="11"/>
  <c r="G13" i="11"/>
  <c r="G14" i="11"/>
  <c r="G15" i="11"/>
  <c r="G16" i="11"/>
  <c r="G17" i="11"/>
  <c r="G18" i="11"/>
  <c r="G19" i="11"/>
  <c r="G20" i="11"/>
  <c r="G21" i="11"/>
  <c r="G43" i="11"/>
  <c r="G44" i="11"/>
  <c r="G45" i="11"/>
  <c r="G46" i="11"/>
  <c r="G3" i="11"/>
  <c r="G47" i="11"/>
  <c r="G2" i="11"/>
  <c r="G65" i="11" l="1"/>
  <c r="G78" i="11"/>
  <c r="G77" i="11"/>
  <c r="G112" i="11"/>
  <c r="G105" i="11"/>
  <c r="G58" i="11"/>
  <c r="G101" i="11"/>
  <c r="G64" i="11"/>
  <c r="G99" i="11"/>
  <c r="F54" i="5"/>
  <c r="E54" i="5"/>
  <c r="G57" i="11"/>
  <c r="F34" i="5"/>
  <c r="E34" i="5"/>
  <c r="G94" i="11"/>
  <c r="G68" i="11"/>
  <c r="F65" i="5"/>
  <c r="E65" i="5"/>
  <c r="F17" i="5"/>
  <c r="E17" i="5"/>
  <c r="F7" i="5"/>
  <c r="E7" i="5"/>
  <c r="F49" i="5"/>
  <c r="E49" i="5"/>
  <c r="G100" i="11"/>
  <c r="G53" i="11"/>
  <c r="G110" i="11"/>
  <c r="G54" i="11"/>
  <c r="G49" i="11"/>
  <c r="G108" i="11"/>
  <c r="G103" i="11"/>
  <c r="E2" i="5"/>
  <c r="E3" i="5"/>
  <c r="E4" i="5"/>
  <c r="E5" i="5"/>
  <c r="E6" i="5"/>
  <c r="E8" i="5"/>
  <c r="E9" i="5"/>
  <c r="E10" i="5"/>
  <c r="E11" i="5"/>
  <c r="E12" i="5"/>
  <c r="E13" i="5"/>
  <c r="E14" i="5"/>
  <c r="E15" i="5"/>
  <c r="E16" i="5"/>
  <c r="E18" i="5"/>
  <c r="E19" i="5"/>
  <c r="E20" i="5"/>
  <c r="E21" i="5"/>
  <c r="E22" i="5"/>
  <c r="E23" i="5"/>
  <c r="E24" i="5"/>
  <c r="E26" i="5"/>
  <c r="E27" i="5"/>
  <c r="E28" i="5"/>
  <c r="E29" i="5"/>
  <c r="E30" i="5"/>
  <c r="E31" i="5"/>
  <c r="E32" i="5"/>
  <c r="E33" i="5"/>
  <c r="E35" i="5"/>
  <c r="E36" i="5"/>
  <c r="E37" i="5"/>
  <c r="E38" i="5"/>
  <c r="E39" i="5"/>
  <c r="E40" i="5"/>
  <c r="E41" i="5"/>
  <c r="E42" i="5"/>
  <c r="E43" i="5"/>
  <c r="E44" i="5"/>
  <c r="E45" i="5"/>
  <c r="E46" i="5"/>
  <c r="E47" i="5"/>
  <c r="E48" i="5"/>
  <c r="E50" i="5"/>
  <c r="E51" i="5"/>
  <c r="E52" i="5"/>
  <c r="E53" i="5"/>
  <c r="E55" i="5"/>
  <c r="E56" i="5"/>
  <c r="E57" i="5"/>
  <c r="E58" i="5"/>
  <c r="E59" i="5"/>
  <c r="E60" i="5"/>
  <c r="E61" i="5"/>
  <c r="E62" i="5"/>
  <c r="E63" i="5"/>
  <c r="E64" i="5"/>
  <c r="E66" i="5"/>
  <c r="F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G51" i="11" l="1"/>
  <c r="G84" i="11"/>
  <c r="G83" i="11"/>
  <c r="G71" i="11"/>
  <c r="G69" i="11"/>
  <c r="G89" i="11"/>
  <c r="G72" i="11"/>
  <c r="G52" i="11"/>
  <c r="G87" i="11"/>
  <c r="C84" i="10"/>
  <c r="D78" i="10"/>
  <c r="D52" i="10"/>
  <c r="D81" i="10"/>
  <c r="D18" i="10"/>
  <c r="D8" i="10"/>
  <c r="C78" i="10"/>
  <c r="C52" i="10"/>
  <c r="C81" i="10"/>
  <c r="C18" i="10"/>
  <c r="C8" i="10"/>
  <c r="D84" i="10"/>
  <c r="A21" i="9"/>
  <c r="H21" i="9" s="1"/>
  <c r="C46" i="10"/>
  <c r="C24" i="10"/>
  <c r="C73" i="10"/>
  <c r="C30" i="10"/>
  <c r="C89" i="10"/>
  <c r="C12" i="10"/>
  <c r="C14" i="10"/>
  <c r="C72" i="10" l="1"/>
  <c r="D72" i="10"/>
  <c r="D14" i="10"/>
  <c r="D12" i="10"/>
  <c r="D89" i="10"/>
  <c r="D46" i="10"/>
  <c r="D30" i="10"/>
  <c r="D73" i="10"/>
  <c r="D24" i="10"/>
  <c r="A20" i="9"/>
  <c r="H20" i="9" s="1"/>
  <c r="C60" i="10"/>
  <c r="D60" i="10"/>
  <c r="C55" i="10"/>
  <c r="D55" i="10"/>
  <c r="C29" i="10"/>
  <c r="C3" i="10"/>
  <c r="C6" i="10"/>
  <c r="C57" i="10"/>
  <c r="D29" i="10"/>
  <c r="D3" i="10"/>
  <c r="D6" i="10"/>
  <c r="D57" i="10"/>
  <c r="A19" i="9"/>
  <c r="H19" i="9" s="1"/>
  <c r="A18" i="9"/>
  <c r="H18" i="9" s="1"/>
  <c r="C94" i="10"/>
  <c r="C85" i="10"/>
  <c r="C38" i="10"/>
  <c r="C67" i="10"/>
  <c r="C17" i="10"/>
  <c r="C28" i="10"/>
  <c r="D94" i="10"/>
  <c r="D85" i="10"/>
  <c r="D38" i="10"/>
  <c r="D67" i="10"/>
  <c r="D17" i="10"/>
  <c r="D28" i="10"/>
  <c r="A17" i="9"/>
  <c r="H17" i="9" s="1"/>
  <c r="C93" i="10"/>
  <c r="C64" i="10"/>
  <c r="C23" i="10"/>
  <c r="C51" i="10"/>
  <c r="C45" i="10"/>
  <c r="C11" i="10"/>
  <c r="C88" i="10"/>
  <c r="C33" i="10"/>
  <c r="C16" i="10"/>
  <c r="D93" i="10"/>
  <c r="D64" i="10"/>
  <c r="D23" i="10"/>
  <c r="D51" i="10"/>
  <c r="D45" i="10"/>
  <c r="D11" i="10"/>
  <c r="D88" i="10"/>
  <c r="D33" i="10"/>
  <c r="D16" i="10"/>
  <c r="C10" i="10"/>
  <c r="D10" i="10"/>
  <c r="C44" i="10"/>
  <c r="D44" i="10"/>
  <c r="C82" i="10"/>
  <c r="C69" i="10"/>
  <c r="C70" i="10"/>
  <c r="C61" i="10"/>
  <c r="C77" i="10"/>
  <c r="D82" i="10"/>
  <c r="D69" i="10"/>
  <c r="D70" i="10"/>
  <c r="D61" i="10"/>
  <c r="D77" i="10"/>
  <c r="C41" i="10"/>
  <c r="C56" i="10"/>
  <c r="C2" i="10"/>
  <c r="C27" i="10"/>
  <c r="C5" i="10"/>
  <c r="D41" i="10"/>
  <c r="D56" i="10"/>
  <c r="D2" i="10"/>
  <c r="D27" i="10"/>
  <c r="D5" i="10"/>
  <c r="A16" i="9"/>
  <c r="H16" i="9" s="1"/>
  <c r="C9" i="10"/>
  <c r="D9" i="10"/>
  <c r="C43" i="10"/>
  <c r="D43" i="10"/>
  <c r="C15" i="10"/>
  <c r="D15" i="10"/>
  <c r="C86" i="10"/>
  <c r="D86" i="10"/>
  <c r="C68" i="10"/>
  <c r="D68" i="10"/>
  <c r="C99" i="10"/>
  <c r="D99" i="10"/>
  <c r="A15" i="9"/>
  <c r="H15" i="9" s="1"/>
  <c r="C20" i="10"/>
  <c r="D20" i="10"/>
  <c r="C74" i="10"/>
  <c r="D74" i="10"/>
  <c r="C62" i="10"/>
  <c r="D62" i="10"/>
  <c r="C95" i="10"/>
  <c r="D95" i="10"/>
  <c r="G55" i="11"/>
  <c r="C92" i="10" l="1"/>
  <c r="C96" i="10"/>
  <c r="C63" i="10"/>
  <c r="D63" i="10"/>
  <c r="D96" i="10"/>
  <c r="C50" i="10"/>
  <c r="C80" i="10"/>
  <c r="D92" i="10"/>
  <c r="G85" i="11" l="1"/>
  <c r="G88" i="11"/>
  <c r="G61" i="11"/>
  <c r="G90" i="11"/>
  <c r="G113" i="11"/>
  <c r="G93" i="11"/>
  <c r="C7" i="10" l="1"/>
  <c r="C31" i="10"/>
  <c r="C34" i="10"/>
  <c r="C42" i="10"/>
  <c r="C59" i="10"/>
  <c r="C65" i="10"/>
  <c r="C66" i="10"/>
  <c r="C90" i="10"/>
  <c r="C100" i="10"/>
  <c r="C4" i="10"/>
  <c r="C32" i="10"/>
  <c r="C35" i="10"/>
  <c r="C39" i="10"/>
  <c r="C53" i="10"/>
  <c r="C36" i="10"/>
  <c r="C37" i="10"/>
  <c r="C54" i="10"/>
  <c r="C47" i="10"/>
  <c r="C97" i="10"/>
  <c r="C19" i="10"/>
  <c r="C25" i="10"/>
  <c r="C83" i="10"/>
  <c r="C40" i="10"/>
  <c r="C48" i="10"/>
  <c r="C58" i="10"/>
  <c r="C87" i="10"/>
  <c r="C13" i="10"/>
  <c r="C71" i="10"/>
  <c r="C91" i="10"/>
  <c r="C98" i="10"/>
  <c r="C49" i="10"/>
  <c r="C79" i="10"/>
  <c r="C75" i="10"/>
  <c r="C21" i="10"/>
  <c r="C26" i="10"/>
  <c r="C76" i="10"/>
  <c r="C22" i="10"/>
  <c r="D87" i="10"/>
  <c r="D58" i="10"/>
  <c r="D48" i="10"/>
  <c r="D40" i="10"/>
  <c r="A14" i="9"/>
  <c r="H14" i="9" s="1"/>
  <c r="D65" i="10"/>
  <c r="D59" i="10"/>
  <c r="A13" i="9"/>
  <c r="H13" i="9" s="1"/>
  <c r="D80" i="10"/>
  <c r="D76" i="10"/>
  <c r="D22" i="10"/>
  <c r="D50" i="10"/>
  <c r="A12" i="9"/>
  <c r="H12" i="9" s="1"/>
  <c r="D54" i="10"/>
  <c r="D37" i="10"/>
  <c r="D53" i="10"/>
  <c r="D39" i="10"/>
  <c r="D35" i="10"/>
  <c r="D32" i="10"/>
  <c r="D83" i="10"/>
  <c r="F27" i="5"/>
  <c r="D25" i="10"/>
  <c r="D97" i="10"/>
  <c r="D19" i="10"/>
  <c r="D47" i="10"/>
  <c r="A11" i="9"/>
  <c r="H11" i="9" s="1"/>
  <c r="D26" i="10"/>
  <c r="D21" i="10"/>
  <c r="D75" i="10"/>
  <c r="D79" i="10"/>
  <c r="D49" i="10"/>
  <c r="F26" i="5" l="1"/>
  <c r="D34" i="10" l="1"/>
  <c r="A10" i="9" l="1"/>
  <c r="H10" i="9" s="1"/>
  <c r="A9" i="9"/>
  <c r="H9" i="9" s="1"/>
  <c r="D36" i="10" l="1"/>
  <c r="D7" i="10"/>
  <c r="D31" i="10"/>
  <c r="G50" i="11" l="1"/>
  <c r="G98" i="11"/>
  <c r="G96" i="11"/>
  <c r="G60" i="11"/>
  <c r="G81" i="11"/>
  <c r="G79" i="11"/>
  <c r="G82" i="11"/>
  <c r="G62" i="11"/>
  <c r="G104" i="11"/>
  <c r="G109" i="11"/>
  <c r="G74" i="11"/>
  <c r="G92" i="11"/>
  <c r="G86" i="11"/>
  <c r="G56" i="11"/>
  <c r="G107" i="11"/>
  <c r="G59" i="11"/>
  <c r="G97" i="11"/>
  <c r="G102" i="11"/>
  <c r="G73" i="11"/>
  <c r="G95" i="11"/>
  <c r="G63" i="11" l="1"/>
  <c r="G80" i="11"/>
  <c r="G76" i="11"/>
  <c r="G106" i="11"/>
  <c r="G70" i="11"/>
  <c r="G91" i="11"/>
  <c r="G67" i="11"/>
  <c r="G48" i="11"/>
  <c r="G66" i="11"/>
  <c r="D98" i="10" l="1"/>
  <c r="D91" i="10"/>
  <c r="D71" i="10"/>
  <c r="D13" i="10"/>
  <c r="G75" i="11"/>
  <c r="G111" i="11"/>
  <c r="F22" i="5" l="1"/>
  <c r="E28" i="2"/>
  <c r="G28" i="2" s="1"/>
  <c r="D42" i="10" l="1"/>
  <c r="A8" i="9"/>
  <c r="H8" i="9" s="1"/>
  <c r="A7" i="9"/>
  <c r="H7" i="9" s="1"/>
  <c r="A6" i="9"/>
  <c r="H6" i="9" s="1"/>
  <c r="A5" i="9"/>
  <c r="H5" i="9" s="1"/>
  <c r="A4" i="9"/>
  <c r="H4" i="9" s="1"/>
  <c r="D4" i="10"/>
  <c r="A3" i="9"/>
  <c r="H3" i="9" s="1"/>
  <c r="D66" i="10" l="1"/>
  <c r="D90" i="10"/>
  <c r="D100" i="10"/>
  <c r="A2" i="9"/>
  <c r="H2" i="9" s="1"/>
  <c r="E9" i="2" l="1"/>
  <c r="G9" i="2" s="1"/>
  <c r="E25" i="2"/>
  <c r="G25" i="2" s="1"/>
  <c r="F15" i="5"/>
  <c r="F66" i="5"/>
  <c r="F46" i="5"/>
  <c r="F24" i="5"/>
  <c r="F8" i="5"/>
  <c r="F47" i="5"/>
  <c r="F35" i="5"/>
  <c r="F48" i="5"/>
  <c r="F38" i="5"/>
  <c r="E26" i="2"/>
  <c r="G26" i="2" s="1"/>
  <c r="E23" i="2"/>
  <c r="G23" i="2" s="1"/>
  <c r="E17" i="2"/>
  <c r="G17" i="2" s="1"/>
  <c r="E16" i="2"/>
  <c r="G16" i="2" s="1"/>
  <c r="E15" i="2"/>
  <c r="G15" i="2" s="1"/>
  <c r="E4" i="2"/>
  <c r="G4" i="2" s="1"/>
  <c r="E2" i="2"/>
  <c r="G2" i="2" s="1"/>
  <c r="E24" i="2" l="1"/>
  <c r="G24" i="2" s="1"/>
  <c r="F12" i="5" l="1"/>
  <c r="F64" i="5"/>
  <c r="F62" i="5"/>
  <c r="F53" i="5"/>
  <c r="F55" i="5"/>
  <c r="F19" i="5" l="1"/>
  <c r="F40" i="5"/>
  <c r="F21" i="5"/>
  <c r="F30" i="5"/>
  <c r="F50" i="5"/>
  <c r="F18" i="5"/>
  <c r="F2" i="5"/>
  <c r="F61" i="5"/>
  <c r="F43" i="5"/>
  <c r="F6" i="5"/>
  <c r="F58" i="5"/>
  <c r="F5" i="5"/>
  <c r="F59" i="5"/>
  <c r="F44" i="5"/>
  <c r="F57" i="5"/>
  <c r="F41" i="5"/>
  <c r="F16" i="5"/>
  <c r="F51" i="5"/>
  <c r="F28" i="5"/>
  <c r="F20" i="5"/>
  <c r="F11" i="5"/>
  <c r="F36" i="5"/>
  <c r="F29" i="5"/>
  <c r="F4" i="5"/>
  <c r="F9" i="5"/>
  <c r="F63" i="5"/>
  <c r="F32" i="5"/>
  <c r="F13" i="5"/>
  <c r="F45" i="5"/>
  <c r="F56" i="5"/>
  <c r="F60" i="5"/>
  <c r="F10" i="5"/>
  <c r="F42" i="5"/>
  <c r="F3" i="5"/>
  <c r="F52" i="5"/>
  <c r="F37" i="5"/>
  <c r="F33" i="5"/>
  <c r="F14" i="5"/>
  <c r="F39" i="5"/>
  <c r="F23" i="5"/>
  <c r="F31" i="5"/>
  <c r="A5" i="1"/>
  <c r="E5" i="1" s="1"/>
  <c r="A4" i="1"/>
  <c r="E4" i="1" s="1"/>
  <c r="A3" i="1"/>
  <c r="E3" i="1" s="1"/>
  <c r="A2" i="1"/>
  <c r="E2" i="1" s="1"/>
  <c r="E3" i="2" l="1"/>
  <c r="G3" i="2" s="1"/>
  <c r="E13" i="2"/>
  <c r="G13" i="2" s="1"/>
  <c r="E5" i="2"/>
  <c r="G5" i="2" s="1"/>
  <c r="E6" i="2"/>
  <c r="G6" i="2" s="1"/>
  <c r="E7" i="2"/>
  <c r="G7" i="2" s="1"/>
  <c r="E8" i="2"/>
  <c r="G8" i="2" s="1"/>
  <c r="E10" i="2"/>
  <c r="G10" i="2" s="1"/>
  <c r="E11" i="2"/>
  <c r="G11" i="2" s="1"/>
  <c r="E14" i="2"/>
  <c r="G14" i="2" s="1"/>
  <c r="E12" i="2"/>
  <c r="G12" i="2" s="1"/>
  <c r="E18" i="2"/>
  <c r="G18" i="2" s="1"/>
  <c r="E19" i="2"/>
  <c r="G19" i="2" s="1"/>
  <c r="E20" i="2"/>
  <c r="G20" i="2" s="1"/>
  <c r="E21" i="2"/>
  <c r="G21" i="2" s="1"/>
  <c r="E22" i="2"/>
  <c r="G22" i="2" s="1"/>
  <c r="E27" i="2"/>
  <c r="G27"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tc={8D498D64-4420-4633-863E-27C3AFE465D8}</author>
    <author>tc={0C7EC2CD-3216-42DA-88E3-DBD593EF57F9}</author>
  </authors>
  <commentList>
    <comment ref="D58" authorId="0" shapeId="0" xr:uid="{8D498D64-4420-4633-863E-27C3AFE465D8}">
      <text>
        <t>[Threaded comment]
Your version of Excel allows you to read this threaded comment; however, any edits to it will get removed if the file is opened in a newer version of Excel. Learn more: https://go.microsoft.com/fwlink/?linkid=870924
Comment:
    Could we add links like this too? https://www.avepoint.com/blog/microsoft-teams/microsoft-teams-group-chat-vs-team-collaboration/
Reply:
    Nope, we have to be really careful to only link to MS stuff usually - we had this problem with the website and in an app/app template maybe even more so</t>
      </text>
    </comment>
    <comment ref="D77" authorId="1" shapeId="0" xr:uid="{0C7EC2CD-3216-42DA-88E3-DBD593EF57F9}">
      <text>
        <t>[Threaded comment]
Your version of Excel allows you to read this threaded comment; however, any edits to it will get removed if the file is opened in a newer version of Excel. Learn more: https://go.microsoft.com/fwlink/?linkid=870924
Comment:
    I though there is a website or Blog article on AI in O365, but havent found it yet
Reply:
    Me too but this is fine also - remember the higher level they are, the less likely they are to change</t>
      </text>
    </comment>
  </commentList>
</comments>
</file>

<file path=xl/sharedStrings.xml><?xml version="1.0" encoding="utf-8"?>
<sst xmlns="http://schemas.openxmlformats.org/spreadsheetml/2006/main" count="1387" uniqueCount="492">
  <si>
    <t>FocusAreaID</t>
  </si>
  <si>
    <t>FocusAreaName</t>
  </si>
  <si>
    <t>FocusAreaImage</t>
  </si>
  <si>
    <t>FocusAreaShortName</t>
  </si>
  <si>
    <t>Collect</t>
  </si>
  <si>
    <t>Individual Productivity</t>
  </si>
  <si>
    <t>Individual</t>
  </si>
  <si>
    <t>Team Productivity</t>
  </si>
  <si>
    <t>Team</t>
  </si>
  <si>
    <t>Community Enablement</t>
  </si>
  <si>
    <t>Community</t>
  </si>
  <si>
    <t>Organizational Productivity</t>
  </si>
  <si>
    <t>Org</t>
  </si>
  <si>
    <t>NeedScenarioName</t>
  </si>
  <si>
    <t>ScenarioNeed</t>
  </si>
  <si>
    <t>ScenarioNeedFocusArea (Auto-populated)</t>
  </si>
  <si>
    <t>Set Up a Simple Workflow</t>
  </si>
  <si>
    <t>Automate Routine Tasks</t>
  </si>
  <si>
    <t>Build and Run a Community</t>
  </si>
  <si>
    <t>Community Calls</t>
  </si>
  <si>
    <t>Community Events</t>
  </si>
  <si>
    <t>Build and run a community</t>
  </si>
  <si>
    <t>Share Innovation</t>
  </si>
  <si>
    <t>Capture Experience</t>
  </si>
  <si>
    <t>Crowd-sourcing</t>
  </si>
  <si>
    <t>Build on Community Ideas</t>
  </si>
  <si>
    <t>Manage Membership</t>
  </si>
  <si>
    <t>Create a Q and A Bot</t>
  </si>
  <si>
    <t>Create a Bot</t>
  </si>
  <si>
    <t>Find People, Content, and Answers</t>
  </si>
  <si>
    <t>Find Documents and People</t>
  </si>
  <si>
    <t>Build on community ideas</t>
  </si>
  <si>
    <t>Knowledge Management</t>
  </si>
  <si>
    <t>Host a Large Virtual Event</t>
  </si>
  <si>
    <t>Live Video Broadcasting</t>
  </si>
  <si>
    <t>Share Screen/Present Information</t>
  </si>
  <si>
    <t>Video Publishing</t>
  </si>
  <si>
    <t>Assess Sentiment</t>
  </si>
  <si>
    <t>Corporate Communications</t>
  </si>
  <si>
    <t>Employee Engagement</t>
  </si>
  <si>
    <t>Host an Ask Me Anything</t>
  </si>
  <si>
    <t>Manage Multiple Projects as a Portfolio</t>
  </si>
  <si>
    <t>Develop Documents</t>
  </si>
  <si>
    <t>Team Meetings</t>
  </si>
  <si>
    <t>Chat with Team Members</t>
  </si>
  <si>
    <t>Collect Information</t>
  </si>
  <si>
    <t>Store Team Files</t>
  </si>
  <si>
    <t>Manage Performance</t>
  </si>
  <si>
    <t>Schedule Work Dependencies</t>
  </si>
  <si>
    <t>Publish and Promote Content Across the Organization</t>
  </si>
  <si>
    <t>Enterprise Document Store</t>
  </si>
  <si>
    <t>Manage and Run a Team Meeting</t>
  </si>
  <si>
    <t>Capture Best Practices</t>
  </si>
  <si>
    <t>Manage Our Time</t>
  </si>
  <si>
    <t>Ideate</t>
  </si>
  <si>
    <t>Manage Team Tasks</t>
  </si>
  <si>
    <t>Work Together on a Team Project</t>
  </si>
  <si>
    <t>Participate in Meetings</t>
  </si>
  <si>
    <t>Work Together with Vendors, Suppliers, and Partners</t>
  </si>
  <si>
    <t>Understand what's happening across your organisation</t>
  </si>
  <si>
    <t>Corporate communications</t>
  </si>
  <si>
    <t>Assess organizational behavior</t>
  </si>
  <si>
    <t>Collect information</t>
  </si>
  <si>
    <t>Assess sentiment</t>
  </si>
  <si>
    <t>Organize my day and my priorities</t>
  </si>
  <si>
    <t>Reflect on my behaviors</t>
  </si>
  <si>
    <t>Manage my tasks</t>
  </si>
  <si>
    <t>Manage my time</t>
  </si>
  <si>
    <t>Find documents and people</t>
  </si>
  <si>
    <t>Measure my performance</t>
  </si>
  <si>
    <t>Work Out Loud #WOL</t>
  </si>
  <si>
    <t>Share screen/present information</t>
  </si>
  <si>
    <t xml:space="preserve">Work Out Loud #WOL </t>
  </si>
  <si>
    <t>Chat with team members</t>
  </si>
  <si>
    <t>Develop documents</t>
  </si>
  <si>
    <t>Share innovation</t>
  </si>
  <si>
    <t>Community calls</t>
  </si>
  <si>
    <t>Capture experience</t>
  </si>
  <si>
    <t>Organise and host a training</t>
  </si>
  <si>
    <t>Live video broadcasting</t>
  </si>
  <si>
    <t>Take the pulse of your team, community or organisation</t>
  </si>
  <si>
    <t>Employee engagement</t>
  </si>
  <si>
    <t>Enable transparent decision making</t>
  </si>
  <si>
    <t>ToolName</t>
  </si>
  <si>
    <t>ToolDescription</t>
  </si>
  <si>
    <t>ToolImage</t>
  </si>
  <si>
    <t>ToolLink</t>
  </si>
  <si>
    <t>ToolLinkText</t>
  </si>
  <si>
    <t>ToolFocusAreas</t>
  </si>
  <si>
    <t>Bookings</t>
  </si>
  <si>
    <t>https://support.microsoft.com/en-us/office/microsoft-bookings-69c45b78-6de4-4f28-9449-cdcc18b7ae45</t>
  </si>
  <si>
    <t>"Organizational Productivity"</t>
  </si>
  <si>
    <t>Delve</t>
  </si>
  <si>
    <t>https://support.office.com/article/0e4751f5-3006-402f-b55a-bb079cfb1ff1?wt.mc_id=AID573689_QSG_174541</t>
  </si>
  <si>
    <t>"Individual Productivity"</t>
  </si>
  <si>
    <t>Excel</t>
  </si>
  <si>
    <t>https://support.microsoft.com/en-us/office/create-a-workbook-in-excel-94b00f50-5896-479c-b0c5-ff74603b35a3</t>
  </si>
  <si>
    <t>Forms</t>
  </si>
  <si>
    <t>https://support.office.com/article/6b391205-523c-45d2-b53a-fc10b22017c8</t>
  </si>
  <si>
    <t>My Analytics</t>
  </si>
  <si>
    <t>Create better work habits. MyAnalytics shows you how you spend your time at work with insights into your meetings, email, and focus hours.</t>
  </si>
  <si>
    <t>MyAnalytics</t>
  </si>
  <si>
    <t>https://support.office.com/article/Microsoft-MyAnalytics-personal-dashboard-c52d090c-a4fc-478c-b027-757ed86d5993</t>
  </si>
  <si>
    <t>OneDrive</t>
  </si>
  <si>
    <t>https://support.office.com/article/a1397e56-61ec-4ed2-9dac-727bf8ac3357?wt.mc_id=AID573689_QSG_174540</t>
  </si>
  <si>
    <t>OneNote</t>
  </si>
  <si>
    <t>https://support.office.com/OneNote</t>
  </si>
  <si>
    <t>"Individual Productivity","Team Productivity"</t>
  </si>
  <si>
    <t>Org Analytics</t>
  </si>
  <si>
    <t>Outlook</t>
  </si>
  <si>
    <t>https://support.microsoft.com/en-us/office/add-an-email-account-to-outlook-e9da47c4-9b89-4b49-b945-a204aeea6726</t>
  </si>
  <si>
    <t>Planner</t>
  </si>
  <si>
    <t>https://support.office.com/article/fe43c972-5a95-4071-86d4-423a64a3b21e?wt.mc_id=AID573689_QSG_174542</t>
  </si>
  <si>
    <t>"Team Productivity"</t>
  </si>
  <si>
    <t>Power Apps</t>
  </si>
  <si>
    <t>PowerApps</t>
  </si>
  <si>
    <t>https://powerapps.microsoft.com/guided-learning/learning-introducing-powerapps/</t>
  </si>
  <si>
    <t>Power Automate</t>
  </si>
  <si>
    <t>PowerAutomate</t>
  </si>
  <si>
    <t>https://flow.microsoft.com/guided-learning/learning-introducing-flow/</t>
  </si>
  <si>
    <t>Power BI</t>
  </si>
  <si>
    <t>PowerBI</t>
  </si>
  <si>
    <t>https://powerbi.microsoft.com/guided-learning/powerbi-learning-0-1-intro-using-power-bi/</t>
  </si>
  <si>
    <t>PowerPoint</t>
  </si>
  <si>
    <t>https://support.microsoft.com/en-us/office/create-a-presentation-in-powerpoint-422250f8-5721-4cea-92cc-202fa7b89617</t>
  </si>
  <si>
    <t>Project</t>
  </si>
  <si>
    <t>https://support.microsoft.com/en-us/office/create-a-project-in-project-desktop-783c8570-0111-4142-af80-989aabfe29af</t>
  </si>
  <si>
    <t>Publisher</t>
  </si>
  <si>
    <t>https://support.microsoft.com/en-us/office/create-a-publication-in-publisher-147caa5c-688d-45c7-91c5-6f20798fa829</t>
  </si>
  <si>
    <t>SharePoint</t>
  </si>
  <si>
    <t>https://support.microsoft.com/en-us/office/sign-in-to-sharepoint-324a89ec-e77b-4475-b64a-13a0c14c45ec</t>
  </si>
  <si>
    <t>"Individual Productivity","Team Productivity","Organizational Productivity","Community Enablement"</t>
  </si>
  <si>
    <t>Stream</t>
  </si>
  <si>
    <t>https://stream.microsoft.com/documentation/stream-portal-get-started/</t>
  </si>
  <si>
    <t>"Organizational Productivity","Community Enablement"</t>
  </si>
  <si>
    <t>Sway</t>
  </si>
  <si>
    <t>https://support.office.com/article/b60d6dc4-d2bc-4740-ab1d-e2c4071dca03?wt.mc_id=AID573689_QSG_174550</t>
  </si>
  <si>
    <t>Teams</t>
  </si>
  <si>
    <t>https://support.microsoft.com/en-us/office/video-what-is-microsoft-teams-422bf3aa-9ae8-46f1-83a2-e65720e1a34d</t>
  </si>
  <si>
    <t>To-Do</t>
  </si>
  <si>
    <t>ToDo</t>
  </si>
  <si>
    <t>https://support.office.com/article/Microsoft-To-Do-Quick-Start-4e5aeac6-8649-4813-aae5-2c2ddea2f292</t>
  </si>
  <si>
    <t>Visio</t>
  </si>
  <si>
    <t>https://support.microsoft.com/en-us/office/select-a-template-in-visio-75a50ce3-6f12-4cf6-9b96-5e2026b8a3fe</t>
  </si>
  <si>
    <t>Whiteboard</t>
  </si>
  <si>
    <t>https://products.office.com/en-us/microsoft-whiteboard/digital-whiteboard-app</t>
  </si>
  <si>
    <t>Windows 10</t>
  </si>
  <si>
    <t>Windows10</t>
  </si>
  <si>
    <t>https://www.microsoft.com/windows</t>
  </si>
  <si>
    <t>Word</t>
  </si>
  <si>
    <t>https://support.microsoft.com/en-us/office/create-a-document-in-word-aafc163a-3a06-45a9-b451-cb7250dcbaa1</t>
  </si>
  <si>
    <t>Yammer</t>
  </si>
  <si>
    <t>https://support.microsoft.com/en-us/office/sign-in-to-yammer-d863154a-4223-4ea2-8855-ccc971321b8e</t>
  </si>
  <si>
    <t>PVA</t>
  </si>
  <si>
    <t>https://docs.microsoft.com/en-us/power-virtual-agents/authoring-first-bot</t>
  </si>
  <si>
    <t>NeedID</t>
  </si>
  <si>
    <t>NeedFocusArea</t>
  </si>
  <si>
    <t>Need</t>
  </si>
  <si>
    <t>NeedCapability</t>
  </si>
  <si>
    <t>NeedToolTip</t>
  </si>
  <si>
    <t>Allocate Time-Slots</t>
  </si>
  <si>
    <t>Assess Organizational Behavior</t>
  </si>
  <si>
    <t>Chat with Others</t>
  </si>
  <si>
    <t>Corporate News</t>
  </si>
  <si>
    <t>Create Low-Code Applications</t>
  </si>
  <si>
    <t>Manage My Tasks</t>
  </si>
  <si>
    <t>Manage My Time</t>
  </si>
  <si>
    <t>Manage Project Portfolio</t>
  </si>
  <si>
    <t>Manage Shift Work</t>
  </si>
  <si>
    <t>Market</t>
  </si>
  <si>
    <t>Measure My Performance</t>
  </si>
  <si>
    <t>Organize Workspaces</t>
  </si>
  <si>
    <t>Send and Receive Instructions</t>
  </si>
  <si>
    <t>Send and Receive Instructions (Individual)</t>
  </si>
  <si>
    <t>Send and Receive Instructions (Team)</t>
  </si>
  <si>
    <t>Store My Files</t>
  </si>
  <si>
    <t>CapabilityToolName</t>
  </si>
  <si>
    <t>ToolCapability</t>
  </si>
  <si>
    <t>ToolCapabilityWeight</t>
  </si>
  <si>
    <t>ToolCapabilityTooltip</t>
  </si>
  <si>
    <t>Scenario</t>
  </si>
  <si>
    <t>Power Virtual Agents</t>
  </si>
  <si>
    <t>ScenarioID</t>
  </si>
  <si>
    <t>ScenarioName</t>
  </si>
  <si>
    <t>ScenarioFocusAreas</t>
  </si>
  <si>
    <t>ScenarioDescription</t>
  </si>
  <si>
    <t>ScenarioImage</t>
  </si>
  <si>
    <t>ScenarioHelpLink</t>
  </si>
  <si>
    <t>ScenarioHelpLinkText</t>
  </si>
  <si>
    <t>Host a live event with interactive Q&amp;A and video on demand for later viewing.</t>
  </si>
  <si>
    <t>SampleImage</t>
  </si>
  <si>
    <t>https://docs.microsoft.com/en-us/microsoftteams/teams-live-events/what-are-teams-live-events</t>
  </si>
  <si>
    <t>Live Event Resources</t>
  </si>
  <si>
    <t>Manage Project Tasks, Issues, Risks, and collateral for a small team</t>
  </si>
  <si>
    <t>https://support.microsoft.com/en-us/office?ui=en-us&amp;rs=en-gb&amp;ad=gb</t>
  </si>
  <si>
    <t>Project Tracker Resources</t>
  </si>
  <si>
    <t>Create a Bot to field common questions and answers</t>
  </si>
  <si>
    <t>Q and A Bot Resources</t>
  </si>
  <si>
    <t>"Community Enablement"</t>
  </si>
  <si>
    <t>Schedule and run an Ask Me Anything event for an executive, subject matter expert, or guest speaker</t>
  </si>
  <si>
    <t>Ask Me Anything Resources</t>
  </si>
  <si>
    <t>Automate simple, everyday tasks with easy templates or build your own</t>
  </si>
  <si>
    <t>Workflow Resources</t>
  </si>
  <si>
    <t>Build communities of practice, general interest, champions and ambassadors or for leadership connection</t>
  </si>
  <si>
    <t>Build Community Resources</t>
  </si>
  <si>
    <t>Prepare agendas, schedule calendars, capture notes, and manage follow-ups for your meetings.</t>
  </si>
  <si>
    <t>Run a Meeting Resources</t>
  </si>
  <si>
    <t>Create an App</t>
  </si>
  <si>
    <t>Create an application</t>
  </si>
  <si>
    <t>PowerApp Resources</t>
  </si>
  <si>
    <t>Analyze and Visualize Data</t>
  </si>
  <si>
    <t>Aggregate data sources, analyze data, visualize in dynamic space</t>
  </si>
  <si>
    <t>PowerBI Resources</t>
  </si>
  <si>
    <t>Manage multiple projects with interdependencies, dynamic dates and milestones, and tasks</t>
  </si>
  <si>
    <t>Resources</t>
  </si>
  <si>
    <t>Organise My Day and My Priorities</t>
  </si>
  <si>
    <t>Understand What's Happening Across Your Organisation</t>
  </si>
  <si>
    <t>Improve engagement and collective ideation by working openly, collaborating and encouraging people be a part of the decision making process from the start.</t>
  </si>
  <si>
    <t>RecommendationName</t>
  </si>
  <si>
    <t>RecommendationDetails</t>
  </si>
  <si>
    <t>Focus area</t>
  </si>
  <si>
    <t>RecommendationLink</t>
  </si>
  <si>
    <t>RecommendationLinkText</t>
  </si>
  <si>
    <t>RecommendationNeed</t>
  </si>
  <si>
    <t>End Meetings 5 or 10 minutes early</t>
  </si>
  <si>
    <t>Do yourself and your attendees a favor and end those meetings 5 to 10 minutes early.</t>
  </si>
  <si>
    <t>https://www.microsoft.com</t>
  </si>
  <si>
    <t>Learn more</t>
  </si>
  <si>
    <t>Use a URL Shortner for Webcast Join Links</t>
  </si>
  <si>
    <t>Using a URL shortener can provide the ability to change to a different meeting link if the first one has an issue.</t>
  </si>
  <si>
    <t>Craft an agenda based on purpose</t>
  </si>
  <si>
    <t>Try a question based agenda to spark discussion</t>
  </si>
  <si>
    <t>Adopt a search first mentality</t>
  </si>
  <si>
    <t>Before starting a new artifact, search to see if something similar exists.</t>
  </si>
  <si>
    <t>Create outcome focused tasks</t>
  </si>
  <si>
    <t>Ensure the task ties back to the broader project goal with a set deadline</t>
  </si>
  <si>
    <t>Organize files by topic or outcome</t>
  </si>
  <si>
    <t>Move away from complex file structures by giving people context to the file content</t>
  </si>
  <si>
    <t>Do housekeeping</t>
  </si>
  <si>
    <t>If you don't need the information anymore archive or delete it</t>
  </si>
  <si>
    <t>Agree a collaboration charter</t>
  </si>
  <si>
    <t>Agree a collaboration charter: What will go where? How often will you meet and what is the desired outcome of those meetings? What are the 'no-go' times for meetings based on time-zone, work-life balance and commitments, and when people are at their best? Who is doing what? What are the co-creation rules of engagement?</t>
  </si>
  <si>
    <t>Store your personal files in the cloud</t>
  </si>
  <si>
    <t>Establish a knowledge base for my group</t>
  </si>
  <si>
    <t>Find a common space to work, showcase products and collaborate</t>
  </si>
  <si>
    <t>Free up time through automation</t>
  </si>
  <si>
    <t>Are there repetetive tasks that you work on daily?  If so, look at Power Automate to automate things that do not require your attention.</t>
  </si>
  <si>
    <t>Collaborate efficiently on files</t>
  </si>
  <si>
    <t>Develop a process with your team for document storage, management and collaboration</t>
  </si>
  <si>
    <t>Recruit a sponsor for your community</t>
  </si>
  <si>
    <t>Communities need sponsorship – whether it’s the mention of them in the context of learning and innovation, the sharing out of successes, or sponsorship of the innovations that come from them. Sponsors also help embed this networked, sharing mindset into the culture of the organisation. Do you have a sponsor?</t>
  </si>
  <si>
    <t>https://resources.techcommunity.microsoft.com/yammer/adoption/#use-cases</t>
  </si>
  <si>
    <t>Embed communities into existing initiatives</t>
  </si>
  <si>
    <t>Communities should be embedded into programs such as on-boarding, innovation drives, existing formal community programs, feedback programs</t>
  </si>
  <si>
    <t>Sharing is caring</t>
  </si>
  <si>
    <t>To learn and innovate requires a culture of sharing. Encourage and reinforce this with good sponsorship and community management</t>
  </si>
  <si>
    <t>https://aka.ms/NewYammerAdoptionGuide</t>
  </si>
  <si>
    <t>Remember it's a conversation</t>
  </si>
  <si>
    <t>If you want to get the best from the collective mind of the community, include context in your post and end on an open question</t>
  </si>
  <si>
    <t>https://resources.techcommunity.microsoft.com/yammer/adoption/</t>
  </si>
  <si>
    <t>Check the pulse</t>
  </si>
  <si>
    <t>Communities are a great way to surface the sentiment and behaviours that drive towards cultural values and goals, or away from them. What's your community mood?</t>
  </si>
  <si>
    <t>Successful communities have community managers</t>
  </si>
  <si>
    <t>Community managers (like party hosts) are key to ensure information flows, people connect, and the community stays lively and valuable</t>
  </si>
  <si>
    <t>https://resources.techcommunity.microsoft.com/yammer/adoption/#community-toolkit</t>
  </si>
  <si>
    <t>Build more of that community feeling</t>
  </si>
  <si>
    <t>Get your community together in different ways - get creative, facilitate learning from other parts of the organisation, launch initiatives and more</t>
  </si>
  <si>
    <t>https://resources.techcommunity.microsoft.com/yammer/adoption/#events</t>
  </si>
  <si>
    <t>Keep your community in the know</t>
  </si>
  <si>
    <t>Grow community knowledge with the latest updates</t>
  </si>
  <si>
    <t>Organize knowledge across communities</t>
  </si>
  <si>
    <t>Use topics (#hashtags) to facilitate discovery of knowledge across the network</t>
  </si>
  <si>
    <t>Respect different contribution styles</t>
  </si>
  <si>
    <t>Share information upfront before the meeting so people can prepare and allow further input and ideas after the meeting</t>
  </si>
  <si>
    <t>Reflect on your digital well-being</t>
  </si>
  <si>
    <t>Where you could leverage your time better to achieve your goals by having more focus time or less duplication? What time of day are you most productive? Should you be switching off more? Set blockers for yourself and don't allow overlap - it signals to others that it's OK to schedule over blockers.</t>
  </si>
  <si>
    <t>Check your calendar reflects your priorities and needs</t>
  </si>
  <si>
    <t>Use categories in Outlook to see at a glance where you are spending your time. Set your Outlook to open on the Calendar rather than email</t>
  </si>
  <si>
    <t>Get a personalised dashboard of what's relevant to you</t>
  </si>
  <si>
    <t>Leverage Delve as your personal dahsboard to see what's relevant to you</t>
  </si>
  <si>
    <t>Focus on your priorities</t>
  </si>
  <si>
    <t>Use custom lists to keep track of your tasks. Try setting a 'Top 3' each week that are your top priorities  for that week</t>
  </si>
  <si>
    <t>Give the full picture</t>
  </si>
  <si>
    <t>Do you have 5 minutes? - the dreaded chat question that could end up being an hour. Give the context of what's needed before you ask for someone's time</t>
  </si>
  <si>
    <t>Clarify intent with a 😊</t>
  </si>
  <si>
    <t>Use emojis and GIFs to convey the intent behind your message - we humans are suprisingly poor at recognising intent in written communications and much time is lost in organisation whilst people worry about what the tone and intent is.</t>
  </si>
  <si>
    <t>Stay present in meetings</t>
  </si>
  <si>
    <t>Use the camera in meetings to keep you disciplined from multi-tasking. You will get more from the meeting and may even get time back to carry on with those other important tasks</t>
  </si>
  <si>
    <t>Try meeting roles</t>
  </si>
  <si>
    <t>Have the roles of facilitator (also the time keeper) and notetaker in your meetings to drive active participation, ensure relvant items are captured, and stay on time. Rotate these roles amongst team members</t>
  </si>
  <si>
    <t xml:space="preserve">Encourage a dialogue </t>
  </si>
  <si>
    <t>Before an All hands, ask for questions upfront. Take a look through communities to anticpate hot topics and sentiment to better prepare executives</t>
  </si>
  <si>
    <t>Present information inclusively</t>
  </si>
  <si>
    <t>https://support.microsoft.com/en-us/office/office-accessibility-center-resources-for-people-with-disabilities-ecab0fcf-d143-4fe8-a2ff-6cd596bddc6d?ui=en-us&amp;rs=en-us&amp;ad=us</t>
  </si>
  <si>
    <t>Try out the live captions in your large meetings so that everyone can follow along and describe what you are presenting if you are presenting content</t>
  </si>
  <si>
    <t>Learning Mindset</t>
  </si>
  <si>
    <t>Focus time is a great way to get started to get your daily learning nuggets. To grow your learning habit, dedicate some of your focus time to learning regularly. Don't know who to ask or stuck for inspiration? Try searching across the communities in your organization to see what nuggets of knowledge you discover.</t>
  </si>
  <si>
    <t>Is your organisation recognising good work?</t>
  </si>
  <si>
    <t>Recognising the work of your colleagues makes everyone happier and more productive. Encourage employees to send praise and say thank you</t>
  </si>
  <si>
    <t>Block time to focus</t>
  </si>
  <si>
    <t>Sum of ToolCapabilityWeight</t>
  </si>
  <si>
    <t>Column Labels</t>
  </si>
  <si>
    <t>Row Labels</t>
  </si>
  <si>
    <t>Discover knowledge and experts from across your organisation to help you reach your outcomes</t>
  </si>
  <si>
    <t>Ensure the latest news, ideas and employee stories reach your employees</t>
  </si>
  <si>
    <t>Make the most of your time each day</t>
  </si>
  <si>
    <t>Get insight into how effectively your organisation is running and how engaged employees are</t>
  </si>
  <si>
    <t>Get a heads up on how employees across your organisation are feeling and what's on their minds</t>
  </si>
  <si>
    <t>Narrate and share your work whilst building relationships that help you achieve a goal, develop a skill, or explore a new topic</t>
  </si>
  <si>
    <t>Work with people outside your organisation</t>
  </si>
  <si>
    <t xml:space="preserve">How can I be inclusive in my work? </t>
  </si>
  <si>
    <t>Accessibility Resources</t>
  </si>
  <si>
    <t>Organize workspaces</t>
  </si>
  <si>
    <t>Participate in meetings</t>
  </si>
  <si>
    <t>Chat with others</t>
  </si>
  <si>
    <t>Automate routine tasks</t>
  </si>
  <si>
    <t>Technologies support us to be more productive at work. Thus, make sure you know and use all the great accessibility features available in O365 and Windows 10.</t>
  </si>
  <si>
    <t>Organise and host engaging trainings online</t>
  </si>
  <si>
    <t>https://github.com/sbmueller/nohello/blob/master/index.md#please-dont-say-just-hello-in-chat</t>
  </si>
  <si>
    <t>Language barrier? No problem!</t>
  </si>
  <si>
    <t>https://support.microsoft.com/en-us/office/translate-a-message-in-teams-d8926ce9-d6a6-47df-a416-f1adb62d3194#:~:text=Translate%20a%20message%20in%20Teams.%20If%20you%20receive,contact%20your%20IT%20admin%20to%20make%20sure%20</t>
  </si>
  <si>
    <t>No sound?</t>
  </si>
  <si>
    <t>Check your content for accessibility</t>
  </si>
  <si>
    <t xml:space="preserve">https://support.microsoft.com/en-us/office/accessibility-video-training-71572a1d-5656-4e01-8fce-53e35c3caaf4?ui=en-us&amp;rs=en-us&amp;ad=us </t>
  </si>
  <si>
    <t>Always provide subtitles while presenting</t>
  </si>
  <si>
    <t>https://www.microsoft.com/en-us/translator/apps/presentation-translator/</t>
  </si>
  <si>
    <t>Presentation Translator subtitles your live presentation straight from PowerPoint, and lets your audience join from their own devices using the Translator app or browser.</t>
  </si>
  <si>
    <t>Don't make assumptions!</t>
  </si>
  <si>
    <t>https://news.microsoft.com/stories/simplethingscount/</t>
  </si>
  <si>
    <t>It's the simple things. Learn from the experts and check out this seven ways to be more inclusive of people with disabilities.</t>
  </si>
  <si>
    <t>MailTip</t>
  </si>
  <si>
    <t>https://www.microsoft.com/en-us/accessibility/features?activetab=pivot_1%3aprimaryr2</t>
  </si>
  <si>
    <t xml:space="preserve">Remind those who collaborate with you to check accessibility of their content by indicate that you prefer accessible content. This prompt reminds them to run Accessibility Checker before sending an email to you and fix any issues that might make the content difficult for people with disabilities to consume. Activating the reminder is also a great way to be an ally. </t>
  </si>
  <si>
    <t xml:space="preserve">Digital Badges </t>
  </si>
  <si>
    <t>http://aka.ms/pridephotoupdate</t>
  </si>
  <si>
    <t>Do you know the abbreviation?</t>
  </si>
  <si>
    <t xml:space="preserve">Keyboard shortcuts and screen readers make Office apps accessible to users with low or no vision. Check out the keyboard shortcuts in Office </t>
  </si>
  <si>
    <t xml:space="preserve">https://support.microsoft.com/en-us/office/use-a-screen-reader-and-keyboard-shortcuts-with-office-apps-4aba5a56-f80c-4a6b-a584-d0f415471617 </t>
  </si>
  <si>
    <t>Working in a loud environment or hard of hearing?</t>
  </si>
  <si>
    <t>Try out the live captions in your meetings so that everyone can follow along. Switch on subtitles in Teams, or use PowerPoint Translator to transcript the spoken word into written words.</t>
  </si>
  <si>
    <t>Inclusive Hashtags</t>
  </si>
  <si>
    <t>Inclusive Meetings are easier as you think</t>
  </si>
  <si>
    <t>Providing the agenda beforehand and notes afterwards, record the meeting so that participants can consume the content in their preferred way, don't assume that everyone can follow, hold on and simply ask, switch on your camera, use the chat … these are only a view examples how to be more inclusive. But it is easier as you think. Get started today!</t>
  </si>
  <si>
    <t>https://www.linkedin.com/pulse/new-way-working-sarah-boulter/</t>
  </si>
  <si>
    <t>Using Hashtags are a great way to follow topics. Be aware that many Screen Readers cannot differentiate the beginning of a # when only small letters are used. Use captialised letters to indicate the beginning of a new word, like #TeamworkRocks instead of #teamworkrocks</t>
  </si>
  <si>
    <t>Block time in your calendar to focus on what you need to get done and turn off your alerts. Want to have more chance of getting into the flow state? Try framing your task as a challenge or setting yourself a stretch goal for the outcome. Stretching ourselves just above our abilities can support getting into a state of flow.</t>
  </si>
  <si>
    <t>Also annoyed that subtitles hide your PowerPoint content?</t>
  </si>
  <si>
    <t>As you can see on the slide…' - instead when presenting information, describe what is on the screen and its meaning as you talk through it. Don't assume everyone can see the information.</t>
  </si>
  <si>
    <t>Want to be sure your content is accessible to everyone? Leverage the Office 'Check Accessibility' review function</t>
  </si>
  <si>
    <t>Translate Messages! Microsoft Translator is a great product to eliminate language barriers. The translation possibilities are also available in Microsoft Teams and other O365 products. More and more teams consist of people from various backgrounds and with different native languages. Although often there is a common language, writing in our native language is often easier to bring our thoughts to the table quicker. Thus, leverage the translation possibilities, by translating the message in your preferred language by clicking on the three dots next to the message and choose 'translate'.</t>
  </si>
  <si>
    <t>Show you're part of a community with digital badges or a filter over your profile picture. It's also as great way to show support for a community</t>
  </si>
  <si>
    <t xml:space="preserve">There are more options than just turn on or off subtitles. Via the subtitle settings in PowerPoint, you have also the option to choose the subtitles to be below or above the slide. </t>
  </si>
  <si>
    <t>Move away from storing files on your computer for anywhere, anytime access</t>
  </si>
  <si>
    <t>Showcase your team's work</t>
  </si>
  <si>
    <t>After creating something great, make sure to market it, give kudos and recognition fueling the team's success and building engagement</t>
  </si>
  <si>
    <t>https://support.microsoft.com/en-us/office/add-closed-captions-or-subtitles-to-media-in-powerpoint-df091537-fb22-4507-898f-2358ddc0df18#:~:text=The%20following%20keys%20have%20also%20been%20assigned%20to,text%20for%20editing%20%206%20more%20rows%20</t>
  </si>
  <si>
    <t>Don't wait until review time, or when asked for it. Start tracking best practices right away ensuring your team is aware of successes throughout the year and able to scale and share them to other teams.</t>
  </si>
  <si>
    <t>https://www.microsoft.com/en-us/microsoft-365/microsoft-teams/art-of-teamwork-guide</t>
  </si>
  <si>
    <t>Bring together the resources and reporting your team needs to a single dashboard, make it sharable, and something that updates frequently to keep everyone in the loop</t>
  </si>
  <si>
    <t>https://powerbi.microsoft.com/en-us/</t>
  </si>
  <si>
    <t>Be intentional about file sharing</t>
  </si>
  <si>
    <t>If you're working with a team make sure to share files by uploading them into the team for archiving, tracking and access to all. Sharing a link to a file in your OneDrive might not be the best long term strategy for team access to that file.</t>
  </si>
  <si>
    <t>Use a digital whiteboard to help visualize your thoughts</t>
  </si>
  <si>
    <t>When working remotely or with remote teams use the whiteboard app to help visualize an idea</t>
  </si>
  <si>
    <t>https://www.microsoft.com/en-us/microsoft-365/microsoft-whiteboard/digital-whiteboard-app</t>
  </si>
  <si>
    <t>Assign tasks to keep your team on track</t>
  </si>
  <si>
    <t>Set project deadlines and assign tasks to members of your team to keep things on track. Utilize the planner bot in Teams to send reminders.</t>
  </si>
  <si>
    <t>Send information wherever your team is</t>
  </si>
  <si>
    <t xml:space="preserve">When working with internal teams utlize Teams to send quick messages, update the Team or assign tasks. When working with people outside your team Outlook may be the best channel to keep everyone informed and use ToDo to create new tasks. </t>
  </si>
  <si>
    <t>Crowd-source ogranization-wide information</t>
  </si>
  <si>
    <t xml:space="preserve">Utilize 'all company' Yammer to gather information before and after important broadcasts. </t>
  </si>
  <si>
    <t>https://www.microsoft.com/en-us/microsoft-365/yammer/yammer-overview</t>
  </si>
  <si>
    <t>Bookings gives you a faster alternative to time-consuming and repetitive scheduling tasks, all while optimizing your organizational resources. Customize appointment details, booking requirements, and specify service providers to streamline the booking experience. </t>
  </si>
  <si>
    <t>Microsoft Delve is a data visualization and discovery tool that incorporates elements of social networking and machine learning with the search capability of the Microsoft Office 365 Suite.</t>
  </si>
  <si>
    <t>Microsoft Excel is the industry leading spreadsheet program, a powerful data visualization and analysis tool. Take your analytics to the next level with Excel.</t>
  </si>
  <si>
    <t>Microsoft Forms allows you to quickly gather data with easy-to-create surveys, polls, and questionnaires that can be distributed online and accessed from any web browser. Track responses in real-time or export results into several Microsoft and third-party tools to share and act on findings.</t>
  </si>
  <si>
    <t>OneDrive is the intelligent files app for Microsoft 365 connecting you to all your work and school files so you can share and collaborate from anywhere, on any device, while protecting your work.</t>
  </si>
  <si>
    <t>Microsoft OneNote is a program for free-form information gathering and multi-user collaboration. It gathers users' notes, drawings, screen clippings, and audio commentaries. Notes can be shared with other OneNote users over the Internet or a network.</t>
  </si>
  <si>
    <t>Workplace Analytics combines your organizational data with Office 365 to provide rich, actionable insights into your company’s communication and collaboration trends to help you make more effective business decisions.</t>
  </si>
  <si>
    <t>Workplace Analytics</t>
  </si>
  <si>
    <t>Outlook is a personal information manager web app from Microsoft consisting of email, calendaring, contacts, and tasks services.</t>
  </si>
  <si>
    <t>Planner provides a simple, visual way to organize teamwork. Planner makes it easy for your team to create new plans, organize and assign tasks, share files, chat about what you’re working on, and get updates on progress.</t>
  </si>
  <si>
    <t>Create web and mobile apps quickly without code that connect to your data – even on-premises systems. Find and use apps with Power Apps Mobile or anywhere on the web.</t>
  </si>
  <si>
    <t>Power Automate is a service that helps you create automated workflows between your favorite apps and services to synchronize files, get notifications, collect data and more.</t>
  </si>
  <si>
    <t>Build powerful end-to-end business solutions by connecting Power BI across the entire Microsoft Power Platform—and to Office 365, Dynamics 365, Azure, and hundreds of other apps—to drive innovation across your entire organization.</t>
  </si>
  <si>
    <t xml:space="preserve">The PowerPoint app gives you access to the familiar tool you already know. Quickly create, edit, view, present, or share presentations quickly and easily from anywhere. </t>
  </si>
  <si>
    <t>Reach all your employees</t>
  </si>
  <si>
    <t xml:space="preserve">Microsoft Project is a project management software designed for enterprises of all sizes. The tool includes project scheduling features, which allow management to create a project schedule, define and assign each project task, manage employee scheduling, and track project status. </t>
  </si>
  <si>
    <t>Post important news on Yammer to inform and gather feedback from your employees</t>
  </si>
  <si>
    <t>Microsoft Office Publisher is a program that helps you to create, personalize and distribute professional-quality newsletters, brochures and calendars</t>
  </si>
  <si>
    <t xml:space="preserve">SharePoint empowers teamwork with dynamic and productive team sites for every project team, department, and division. Share files, data, news, and resources. </t>
  </si>
  <si>
    <t>Microsoft Stream—the video service in Microsoft 365—makes it easy to create, securely share, and interact, whether in a team or across your organization.</t>
  </si>
  <si>
    <t>Sway is an easy-to-use digital storytelling app for creating interactive reports, presentations, personal stories and more. Its built-in design engine helps you create professional designs in minutes.</t>
  </si>
  <si>
    <t>Microsoft Teams is the hub for team collaboration in Microsoft 365 that integrates the people, content, and tools your team needs to be more engaged and effective.</t>
  </si>
  <si>
    <t>To Do is integrated with Outlook Tasks, making it easier to manage all your tasks in one place. Access from anywhere Microsoft To Do is available for free, and syncs across all your devices.</t>
  </si>
  <si>
    <t>Visio lets you transform complicated text and tables that are hard to understand into visual diagrams that communicate information at a glance. There are many kinds of Visio diagrams, including organization charts, network diagrams, workflows, and home or office plans.</t>
  </si>
  <si>
    <t>Microsoft Whiteboard is a collaboration tool that allows Microsoft users to quickly share ideas with other people. The app allows you and your team to draw or write as if you are using ink. Although designed to work best with a stylus, it's perfectly usable for people with desktop devices.</t>
  </si>
  <si>
    <t xml:space="preserve">Windows 10 is the latest version of Microsoft's operating system. It includes new innovations, features and security capabilities. </t>
  </si>
  <si>
    <t>The Word app from Microsoft lets you create, read, edit, and share your files quickly and easily.</t>
  </si>
  <si>
    <t>Bring the rich social experiences of Yammer to Microsoft Teams, SharePoint, and other Microsoft 365 apps. Share, create, and edit files directly from Yammer conversations with Office for the web.</t>
  </si>
  <si>
    <t xml:space="preserve"> Power Virtual Agents is a software-as-a-service (SaaS) offering. It allows you to easily sign up, create your bot, and embed it into your website with just a few clicks.</t>
  </si>
  <si>
    <t>Capture a #BestOfTheWeek</t>
  </si>
  <si>
    <t>When you spot great stories, ideas or news in your community, try doing a once a week summary post with hyperlinks to original posts. Use #hashtags to track the stories you want to add to the summary and another #hashtag for the summary itself so people can always refer back to it.</t>
  </si>
  <si>
    <t>Share a window or application rather than your whole desktop</t>
  </si>
  <si>
    <t>Share only the information you want to</t>
  </si>
  <si>
    <t>Chat vs. channel</t>
  </si>
  <si>
    <t>Group chats are great for ad-hoc team work with people from across teams or fun, informal chat. Channels in Teams are better to give the entire team visibility and track information you might need later</t>
  </si>
  <si>
    <t>Aggregate your team reports</t>
  </si>
  <si>
    <t>Stop sending static data</t>
  </si>
  <si>
    <t>Try the AI features across the apps such as 'Design Ideas' in PowerPoint and 'Ideas' in Excel so that you can focus on building great content and the story</t>
  </si>
  <si>
    <t>https://support.microsoft.com/en-us/office/share-onedrive-files-and-folders-9fcc2f7d-de0c-4cec-93b0-a82024800c07</t>
  </si>
  <si>
    <t>https://www.microsoft.com/en-us/microsoft-365/business/myanalytics-personal-analytics</t>
  </si>
  <si>
    <t>Work smarter with personal productivity insights</t>
  </si>
  <si>
    <t>Explore your work patterns and learn ways to work smarter—improving your focus, wellbeing, network, and collaboration.</t>
  </si>
  <si>
    <t>Experience AI easily in practice!</t>
  </si>
  <si>
    <t>https://support.microsoft.com/en-us/office/create-professional-slide-layouts-with-powerpoint-designer-53c77d7b-dc40-45c2-b684-81415eac0617</t>
  </si>
  <si>
    <t>https://support.microsoft.com/en-us/office/chat-in-microsoft-teams-f3a917cb-1a83-42b2-a097-0678298703bb?ui=en-US&amp;rs=en-US&amp;ad=US</t>
  </si>
  <si>
    <t>https://support.microsoft.com/en-us/office/share-content-in-a-meeting-in-teams-fcc2bf59-aecd-4481-8f99-ce55dd836ce8</t>
  </si>
  <si>
    <t>Find clarity when you need it most</t>
  </si>
  <si>
    <t>https://docs.microsoft.com/en-us/power-bi/create-reports/service-dashboard-create#:~:text=%20Create%20a%20Power%20BI%20dashboard%20from%20a,pinning%20one%20visual%20at%20a%20time%2C...%20More%20</t>
  </si>
  <si>
    <t>Confident decision making</t>
  </si>
  <si>
    <t>Make confident decisions using up-to-the-minute analytics</t>
  </si>
  <si>
    <t>Design your own reports, and customize them according your preferences</t>
  </si>
  <si>
    <t>https://docs.microsoft.com/en-us/forms-pro/create-survey</t>
  </si>
  <si>
    <t>Conduct great surveys</t>
  </si>
  <si>
    <t>Create and share surveys plus easily evaluate the results</t>
  </si>
  <si>
    <t>Make your life easy and schedule your work dependencies succesfully</t>
  </si>
  <si>
    <t>RIP failed dependencies planning</t>
  </si>
  <si>
    <t>https://support.microsoft.com/en-us/office/project-management-goal-create-a-new-project-schedule-in-project-desktop-91e314ed-af31-4043-be6f-61a7ea0d89ba</t>
  </si>
  <si>
    <t>https://techcommunity.microsoft.com/t5/yammer-blog/how-to-create-an-engaging-post-on-yammer/ba-p/755901#:~:text=%20How%20to%20create%20an%20engaging%20post%20on,time%20to%20craft%20a%20longer%20post%2C...%20More%20</t>
  </si>
  <si>
    <t>https://support.microsoft.com/en-us/office/schedule-a-meeting-with-other-people-5c9877bc-ab91-4a7c-99fb-b0b68d7ea94f</t>
  </si>
  <si>
    <t>Several versions, untransparency, frustration … all this can be over, just stop sending static data, and start sending links to your documents</t>
  </si>
  <si>
    <t>https://support.microsoft.com/en-gb/onenote</t>
  </si>
  <si>
    <t>https://support.microsoft.com/en-gb/sharepoint</t>
  </si>
  <si>
    <t>https://support.microsoft.com/en-gb/teams</t>
  </si>
  <si>
    <t>https://support.microsoft.com/en-us/office/sign-in-to-delve-0e4751f5-3006-402f-b55a-bb079cfb1ff1</t>
  </si>
  <si>
    <t>https://support.microsoft.com/en-gb/planner</t>
  </si>
  <si>
    <t>https://support.microsoft.com/en-gb/onedrive</t>
  </si>
  <si>
    <t>https://flow.microsoft.com/en-us/</t>
  </si>
  <si>
    <t>https://support.microsoft.com/en-gb/delve</t>
  </si>
  <si>
    <t>https://support.microsoft.com/en-gb/outlook</t>
  </si>
  <si>
    <t>https://support.microsoft.com/en-gb/todo</t>
  </si>
  <si>
    <t>https://resources.techcommunity.microsoft.com/resources/yammer-adoption/</t>
  </si>
  <si>
    <t>https://insights.office.com/about/</t>
  </si>
  <si>
    <t>Track and share your team's best practices</t>
  </si>
  <si>
    <t>https://support.microsoft.com/en-us/office/join-and-create-a-community-in-yammer-56aaf591-1fbc-4160-ba26-0c4723c23fd6</t>
  </si>
  <si>
    <t>Suggested Tools</t>
  </si>
  <si>
    <t xml:space="preserve">Bookings gives you a fast method for scheduling tasks and meetings, allocating time-slots on your calendar, all while optimizing your organizational resources. </t>
  </si>
  <si>
    <t>To best assess organizational behavior, you can use either Org Analytics or Workplace Analytics. Org analytics focuses more on organizational trends where Workplace analytics will provide insight into tool adoption and usage. Depending on your deeper need, use one or both of these tools.</t>
  </si>
  <si>
    <t xml:space="preserve">Yammer is an internal social networking tool which will allow you to stay connected to hot topics and internal news, poll large audiences, and assess general sentiment about a particular topic based on what your colleagues are posting. </t>
  </si>
  <si>
    <t>Power automate is a workflow service that helps you create automated workflows between your favorite applications and services, enabling you to automate many routine tasks.</t>
  </si>
  <si>
    <t>Yammer is an internal social networking tool which will allow you to view and join in on conversations about hot topics and ideas - or start one of your own!</t>
  </si>
  <si>
    <t>OneNote is your incredibly powerful digital notebook. Capture best practices and share them with ease.</t>
  </si>
  <si>
    <t xml:space="preserve">Whether you desire individual chats with just one other person to group chats and conversations in channels—Teams chat has you covered. </t>
  </si>
  <si>
    <t xml:space="preserve">Form individual chats with just one other person to group chats with all team members, or even conversations in your team's channels—Teams chat has you covered. </t>
  </si>
  <si>
    <t>Create quizes, surveys, and polls in Microsoft Forms tp collect responses from your desired audience in real time.</t>
  </si>
  <si>
    <t>You can use both Teams and Yammer to communicate with your community. However, you'll often find Teams to be less cumbersome for the majority of your community calls and meetings. Yammer is ideal for community outreach which is written dialogue that is not time sensitive.</t>
  </si>
  <si>
    <t>Both Stream and Yammer are great tools for your community events. Generally, when you have audio and video involved in your event, you'll want to explore using Stream. If your event is not time boxed or including a video component, Yammer is perfect. Ultimately, for most events, you'll want to use both tools as compliments: Stream for conducting, hosting, and storing your event, and Yammer for promoting and discussing your event.</t>
  </si>
  <si>
    <t>Documents and historical records for corporate communications are best stored within SharePoint. Getting the word out to the masses within your company can be best done with Yammer.</t>
  </si>
  <si>
    <t>With Power Virtual Agents, you can easily create powerful bots using a guided, no-code graphical interface without the need for data scientists or developers.</t>
  </si>
  <si>
    <t>Build professional-grade apps using pre-built templates, drag-and-drop simplicity, and quick deployment. Afterwards, teams can roll out continuous improvement as needed.</t>
  </si>
  <si>
    <t>Ask your organization for insights and opinions into the topics that mean the most to you. Yammer provides social connection and communications to everyone in the organization.</t>
  </si>
  <si>
    <t>Organize notes with OneNote. Analyze data with Excel. Create presentations with PowerPoint. Create business cards, calendars, and more with Publisher. Map processes with Visio. For word processing, use Word. Then store them all in SharePoint.</t>
  </si>
  <si>
    <t>Use Yammer to reach across distances and time zones to share and request knowledge. Social networking within your company has never been easier.</t>
  </si>
  <si>
    <t>SharePoint is an intranet and content management system that provides a secure place to store, organize, share, and access information internally.</t>
  </si>
  <si>
    <t>Delve has a search functionality that is useful for finding people and the specific documents they've influenced. Teams has an in-app search that crawls for people, messages, and files in the groups you're in.</t>
  </si>
  <si>
    <t>Whiteboard provides a space for users to collaborate with peers in a interactive and familiar way; the sky is the limit when everyone  brainstorms together</t>
  </si>
  <si>
    <t xml:space="preserve">Harvest the wisdom of the crowd with both SharePoint and Yammer. Yammer democratizes organizations by virtually involving everyone and SharePoint is great for retaining and storing historical documents for future use. </t>
  </si>
  <si>
    <t xml:space="preserve">Stream and Teams are the go-to apps for live video broadcasting. Both applications can schedule, produce, and deliver live events for a variety of scenarios such as companywide events, leadership updates and more. Depending on where you'd like to direct your users, use Teams for in-app live broadcasts and Stream for in-browser live events. </t>
  </si>
  <si>
    <t>By using Yammer groups, you can create a workspace dedicated to a certain topic, like a functional team within your organization, a project taskforce, or a group of people with a shared interest.</t>
  </si>
  <si>
    <t>To-Do is a cross platform task manager that helps users keep track of everyday reminders and activities; it's great for managing priorities throughout the day.</t>
  </si>
  <si>
    <t>MyAnalytics and Outlook are complemetary applications. Outlook's calendar function is perfect for everyday use to manage yourself and your meetings hour-by-hour whereas MyAnalytics creates customized schedule recommendations based on your Outlook activity. Explore both tools in tandem to best manage your time.</t>
  </si>
  <si>
    <t>Outlook and Planner are keys to success when managing a team's time together. Outlook has calendar functionality, making it easy and effective to schedule a group meeting, while Planner is a platform that provides a simple, visual way to organize teamwork and divide duties, which in turn makes the best use of a team's resources by dividing and conquering tasks.</t>
  </si>
  <si>
    <t>Capture the performance data that means the most to you and visualize it in ways you haven't imagined with PowerBI's advanced business intelligence platform.</t>
  </si>
  <si>
    <t xml:space="preserve">Easily plan and track your projects with the power of dynamic scheduling based on effort needed, project duration, and allotted team members. </t>
  </si>
  <si>
    <t>Shifts in Microsoft Teams is a schedule management tool that helps you create, update, and manage schedules for your team. </t>
  </si>
  <si>
    <t xml:space="preserve">Planner helps manage teams tasks by building Kanban boards, adding content-rich tasks, getting a visual status, and collaborating within the tool. Project allows teams to develop and track project plans and dependencies. </t>
  </si>
  <si>
    <t>SharePoint is the ideal place to broadcast team's success and keep others updated with cool news!</t>
  </si>
  <si>
    <t>Power BI uses performance analyzer to examine report element performance.</t>
  </si>
  <si>
    <t>Use multiple desktops in Windows 10 to organize projects, or quickly switch between screens to increase productivity.</t>
  </si>
  <si>
    <t xml:space="preserve">Teams easily supports digital meeting rooms, while providing tools such as a place for notes, conversation, and whiteboards. </t>
  </si>
  <si>
    <t xml:space="preserve">MyAnalytics uses individual user data to trend productivity and working habits for users, showing metrics like collaboration and focus hours. MyAnalytics even goes above and beyond and provides helpful tips based on its findings. </t>
  </si>
  <si>
    <t>Outlook and Teams are both great communication tools for sending information, including instructions to other individuals. With Outlook, simply send instructions to another person by sending an email. In Teams, you can send instructions within a chat, a meeting, or within a channel post.</t>
  </si>
  <si>
    <t>Outlook and Project make it easy to share and disseminate information to team members. Outlook allows you to send documents and instructions via email, while Project allows users to assign tasks and assume responsibility for the duties of a given project</t>
  </si>
  <si>
    <t>Yammer makes it easy for users to create share, and edit content for the enterprise to see. Share the latest and greatest on this platform and watch it receive the exposure it deserves.</t>
  </si>
  <si>
    <t>Teams supports the sharing of screens and presenting information in calls and meetings, all with the simple click of a button.</t>
  </si>
  <si>
    <t>No matter how big or small, OneDrive is the perfect place to store all your documents and files. Save your files as if you're saving to a hard drive and enjoy the additional benefits of cloud technology, like the freedom to access, edit, and share your files on any device and cloud backups.</t>
  </si>
  <si>
    <t>While both applications store files, Teams is great for storing documents for short-term collaboration and groupthink while SharePoint effectively stores documents for the long-term with the ability to add a retention policy.</t>
  </si>
  <si>
    <t xml:space="preserve">Teams meetings allow the integration of people, content, and tools needed to be more engaged in a digital setting. This application supports video calls and meetings to enable teams to meet life, whether on-demand, or scheduled. </t>
  </si>
  <si>
    <t xml:space="preserve">Stream makes it easy to create, securely share, and interact with digital videos, whether in a team or across your organization. Publish your video on this platform, share the link, and watch it gather attention. </t>
  </si>
  <si>
    <t>Project is great for developing plans that involve dependencies. Use it to not only identify and track dependencies, but also understand their impact on the holistic project plan.</t>
  </si>
  <si>
    <t>Corporate news is important information for your workforce and thus needs to be possible to link directly to the key information, control the structure in which it appears, and not worry about personnel 'missing it in their feed.' Thus, SharePoint is the ideal location to post important corporate news.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</si>
</sst>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name val="Calibri"/>
      <family val="2"/>
      <scheme val="minor"/>
    </font>
    <font>
      <u/>
      <sz val="11"/>
      <color theme="10"/>
      <name val="Calibri"/>
      <family val="2"/>
      <scheme val="minor"/>
    </font>
    <font>
      <sz val="11"/>
      <color rgb="FF00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D9E1F2"/>
        <bgColor indexed="64"/>
      </patternFill>
    </fill>
  </fills>
  <borders count="5">
    <border>
      <left/>
      <right/>
      <top/>
      <bottom/>
      <diagonal/>
    </border>
    <border>
      <left style="medium">
        <color rgb="FF8EA9DB"/>
      </left>
      <right/>
      <top style="medium">
        <color rgb="FF8EA9DB"/>
      </top>
      <bottom style="medium">
        <color rgb="FF8EA9DB"/>
      </bottom>
      <diagonal/>
    </border>
    <border>
      <left/>
      <right/>
      <top style="medium">
        <color rgb="FF8EA9DB"/>
      </top>
      <bottom style="medium">
        <color rgb="FF8EA9DB"/>
      </bottom>
      <diagonal/>
    </border>
    <border>
      <left style="medium">
        <color rgb="FF8EA9DB"/>
      </left>
      <right/>
      <top/>
      <bottom style="medium">
        <color rgb="FF8EA9DB"/>
      </bottom>
      <diagonal/>
    </border>
    <border>
      <left/>
      <right/>
      <top/>
      <bottom style="medium">
        <color rgb="FF8EA9DB"/>
      </bottom>
      <diagonal/>
    </border>
  </borders>
  <cellStyleXfs count="2">
    <xf numFmtId="0" fontId="0" fillId="0" borderId="0"/>
    <xf numFmtId="0" fontId="3" fillId="0" borderId="0" applyNumberFormat="0" applyFill="0" applyBorder="0" applyAlignment="0" applyProtection="0"/>
  </cellStyleXfs>
  <cellXfs count="39">
    <xf numFmtId="0" fontId="0" fillId="0" borderId="0" xfId="0"/>
    <xf numFmtId="0" fontId="0" fillId="0" borderId="0" xfId="0" applyAlignment="1">
      <alignment vertical="center"/>
    </xf>
    <xf numFmtId="0" fontId="0" fillId="0" borderId="0" xfId="0" applyNumberFormat="1" applyAlignment="1">
      <alignment vertical="center"/>
    </xf>
    <xf numFmtId="0" fontId="0" fillId="0" borderId="0" xfId="0" applyAlignment="1">
      <alignment vertical="center" wrapText="1"/>
    </xf>
    <xf numFmtId="0" fontId="0" fillId="0" borderId="0" xfId="0" applyAlignment="1">
      <alignment horizontal="center" vertical="center"/>
    </xf>
    <xf numFmtId="0" fontId="1" fillId="0" borderId="0" xfId="0" applyFont="1" applyAlignment="1">
      <alignment horizontal="center" vertical="center"/>
    </xf>
    <xf numFmtId="0" fontId="0" fillId="0" borderId="0" xfId="0" applyNumberFormat="1" applyAlignment="1">
      <alignment vertical="center" wrapText="1"/>
    </xf>
    <xf numFmtId="0" fontId="0" fillId="0" borderId="0" xfId="0" applyAlignment="1">
      <alignment horizontal="left" vertical="center"/>
    </xf>
    <xf numFmtId="0" fontId="2" fillId="0" borderId="0" xfId="0" applyFont="1" applyAlignment="1">
      <alignment horizontal="left" vertical="center"/>
    </xf>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textRotation="76"/>
    </xf>
    <xf numFmtId="0" fontId="1" fillId="0" borderId="0" xfId="0" applyNumberFormat="1" applyFont="1" applyAlignment="1">
      <alignment horizontal="center" vertical="center"/>
    </xf>
    <xf numFmtId="0" fontId="0" fillId="0" borderId="0" xfId="0" applyBorder="1" applyAlignment="1">
      <alignment vertical="center"/>
    </xf>
    <xf numFmtId="0" fontId="0" fillId="0" borderId="0" xfId="0" pivotButton="1" applyAlignment="1">
      <alignment textRotation="90"/>
    </xf>
    <xf numFmtId="0" fontId="0" fillId="0" borderId="0" xfId="0" applyAlignment="1">
      <alignment textRotation="90"/>
    </xf>
    <xf numFmtId="0" fontId="0" fillId="0" borderId="0" xfId="0" applyFont="1" applyBorder="1" applyAlignment="1">
      <alignment vertical="center"/>
    </xf>
    <xf numFmtId="0" fontId="3" fillId="0" borderId="0" xfId="1" applyAlignment="1">
      <alignment vertical="center"/>
    </xf>
    <xf numFmtId="0" fontId="3" fillId="0" borderId="0" xfId="1"/>
    <xf numFmtId="0" fontId="0" fillId="0" borderId="0" xfId="0" quotePrefix="1"/>
    <xf numFmtId="0" fontId="4" fillId="0" borderId="4" xfId="0" applyFont="1" applyBorder="1" applyAlignment="1">
      <alignment vertical="center"/>
    </xf>
    <xf numFmtId="0" fontId="0" fillId="2" borderId="0" xfId="0" applyFill="1"/>
    <xf numFmtId="0" fontId="4" fillId="3" borderId="3" xfId="0" applyFont="1" applyFill="1" applyBorder="1" applyAlignment="1">
      <alignment vertical="center"/>
    </xf>
    <xf numFmtId="0" fontId="4" fillId="3" borderId="4" xfId="0" applyFont="1" applyFill="1" applyBorder="1" applyAlignment="1">
      <alignment vertical="center"/>
    </xf>
    <xf numFmtId="0" fontId="0" fillId="0" borderId="0" xfId="0" applyNumberFormat="1" applyFill="1"/>
    <xf numFmtId="0" fontId="0" fillId="0" borderId="0" xfId="0" applyFill="1"/>
    <xf numFmtId="0" fontId="4" fillId="0" borderId="0" xfId="0" applyFont="1"/>
    <xf numFmtId="0" fontId="0" fillId="0" borderId="0" xfId="0" applyAlignment="1">
      <alignment wrapText="1"/>
    </xf>
    <xf numFmtId="0" fontId="4" fillId="0" borderId="0" xfId="0" applyFont="1" applyBorder="1" applyAlignment="1">
      <alignment vertical="center"/>
    </xf>
    <xf numFmtId="0" fontId="0" fillId="2" borderId="3" xfId="0" applyFill="1" applyBorder="1"/>
    <xf numFmtId="0" fontId="4" fillId="0" borderId="0" xfId="0" applyFont="1" applyFill="1" applyBorder="1" applyAlignment="1">
      <alignment vertical="center"/>
    </xf>
    <xf numFmtId="0" fontId="0" fillId="0" borderId="3" xfId="0" applyBorder="1"/>
    <xf numFmtId="0" fontId="0" fillId="0" borderId="1" xfId="0" applyBorder="1"/>
    <xf numFmtId="0" fontId="4" fillId="3" borderId="0" xfId="0" applyFont="1" applyFill="1" applyBorder="1" applyAlignment="1">
      <alignment vertical="center"/>
    </xf>
    <xf numFmtId="0" fontId="0" fillId="0" borderId="4" xfId="0" applyBorder="1"/>
    <xf numFmtId="0" fontId="0" fillId="0" borderId="2" xfId="0" applyBorder="1"/>
    <xf numFmtId="0" fontId="0" fillId="0" borderId="4" xfId="0" applyNumberFormat="1" applyBorder="1"/>
    <xf numFmtId="0" fontId="0" fillId="0" borderId="2" xfId="0" applyNumberFormat="1" applyBorder="1"/>
  </cellXfs>
  <cellStyles count="2">
    <cellStyle name="Hyperlink" xfId="1" builtinId="8"/>
    <cellStyle name="Normal" xfId="0" builtinId="0"/>
  </cellStyles>
  <dxfs count="5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textRotation="90"/>
    </dxf>
    <dxf>
      <alignment textRotation="76"/>
    </dxf>
    <dxf>
      <alignment textRotation="76"/>
    </dxf>
    <dxf>
      <numFmt numFmtId="0" formatCode="General"/>
    </dxf>
    <dxf>
      <numFmt numFmtId="0" formatCode="General"/>
    </dxf>
    <dxf>
      <numFmt numFmtId="0" formatCode="General"/>
    </dxf>
    <dxf>
      <numFmt numFmtId="0" formatCode="General"/>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indent="0" justifyLastLine="0" shrinkToFit="0" readingOrder="0"/>
    </dxf>
    <dxf>
      <font>
        <b/>
        <family val="2"/>
      </font>
      <numFmt numFmtId="0" formatCode="General"/>
      <alignment horizontal="center" vertical="center" textRotation="0" wrapText="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numFmt numFmtId="0" formatCode="General"/>
      <alignment horizontal="general" vertical="center" textRotation="0" wrapText="0" indent="0" justifyLastLine="0" shrinkToFit="0" readingOrder="0"/>
    </dxf>
    <dxf>
      <alignment horizontal="general" vertical="center" textRotation="0" indent="0" justifyLastLine="0" shrinkToFit="0" readingOrder="0"/>
    </dxf>
    <dxf>
      <numFmt numFmtId="0" formatCode="General"/>
      <alignment horizontal="general" vertical="center" textRotation="0" indent="0" justifyLastLine="0" shrinkToFit="0" readingOrder="0"/>
    </dxf>
    <dxf>
      <alignment horizontal="general" vertical="center" textRotation="0" indent="0" justifyLastLine="0" shrinkToFit="0" readingOrder="0"/>
    </dxf>
    <dxf>
      <numFmt numFmtId="0" formatCode="General"/>
      <alignment horizontal="general" vertical="center" textRotation="0"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numFmt numFmtId="0" formatCode="General"/>
    </dxf>
    <dxf>
      <numFmt numFmtId="0" formatCode="General"/>
    </dxf>
    <dxf>
      <numFmt numFmtId="0" formatCode="General"/>
    </dxf>
    <dxf>
      <numFmt numFmtId="0" formatCode="General"/>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b/>
        <family val="2"/>
      </font>
      <alignment horizontal="center"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16</xdr:col>
      <xdr:colOff>9525</xdr:colOff>
      <xdr:row>2</xdr:row>
      <xdr:rowOff>0</xdr:rowOff>
    </xdr:from>
    <xdr:to>
      <xdr:col>22</xdr:col>
      <xdr:colOff>238125</xdr:colOff>
      <xdr:row>4</xdr:row>
      <xdr:rowOff>2143125</xdr:rowOff>
    </xdr:to>
    <mc:AlternateContent xmlns:mc="http://schemas.openxmlformats.org/markup-compatibility/2006" xmlns:a14="http://schemas.microsoft.com/office/drawing/2010/main">
      <mc:Choice Requires="a14">
        <xdr:graphicFrame macro="">
          <xdr:nvGraphicFramePr>
            <xdr:cNvPr id="2" name="Scenario">
              <a:extLst>
                <a:ext uri="{FF2B5EF4-FFF2-40B4-BE49-F238E27FC236}">
                  <a16:creationId xmlns:a16="http://schemas.microsoft.com/office/drawing/2014/main" id="{D6B88175-E852-4405-B47B-78AF7F03BCD7}"/>
                </a:ext>
              </a:extLst>
            </xdr:cNvPr>
            <xdr:cNvGraphicFramePr/>
          </xdr:nvGraphicFramePr>
          <xdr:xfrm>
            <a:off x="0" y="0"/>
            <a:ext cx="0" cy="0"/>
          </xdr:xfrm>
          <a:graphic>
            <a:graphicData uri="http://schemas.microsoft.com/office/drawing/2010/slicer">
              <sle:slicer xmlns:sle="http://schemas.microsoft.com/office/drawing/2010/slicer" name="Scenario"/>
            </a:graphicData>
          </a:graphic>
        </xdr:graphicFrame>
      </mc:Choice>
      <mc:Fallback xmlns="">
        <xdr:sp macro="" textlink="">
          <xdr:nvSpPr>
            <xdr:cNvPr id="0" name=""/>
            <xdr:cNvSpPr>
              <a:spLocks noTextEdit="1"/>
            </xdr:cNvSpPr>
          </xdr:nvSpPr>
          <xdr:spPr>
            <a:xfrm>
              <a:off x="7124700" y="381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020.389992824072" createdVersion="6" refreshedVersion="6" minRefreshableVersion="3" recordCount="56" xr:uid="{6B61BD5D-09A1-4A13-91F7-9DE133C30CD4}">
  <cacheSource type="worksheet">
    <worksheetSource name="Table5"/>
  </cacheSource>
  <cacheFields count="6">
    <cacheField name="CapabilityToolName" numFmtId="0">
      <sharedItems containsBlank="1" count="34">
        <s v="Bookings"/>
        <s v="Delve"/>
        <s v="Excel"/>
        <s v="Forms"/>
        <s v="My Analytics"/>
        <s v="OneDrive"/>
        <s v="OneNote"/>
        <s v="Org Analytics"/>
        <s v="Outlook"/>
        <s v="Planner"/>
        <s v="Power Apps"/>
        <s v="Power Automate"/>
        <s v="Power BI"/>
        <s v="PowerPoint"/>
        <s v="Project"/>
        <s v="Publisher"/>
        <s v="SharePoint"/>
        <s v="Stream"/>
        <s v="Teams"/>
        <s v="To-Do"/>
        <s v="Visio"/>
        <s v="Whiteboard"/>
        <s v="Windows 10"/>
        <s v="Word"/>
        <s v="Yammer"/>
        <s v="Power Virtual Agents"/>
        <s v="Skype for Business" u="1"/>
        <m u="1"/>
        <s v="Azure DevOps" u="1"/>
        <s v="MyAnalytics" u="1"/>
        <s v="Exchange" u="1"/>
        <s v="PowerApps" u="1"/>
        <s v="Flow" u="1"/>
        <s v="PowerBI" u="1"/>
      </sharedItems>
    </cacheField>
    <cacheField name="ToolCapability" numFmtId="0">
      <sharedItems containsBlank="1" count="125">
        <s v="Allocate Time-Slots"/>
        <s v="Find Documents and People"/>
        <s v="Develop Documents"/>
        <s v="Collect Information"/>
        <s v="Reflect on my behaviors"/>
        <s v="Store My Files"/>
        <s v="Capture Best Practices"/>
        <s v="Assess Organizational Behavior"/>
        <s v="Manage My Time"/>
        <s v="Manage Our Time"/>
        <s v="Send and Receive Instructions (Individual)"/>
        <s v="Send and Receive Instructions (Team)"/>
        <s v="Manage Team Tasks"/>
        <s v="Create Low-Code Applications"/>
        <s v="Automate Routine Tasks"/>
        <s v="Manage Performance"/>
        <s v="Measure My Performance"/>
        <s v="Shcedule Work Dependencies"/>
        <s v="Corporate News"/>
        <s v="Enterprise Document Store"/>
        <s v="Knowledge Management"/>
        <s v="Market"/>
        <s v="Store Team Files"/>
        <s v="Community Events"/>
        <s v="Live Video Broadcasting"/>
        <s v="Video Publishing"/>
        <s v="Chat with Others"/>
        <s v="Chat with Team Members"/>
        <s v="Community Calls"/>
        <s v="Manage Shift Work"/>
        <s v="Participate in Meetings"/>
        <s v="Share Screen/Present Information"/>
        <s v="Team Meetings"/>
        <s v="Manage My Tasks"/>
        <s v="Ideate"/>
        <s v="Organize Workspaces"/>
        <s v="Asssess Sentiment"/>
        <s v="Build on Community Ideas"/>
        <s v="Capture Experience"/>
        <s v="Corporate Communications"/>
        <s v="Crowd-sourcing"/>
        <s v="Employee Engagement"/>
        <s v="Manage Membership"/>
        <s v="Share Innovation"/>
        <s v="Create a Bot"/>
        <s v="CreateLow-CodeApplications" u="1"/>
        <s v="more than 250 participants" u="1"/>
        <m u="1"/>
        <s v="interactive data" u="1"/>
        <s v="one-on-one meetings" u="1"/>
        <s v="ManageShiftWork" u="1"/>
        <s v="ManageMembership" u="1"/>
        <s v="meeting scheduling" u="1"/>
        <s v="BuildonCommunityIdeas" u="1"/>
        <s v="SendandReceiveInstructionsTeam" u="1"/>
        <s v="notes capture" u="1"/>
        <s v="your work files" u="1"/>
        <s v="ParticipateinMeetings" u="1"/>
        <s v="FindDocumentsandPeople" u="1"/>
        <s v="VideoPublishing" u="1"/>
        <s v="assign tasks" u="1"/>
        <s v="audience targeting" u="1"/>
        <s v="mobile access" u="1"/>
        <s v="interactive polls" u="1"/>
        <s v="AutomateRoutineTasks" u="1"/>
        <s v="specific file types" u="1"/>
        <s v="Reflectonmybehaviors" u="1"/>
        <s v="project team capabilities" u="1"/>
        <s v="CommunityEvents" u="1"/>
        <s v="ShceduleWorkDependencies" u="1"/>
        <s v="3rd party video sharing" u="1"/>
        <s v="whiteboard" u="1"/>
        <s v="rich text formatting" u="1"/>
        <s v="LiveVideoBroadcasting" u="1"/>
        <s v="CommunityCalls" u="1"/>
        <s v="Agile projects" u="1"/>
        <s v="AllocateTime-Slots" u="1"/>
        <s v="video on demand" u="1"/>
        <s v="EmployeeEngagement" u="1"/>
        <s v="TeamMeetings" u="1"/>
        <s v="DevelopDocuments" u="1"/>
        <s v="mobile viewing" u="1"/>
        <s v="ShareScreen/PresentInformation" u="1"/>
        <s v="ChatwithOthers" u="1"/>
        <s v="searchable" u="1"/>
        <s v="data collection" u="1"/>
        <s v="content across devices" u="1"/>
        <s v="gather input" u="1"/>
        <s v="CaptureBestPractices" u="1"/>
        <s v="personal workflows" u="1"/>
        <s v="3rd party collaboration" u="1"/>
        <s v="ManageTeamTasks" u="1"/>
        <s v="ShareInnovation" u="1"/>
        <s v="CorporateNews" u="1"/>
        <s v="CollectInformation" u="1"/>
        <s v="persistent content" u="1"/>
        <s v="ManageMyTime" u="1"/>
        <s v="standalone app" u="1"/>
        <s v="StoreTeamFiles" u="1"/>
        <s v="MeasureMyPerformance" u="1"/>
        <s v="AssessOrganizationalBehavior" u="1"/>
        <s v="file storage" u="1"/>
        <s v="EnterpriseDocumentStore" u="1"/>
        <s v="3rd party task tracking" u="1"/>
        <s v="live streaming" u="1"/>
        <s v="RTMP" u="1"/>
        <s v="StoreMyFiles" u="1"/>
        <s v="ManageOurTime" u="1"/>
        <s v="all have access" u="1"/>
        <s v="KnowledgeManagement" u="1"/>
        <s v="VC room enabled" u="1"/>
        <s v="meeting recording" u="1"/>
        <s v="track productivity habits" u="1"/>
        <s v="OrganizeWorkspaces" u="1"/>
        <s v="integration with non-O365 apps" u="1"/>
        <s v="SendandReceiveInstructionsIndividual" u="1"/>
        <s v="interactive" u="1"/>
        <s v="ManageMyTasks" u="1"/>
        <s v="AsssessSentiment" u="1"/>
        <s v="ChatwithTeamMembers" u="1"/>
        <s v="confidential restricted and classified files" u="1"/>
        <s v="task tracking" u="1"/>
        <s v="CaptureExperience" u="1"/>
        <s v="ManagePerformance" u="1"/>
        <s v="CorporateCommunications" u="1"/>
      </sharedItems>
    </cacheField>
    <cacheField name="ToolCapabilityWeight" numFmtId="0">
      <sharedItems containsSemiMixedTypes="0" containsString="0" containsNumber="1" containsInteger="1" minValue="1" maxValue="1"/>
    </cacheField>
    <cacheField name="ToolCapabilityTooltip" numFmtId="0">
      <sharedItems containsNonDate="0" containsString="0" containsBlank="1"/>
    </cacheField>
    <cacheField name="Collect" numFmtId="0">
      <sharedItems/>
    </cacheField>
    <cacheField name="Scenario" numFmtId="0">
      <sharedItems count="13">
        <s v="Organizational Productivity"/>
        <s v="Individual Productivity"/>
        <s v="Team Productivity"/>
        <s v="Community Enablement"/>
        <s v="Host a Meeting" u="1"/>
        <s v="Manage Tasks" u="1"/>
        <s v="Reports and Data Visualization" u="1"/>
        <s v="Chat" u="1"/>
        <s v="Collaborate with Colleagues" u="1"/>
        <s v="Share a Video" u="1"/>
        <s v="Communicate out to Employees" u="1"/>
        <s v="Automate a Workflow" u="1"/>
        <s v="Personal Productivity" u="1"/>
      </sharedItems>
    </cacheField>
  </cacheFields>
  <extLst>
    <ext xmlns:x14="http://schemas.microsoft.com/office/spreadsheetml/2009/9/main" uri="{725AE2AE-9491-48be-B2B4-4EB974FC3084}">
      <x14:pivotCacheDefinition pivotCacheId="19077971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
  <r>
    <x v="0"/>
    <x v="0"/>
    <n v="1"/>
    <m/>
    <s v="{CapabilityToolName:&quot;Bookings&quot;,ToolCapability:&quot;Allocate Time-Slots&quot;,ToolCapabilityWeight:1,ToolCapabilityTooltip:&quot;&quot;},"/>
    <x v="0"/>
  </r>
  <r>
    <x v="1"/>
    <x v="1"/>
    <n v="1"/>
    <m/>
    <s v="{CapabilityToolName:&quot;Delve&quot;,ToolCapability:&quot;Find Documents and People&quot;,ToolCapabilityWeight:1,ToolCapabilityTooltip:&quot;&quot;},"/>
    <x v="1"/>
  </r>
  <r>
    <x v="2"/>
    <x v="2"/>
    <n v="1"/>
    <m/>
    <s v="{CapabilityToolName:&quot;Excel&quot;,ToolCapability:&quot;Develop Documents&quot;,ToolCapabilityWeight:1,ToolCapabilityTooltip:&quot;&quot;},"/>
    <x v="1"/>
  </r>
  <r>
    <x v="3"/>
    <x v="3"/>
    <n v="1"/>
    <m/>
    <s v="{CapabilityToolName:&quot;Forms&quot;,ToolCapability:&quot;Collect Information&quot;,ToolCapabilityWeight:1,ToolCapabilityTooltip:&quot;&quot;},"/>
    <x v="0"/>
  </r>
  <r>
    <x v="4"/>
    <x v="4"/>
    <n v="1"/>
    <m/>
    <s v="{CapabilityToolName:&quot;My Analytics&quot;,ToolCapability:&quot;Reflect on my behaviors&quot;,ToolCapabilityWeight:1,ToolCapabilityTooltip:&quot;&quot;},"/>
    <x v="1"/>
  </r>
  <r>
    <x v="5"/>
    <x v="5"/>
    <n v="1"/>
    <m/>
    <s v="{CapabilityToolName:&quot;OneDrive&quot;,ToolCapability:&quot;Store My Files&quot;,ToolCapabilityWeight:1,ToolCapabilityTooltip:&quot;&quot;},"/>
    <x v="1"/>
  </r>
  <r>
    <x v="6"/>
    <x v="6"/>
    <n v="1"/>
    <m/>
    <s v="{CapabilityToolName:&quot;OneNote&quot;,ToolCapability:&quot;Capture Best Practices&quot;,ToolCapabilityWeight:1,ToolCapabilityTooltip:&quot;&quot;},"/>
    <x v="2"/>
  </r>
  <r>
    <x v="6"/>
    <x v="2"/>
    <n v="1"/>
    <m/>
    <s v="{CapabilityToolName:&quot;OneNote&quot;,ToolCapability:&quot;Develop Documents&quot;,ToolCapabilityWeight:1,ToolCapabilityTooltip:&quot;&quot;},"/>
    <x v="1"/>
  </r>
  <r>
    <x v="7"/>
    <x v="7"/>
    <n v="1"/>
    <m/>
    <s v="{CapabilityToolName:&quot;Org Analytics&quot;,ToolCapability:&quot;Assess Organizational Behavior&quot;,ToolCapabilityWeight:1,ToolCapabilityTooltip:&quot;&quot;},"/>
    <x v="0"/>
  </r>
  <r>
    <x v="8"/>
    <x v="8"/>
    <n v="1"/>
    <m/>
    <s v="{CapabilityToolName:&quot;Outlook&quot;,ToolCapability:&quot;Manage My Time&quot;,ToolCapabilityWeight:1,ToolCapabilityTooltip:&quot;&quot;},"/>
    <x v="1"/>
  </r>
  <r>
    <x v="8"/>
    <x v="9"/>
    <n v="1"/>
    <m/>
    <s v="{CapabilityToolName:&quot;Outlook&quot;,ToolCapability:&quot;Manage Our Time&quot;,ToolCapabilityWeight:1,ToolCapabilityTooltip:&quot;&quot;},"/>
    <x v="2"/>
  </r>
  <r>
    <x v="8"/>
    <x v="10"/>
    <n v="1"/>
    <m/>
    <s v="{CapabilityToolName:&quot;Outlook&quot;,ToolCapability:&quot;Send and Receive Instructions (Individual)&quot;,ToolCapabilityWeight:1,ToolCapabilityTooltip:&quot;&quot;},"/>
    <x v="1"/>
  </r>
  <r>
    <x v="8"/>
    <x v="11"/>
    <n v="1"/>
    <m/>
    <s v="{CapabilityToolName:&quot;Outlook&quot;,ToolCapability:&quot;Send and Receive Instructions (Team)&quot;,ToolCapabilityWeight:1,ToolCapabilityTooltip:&quot;&quot;},"/>
    <x v="2"/>
  </r>
  <r>
    <x v="9"/>
    <x v="12"/>
    <n v="1"/>
    <m/>
    <s v="{CapabilityToolName:&quot;Planner&quot;,ToolCapability:&quot;Manage Team Tasks&quot;,ToolCapabilityWeight:1,ToolCapabilityTooltip:&quot;&quot;},"/>
    <x v="2"/>
  </r>
  <r>
    <x v="10"/>
    <x v="13"/>
    <n v="1"/>
    <m/>
    <s v="{CapabilityToolName:&quot;Power Apps&quot;,ToolCapability:&quot;Create Low-Code Applications&quot;,ToolCapabilityWeight:1,ToolCapabilityTooltip:&quot;&quot;},"/>
    <x v="0"/>
  </r>
  <r>
    <x v="11"/>
    <x v="14"/>
    <n v="1"/>
    <m/>
    <s v="{CapabilityToolName:&quot;Power Automate&quot;,ToolCapability:&quot;Automate Routine Tasks&quot;,ToolCapabilityWeight:1,ToolCapabilityTooltip:&quot;&quot;},"/>
    <x v="1"/>
  </r>
  <r>
    <x v="12"/>
    <x v="15"/>
    <n v="1"/>
    <m/>
    <s v="{CapabilityToolName:&quot;Power BI&quot;,ToolCapability:&quot;Manage Performance&quot;,ToolCapabilityWeight:1,ToolCapabilityTooltip:&quot;&quot;},"/>
    <x v="2"/>
  </r>
  <r>
    <x v="12"/>
    <x v="16"/>
    <n v="1"/>
    <m/>
    <s v="{CapabilityToolName:&quot;Power BI&quot;,ToolCapability:&quot;Measure My Performance&quot;,ToolCapabilityWeight:1,ToolCapabilityTooltip:&quot;&quot;},"/>
    <x v="1"/>
  </r>
  <r>
    <x v="13"/>
    <x v="2"/>
    <n v="1"/>
    <m/>
    <s v="{CapabilityToolName:&quot;PowerPoint&quot;,ToolCapability:&quot;Develop Documents&quot;,ToolCapabilityWeight:1,ToolCapabilityTooltip:&quot;&quot;},"/>
    <x v="1"/>
  </r>
  <r>
    <x v="14"/>
    <x v="17"/>
    <n v="1"/>
    <m/>
    <s v="{CapabilityToolName:&quot;Project&quot;,ToolCapability:&quot;Shcedule Work Dependencies&quot;,ToolCapabilityWeight:1,ToolCapabilityTooltip:&quot;&quot;},"/>
    <x v="2"/>
  </r>
  <r>
    <x v="15"/>
    <x v="2"/>
    <n v="1"/>
    <m/>
    <s v="{CapabilityToolName:&quot;Publisher&quot;,ToolCapability:&quot;Develop Documents&quot;,ToolCapabilityWeight:1,ToolCapabilityTooltip:&quot;&quot;},"/>
    <x v="1"/>
  </r>
  <r>
    <x v="16"/>
    <x v="18"/>
    <n v="1"/>
    <m/>
    <s v="{CapabilityToolName:&quot;SharePoint&quot;,ToolCapability:&quot;Corporate News&quot;,ToolCapabilityWeight:1,ToolCapabilityTooltip:&quot;&quot;},"/>
    <x v="0"/>
  </r>
  <r>
    <x v="16"/>
    <x v="2"/>
    <n v="1"/>
    <m/>
    <s v="{CapabilityToolName:&quot;SharePoint&quot;,ToolCapability:&quot;Develop Documents&quot;,ToolCapabilityWeight:1,ToolCapabilityTooltip:&quot;&quot;},"/>
    <x v="1"/>
  </r>
  <r>
    <x v="16"/>
    <x v="19"/>
    <n v="1"/>
    <m/>
    <s v="{CapabilityToolName:&quot;SharePoint&quot;,ToolCapability:&quot;Enterprise Document Store&quot;,ToolCapabilityWeight:1,ToolCapabilityTooltip:&quot;&quot;},"/>
    <x v="0"/>
  </r>
  <r>
    <x v="16"/>
    <x v="20"/>
    <n v="1"/>
    <m/>
    <s v="{CapabilityToolName:&quot;SharePoint&quot;,ToolCapability:&quot;Knowledge Management&quot;,ToolCapabilityWeight:1,ToolCapabilityTooltip:&quot;&quot;},"/>
    <x v="3"/>
  </r>
  <r>
    <x v="16"/>
    <x v="21"/>
    <n v="1"/>
    <m/>
    <s v="{CapabilityToolName:&quot;SharePoint&quot;,ToolCapability:&quot;Market&quot;,ToolCapabilityWeight:1,ToolCapabilityTooltip:&quot;&quot;},"/>
    <x v="2"/>
  </r>
  <r>
    <x v="16"/>
    <x v="22"/>
    <n v="1"/>
    <m/>
    <s v="{CapabilityToolName:&quot;SharePoint&quot;,ToolCapability:&quot;Store Team Files&quot;,ToolCapabilityWeight:1,ToolCapabilityTooltip:&quot;&quot;},"/>
    <x v="2"/>
  </r>
  <r>
    <x v="17"/>
    <x v="23"/>
    <n v="1"/>
    <m/>
    <s v="{CapabilityToolName:&quot;Stream&quot;,ToolCapability:&quot;Community Events&quot;,ToolCapabilityWeight:1,ToolCapabilityTooltip:&quot;&quot;},"/>
    <x v="3"/>
  </r>
  <r>
    <x v="17"/>
    <x v="24"/>
    <n v="1"/>
    <m/>
    <s v="{CapabilityToolName:&quot;Stream&quot;,ToolCapability:&quot;Live Video Broadcasting&quot;,ToolCapabilityWeight:1,ToolCapabilityTooltip:&quot;&quot;},"/>
    <x v="0"/>
  </r>
  <r>
    <x v="17"/>
    <x v="25"/>
    <n v="1"/>
    <m/>
    <s v="{CapabilityToolName:&quot;Stream&quot;,ToolCapability:&quot;Video Publishing&quot;,ToolCapabilityWeight:1,ToolCapabilityTooltip:&quot;&quot;},"/>
    <x v="0"/>
  </r>
  <r>
    <x v="18"/>
    <x v="26"/>
    <n v="1"/>
    <m/>
    <s v="{CapabilityToolName:&quot;Teams&quot;,ToolCapability:&quot;Chat with Others&quot;,ToolCapabilityWeight:1,ToolCapabilityTooltip:&quot;&quot;},"/>
    <x v="1"/>
  </r>
  <r>
    <x v="18"/>
    <x v="27"/>
    <n v="1"/>
    <m/>
    <s v="{CapabilityToolName:&quot;Teams&quot;,ToolCapability:&quot;Chat with Team Members&quot;,ToolCapabilityWeight:1,ToolCapabilityTooltip:&quot;&quot;},"/>
    <x v="2"/>
  </r>
  <r>
    <x v="18"/>
    <x v="28"/>
    <n v="1"/>
    <m/>
    <s v="{CapabilityToolName:&quot;Teams&quot;,ToolCapability:&quot;Community Calls&quot;,ToolCapabilityWeight:1,ToolCapabilityTooltip:&quot;&quot;},"/>
    <x v="3"/>
  </r>
  <r>
    <x v="18"/>
    <x v="1"/>
    <n v="1"/>
    <m/>
    <s v="{CapabilityToolName:&quot;Teams&quot;,ToolCapability:&quot;Find Documents and People&quot;,ToolCapabilityWeight:1,ToolCapabilityTooltip:&quot;&quot;},"/>
    <x v="1"/>
  </r>
  <r>
    <x v="18"/>
    <x v="24"/>
    <n v="1"/>
    <m/>
    <s v="{CapabilityToolName:&quot;Teams&quot;,ToolCapability:&quot;Live Video Broadcasting&quot;,ToolCapabilityWeight:1,ToolCapabilityTooltip:&quot;&quot;},"/>
    <x v="0"/>
  </r>
  <r>
    <x v="18"/>
    <x v="29"/>
    <n v="1"/>
    <m/>
    <s v="{CapabilityToolName:&quot;Teams&quot;,ToolCapability:&quot;Manage Shift Work&quot;,ToolCapabilityWeight:1,ToolCapabilityTooltip:&quot;&quot;},"/>
    <x v="0"/>
  </r>
  <r>
    <x v="18"/>
    <x v="30"/>
    <n v="1"/>
    <m/>
    <s v="{CapabilityToolName:&quot;Teams&quot;,ToolCapability:&quot;Participate in Meetings&quot;,ToolCapabilityWeight:1,ToolCapabilityTooltip:&quot;&quot;},"/>
    <x v="1"/>
  </r>
  <r>
    <x v="18"/>
    <x v="31"/>
    <n v="1"/>
    <m/>
    <s v="{CapabilityToolName:&quot;Teams&quot;,ToolCapability:&quot;Share Screen/Present Information&quot;,ToolCapabilityWeight:1,ToolCapabilityTooltip:&quot;&quot;},"/>
    <x v="2"/>
  </r>
  <r>
    <x v="18"/>
    <x v="22"/>
    <n v="1"/>
    <m/>
    <s v="{CapabilityToolName:&quot;Teams&quot;,ToolCapability:&quot;Store Team Files&quot;,ToolCapabilityWeight:1,ToolCapabilityTooltip:&quot;&quot;},"/>
    <x v="2"/>
  </r>
  <r>
    <x v="18"/>
    <x v="32"/>
    <n v="1"/>
    <m/>
    <s v="{CapabilityToolName:&quot;Teams&quot;,ToolCapability:&quot;Team Meetings&quot;,ToolCapabilityWeight:1,ToolCapabilityTooltip:&quot;&quot;},"/>
    <x v="2"/>
  </r>
  <r>
    <x v="19"/>
    <x v="33"/>
    <n v="1"/>
    <m/>
    <s v="{CapabilityToolName:&quot;To-Do&quot;,ToolCapability:&quot;Manage My Tasks&quot;,ToolCapabilityWeight:1,ToolCapabilityTooltip:&quot;&quot;},"/>
    <x v="1"/>
  </r>
  <r>
    <x v="20"/>
    <x v="2"/>
    <n v="1"/>
    <m/>
    <s v="{CapabilityToolName:&quot;Visio&quot;,ToolCapability:&quot;Develop Documents&quot;,ToolCapabilityWeight:1,ToolCapabilityTooltip:&quot;&quot;},"/>
    <x v="1"/>
  </r>
  <r>
    <x v="21"/>
    <x v="34"/>
    <n v="1"/>
    <m/>
    <s v="{CapabilityToolName:&quot;Whiteboard&quot;,ToolCapability:&quot;Ideate&quot;,ToolCapabilityWeight:1,ToolCapabilityTooltip:&quot;&quot;},"/>
    <x v="2"/>
  </r>
  <r>
    <x v="22"/>
    <x v="35"/>
    <n v="1"/>
    <m/>
    <s v="{CapabilityToolName:&quot;Windows 10&quot;,ToolCapability:&quot;Organize Workspaces&quot;,ToolCapabilityWeight:1,ToolCapabilityTooltip:&quot;&quot;},"/>
    <x v="1"/>
  </r>
  <r>
    <x v="23"/>
    <x v="2"/>
    <n v="1"/>
    <m/>
    <s v="{CapabilityToolName:&quot;Word&quot;,ToolCapability:&quot;Develop Documents&quot;,ToolCapabilityWeight:1,ToolCapabilityTooltip:&quot;&quot;},"/>
    <x v="1"/>
  </r>
  <r>
    <x v="24"/>
    <x v="36"/>
    <n v="1"/>
    <m/>
    <s v="{CapabilityToolName:&quot;Yammer&quot;,ToolCapability:&quot;Asssess Sentiment&quot;,ToolCapabilityWeight:1,ToolCapabilityTooltip:&quot;&quot;},"/>
    <x v="3"/>
  </r>
  <r>
    <x v="24"/>
    <x v="37"/>
    <n v="1"/>
    <m/>
    <s v="{CapabilityToolName:&quot;Yammer&quot;,ToolCapability:&quot;Build on Community Ideas&quot;,ToolCapabilityWeight:1,ToolCapabilityTooltip:&quot;&quot;},"/>
    <x v="3"/>
  </r>
  <r>
    <x v="24"/>
    <x v="38"/>
    <n v="1"/>
    <m/>
    <s v="{CapabilityToolName:&quot;Yammer&quot;,ToolCapability:&quot;Capture Experience&quot;,ToolCapabilityWeight:1,ToolCapabilityTooltip:&quot;&quot;},"/>
    <x v="3"/>
  </r>
  <r>
    <x v="24"/>
    <x v="23"/>
    <n v="1"/>
    <m/>
    <s v="{CapabilityToolName:&quot;Yammer&quot;,ToolCapability:&quot;Community Events&quot;,ToolCapabilityWeight:1,ToolCapabilityTooltip:&quot;&quot;},"/>
    <x v="3"/>
  </r>
  <r>
    <x v="24"/>
    <x v="39"/>
    <n v="1"/>
    <m/>
    <s v="{CapabilityToolName:&quot;Yammer&quot;,ToolCapability:&quot;Corporate Communications&quot;,ToolCapabilityWeight:1,ToolCapabilityTooltip:&quot;&quot;},"/>
    <x v="0"/>
  </r>
  <r>
    <x v="24"/>
    <x v="40"/>
    <n v="1"/>
    <m/>
    <s v="{CapabilityToolName:&quot;Yammer&quot;,ToolCapability:&quot;Crowd-sourcing&quot;,ToolCapabilityWeight:1,ToolCapabilityTooltip:&quot;&quot;},"/>
    <x v="3"/>
  </r>
  <r>
    <x v="24"/>
    <x v="41"/>
    <n v="1"/>
    <m/>
    <s v="{CapabilityToolName:&quot;Yammer&quot;,ToolCapability:&quot;Employee Engagement&quot;,ToolCapabilityWeight:1,ToolCapabilityTooltip:&quot;&quot;},"/>
    <x v="3"/>
  </r>
  <r>
    <x v="24"/>
    <x v="20"/>
    <n v="1"/>
    <m/>
    <s v="{CapabilityToolName:&quot;Yammer&quot;,ToolCapability:&quot;Knowledge Management&quot;,ToolCapabilityWeight:1,ToolCapabilityTooltip:&quot;&quot;},"/>
    <x v="3"/>
  </r>
  <r>
    <x v="24"/>
    <x v="42"/>
    <n v="1"/>
    <m/>
    <s v="{CapabilityToolName:&quot;Yammer&quot;,ToolCapability:&quot;Manage Membership&quot;,ToolCapabilityWeight:1,ToolCapabilityTooltip:&quot;&quot;},"/>
    <x v="3"/>
  </r>
  <r>
    <x v="24"/>
    <x v="43"/>
    <n v="1"/>
    <m/>
    <s v="{CapabilityToolName:&quot;Yammer&quot;,ToolCapability:&quot;Share Innovation&quot;,ToolCapabilityWeight:1,ToolCapabilityTooltip:&quot;&quot;},"/>
    <x v="3"/>
  </r>
  <r>
    <x v="25"/>
    <x v="44"/>
    <n v="1"/>
    <m/>
    <s v="{CapabilityToolName:&quot;Power Virtual Agents&quot;,ToolCapability:&quot;Create a Bot&quot;,ToolCapabilityWeight:1,ToolCapabilityTooltip:&quot;&quot;}"/>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39D942-4AA0-40A7-98C8-0E6AD9349BCF}"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3:M21" firstHeaderRow="1" firstDataRow="3" firstDataCol="1"/>
  <pivotFields count="6">
    <pivotField axis="axisRow" showAll="0">
      <items count="35">
        <item m="1" x="28"/>
        <item x="1"/>
        <item m="1" x="32"/>
        <item x="3"/>
        <item x="5"/>
        <item x="6"/>
        <item x="8"/>
        <item x="9"/>
        <item x="10"/>
        <item m="1" x="33"/>
        <item x="16"/>
        <item m="1" x="26"/>
        <item x="17"/>
        <item x="18"/>
        <item x="19"/>
        <item m="1" x="31"/>
        <item x="12"/>
        <item x="24"/>
        <item x="21"/>
        <item m="1" x="27"/>
        <item m="1" x="29"/>
        <item x="0"/>
        <item x="7"/>
        <item x="11"/>
        <item x="2"/>
        <item x="23"/>
        <item x="13"/>
        <item x="15"/>
        <item x="20"/>
        <item x="22"/>
        <item x="4"/>
        <item m="1" x="30"/>
        <item x="14"/>
        <item x="25"/>
        <item t="default"/>
      </items>
    </pivotField>
    <pivotField axis="axisCol" showAll="0">
      <items count="126">
        <item m="1" x="90"/>
        <item m="1" x="103"/>
        <item m="1" x="70"/>
        <item m="1" x="75"/>
        <item m="1" x="108"/>
        <item m="1" x="60"/>
        <item m="1" x="61"/>
        <item m="1" x="120"/>
        <item m="1" x="86"/>
        <item m="1" x="85"/>
        <item m="1" x="101"/>
        <item m="1" x="114"/>
        <item m="1" x="116"/>
        <item m="1" x="111"/>
        <item m="1" x="52"/>
        <item m="1" x="62"/>
        <item m="1" x="81"/>
        <item m="1" x="46"/>
        <item m="1" x="55"/>
        <item m="1" x="49"/>
        <item m="1" x="95"/>
        <item m="1" x="89"/>
        <item m="1" x="67"/>
        <item m="1" x="105"/>
        <item m="1" x="65"/>
        <item m="1" x="97"/>
        <item m="1" x="121"/>
        <item m="1" x="112"/>
        <item m="1" x="77"/>
        <item m="1" x="56"/>
        <item m="1" x="87"/>
        <item m="1" x="84"/>
        <item m="1" x="71"/>
        <item m="1" x="47"/>
        <item m="1" x="104"/>
        <item m="1" x="110"/>
        <item m="1" x="48"/>
        <item m="1" x="63"/>
        <item m="1" x="72"/>
        <item m="1" x="76"/>
        <item m="1" x="100"/>
        <item m="1" x="118"/>
        <item m="1" x="64"/>
        <item m="1" x="53"/>
        <item m="1" x="88"/>
        <item m="1" x="122"/>
        <item m="1" x="83"/>
        <item m="1" x="119"/>
        <item m="1" x="94"/>
        <item m="1" x="74"/>
        <item m="1" x="68"/>
        <item m="1" x="124"/>
        <item m="1" x="93"/>
        <item m="1" x="45"/>
        <item x="40"/>
        <item m="1" x="80"/>
        <item m="1" x="78"/>
        <item m="1" x="102"/>
        <item m="1" x="58"/>
        <item x="34"/>
        <item m="1" x="109"/>
        <item m="1" x="73"/>
        <item m="1" x="51"/>
        <item m="1" x="117"/>
        <item m="1" x="96"/>
        <item m="1" x="107"/>
        <item m="1" x="123"/>
        <item m="1" x="50"/>
        <item m="1" x="91"/>
        <item x="21"/>
        <item m="1" x="99"/>
        <item m="1" x="113"/>
        <item m="1" x="57"/>
        <item m="1" x="66"/>
        <item m="1" x="115"/>
        <item m="1" x="54"/>
        <item m="1" x="92"/>
        <item m="1" x="82"/>
        <item m="1" x="69"/>
        <item m="1" x="106"/>
        <item m="1" x="98"/>
        <item m="1" x="79"/>
        <item m="1" x="59"/>
        <item x="0"/>
        <item x="1"/>
        <item x="2"/>
        <item x="3"/>
        <item x="4"/>
        <item x="5"/>
        <item x="6"/>
        <item x="7"/>
        <item x="8"/>
        <item x="9"/>
        <item x="10"/>
        <item x="11"/>
        <item x="12"/>
        <item x="13"/>
        <item x="14"/>
        <item x="15"/>
        <item x="16"/>
        <item x="17"/>
        <item x="18"/>
        <item x="19"/>
        <item x="20"/>
        <item x="22"/>
        <item x="23"/>
        <item x="24"/>
        <item x="25"/>
        <item x="26"/>
        <item x="27"/>
        <item x="28"/>
        <item x="29"/>
        <item x="30"/>
        <item x="31"/>
        <item x="32"/>
        <item x="33"/>
        <item x="35"/>
        <item x="36"/>
        <item x="37"/>
        <item x="38"/>
        <item x="39"/>
        <item x="41"/>
        <item x="42"/>
        <item x="43"/>
        <item x="44"/>
        <item t="default"/>
      </items>
    </pivotField>
    <pivotField dataField="1" showAll="0"/>
    <pivotField showAll="0"/>
    <pivotField showAll="0"/>
    <pivotField axis="axisCol" showAll="0" defaultSubtotal="0">
      <items count="13">
        <item h="1" m="1" x="11"/>
        <item h="1" m="1" x="7"/>
        <item h="1" m="1" x="8"/>
        <item h="1" m="1" x="10"/>
        <item h="1" x="3"/>
        <item h="1" m="1" x="4"/>
        <item x="1"/>
        <item h="1" m="1" x="5"/>
        <item h="1" x="0"/>
        <item h="1" m="1" x="12"/>
        <item h="1" m="1" x="6"/>
        <item h="1" m="1" x="9"/>
        <item h="1" x="2"/>
      </items>
    </pivotField>
  </pivotFields>
  <rowFields count="1">
    <field x="0"/>
  </rowFields>
  <rowItems count="16">
    <i>
      <x v="1"/>
    </i>
    <i>
      <x v="4"/>
    </i>
    <i>
      <x v="5"/>
    </i>
    <i>
      <x v="6"/>
    </i>
    <i>
      <x v="10"/>
    </i>
    <i>
      <x v="13"/>
    </i>
    <i>
      <x v="14"/>
    </i>
    <i>
      <x v="16"/>
    </i>
    <i>
      <x v="23"/>
    </i>
    <i>
      <x v="24"/>
    </i>
    <i>
      <x v="25"/>
    </i>
    <i>
      <x v="26"/>
    </i>
    <i>
      <x v="27"/>
    </i>
    <i>
      <x v="28"/>
    </i>
    <i>
      <x v="29"/>
    </i>
    <i>
      <x v="30"/>
    </i>
  </rowItems>
  <colFields count="2">
    <field x="5"/>
    <field x="1"/>
  </colFields>
  <colItems count="12">
    <i>
      <x v="6"/>
      <x v="84"/>
    </i>
    <i r="1">
      <x v="85"/>
    </i>
    <i r="1">
      <x v="87"/>
    </i>
    <i r="1">
      <x v="88"/>
    </i>
    <i r="1">
      <x v="91"/>
    </i>
    <i r="1">
      <x v="93"/>
    </i>
    <i r="1">
      <x v="97"/>
    </i>
    <i r="1">
      <x v="99"/>
    </i>
    <i r="1">
      <x v="108"/>
    </i>
    <i r="1">
      <x v="112"/>
    </i>
    <i r="1">
      <x v="115"/>
    </i>
    <i r="1">
      <x v="116"/>
    </i>
  </colItems>
  <dataFields count="1">
    <dataField name="Sum of ToolCapabilityWeight" fld="2" baseField="0" baseItem="0"/>
  </dataFields>
  <formats count="3">
    <format dxfId="27">
      <pivotArea dataOnly="0" labelOnly="1" fieldPosition="0">
        <references count="1">
          <reference field="1" count="0"/>
        </references>
      </pivotArea>
    </format>
    <format dxfId="26">
      <pivotArea dataOnly="0" labelOnly="1" grandCol="1" outline="0" fieldPosition="0"/>
    </format>
    <format dxfId="25">
      <pivotArea field="0"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cenario" xr10:uid="{E20757C0-CB01-4953-86C1-0E541F187D3D}" sourceName="Scenario">
  <pivotTables>
    <pivotTable tabId="8" name="PivotTable1"/>
  </pivotTables>
  <data>
    <tabular pivotCacheId="1907797139">
      <items count="13">
        <i x="3"/>
        <i x="1" s="1"/>
        <i x="0"/>
        <i x="2"/>
        <i x="11" nd="1"/>
        <i x="7" nd="1"/>
        <i x="8" nd="1"/>
        <i x="10" nd="1"/>
        <i x="4" nd="1"/>
        <i x="5" nd="1"/>
        <i x="12" nd="1"/>
        <i x="6" nd="1"/>
        <i x="9"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cenario" xr10:uid="{2F14BD03-C592-4198-A817-6FBE47A1C427}" cache="Slicer_Scenario" caption="Scenario"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E5" totalsRowShown="0" headerRowDxfId="57" dataDxfId="56">
  <autoFilter ref="A1:E5" xr:uid="{00000000-0009-0000-0100-000001000000}"/>
  <tableColumns count="5">
    <tableColumn id="1" xr3:uid="{00000000-0010-0000-0000-000001000000}" name="FocusAreaID" dataDxfId="55">
      <calculatedColumnFormula>ROW()-1</calculatedColumnFormula>
    </tableColumn>
    <tableColumn id="4" xr3:uid="{00000000-0010-0000-0000-000004000000}" name="FocusAreaName" dataDxfId="54"/>
    <tableColumn id="5" xr3:uid="{A0D21220-B60A-439A-BD4B-D42D31FFF4A9}" name="FocusAreaImage" dataDxfId="53"/>
    <tableColumn id="6" xr3:uid="{0AC57360-87B7-4DD9-95F8-67397F44A079}" name="FocusAreaShortName" dataDxfId="52"/>
    <tableColumn id="2" xr3:uid="{00000000-0010-0000-0000-000002000000}" name="Collect" dataDxfId="51">
      <calculatedColumnFormula>"{"&amp;Table1[[#Headers],[FocusAreaID]]&amp;":"&amp;""""&amp;Table1[[#This Row],[FocusAreaID]]&amp;""""&amp;","&amp;Table1[[#Headers],[FocusAreaImage]]&amp;":"&amp;Table1[[#This Row],[FocusAreaImage]]&amp;","&amp;Table1[[#Headers],[FocusAreaName]]&amp;":"&amp;""""&amp;Table1[[#This Row],[FocusAreaName]]&amp;""""&amp;","&amp;Table1[[#Headers],[FocusAreaShortName]]&amp;":"&amp;""""&amp;Table1[[#This Row],[FocusAreaShortName]]&amp;""""&amp;"},"</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89A3283-7A6A-4502-BE3F-91D237E0EC5D}" name="Table3" displayName="Table3" ref="A1:H21" totalsRowShown="0">
  <autoFilter ref="A1:H21" xr:uid="{D65DB1F0-B843-4612-BA4F-5F4A9A6C2F72}"/>
  <tableColumns count="8">
    <tableColumn id="1" xr3:uid="{505AD105-9FB9-46CB-B7E6-5C194D13BAF5}" name="ScenarioID">
      <calculatedColumnFormula>ROW()-1</calculatedColumnFormula>
    </tableColumn>
    <tableColumn id="2" xr3:uid="{F5F3F96F-F934-4CD9-8884-3BE8EE0620E3}" name="ScenarioName"/>
    <tableColumn id="8" xr3:uid="{24E6E052-F167-4DB8-B9D0-F4EF7C9F0EB8}" name="ScenarioFocusAreas"/>
    <tableColumn id="3" xr3:uid="{972A36C5-1724-4281-9845-83DB953BC11A}" name="ScenarioDescription"/>
    <tableColumn id="4" xr3:uid="{4F49DF44-62DB-4E64-80E3-6B3E8E5D192D}" name="ScenarioImage"/>
    <tableColumn id="6" xr3:uid="{B9F664CC-1C99-4CE7-B45D-734249F2A27D}" name="ScenarioHelpLink" dataCellStyle="Hyperlink"/>
    <tableColumn id="7" xr3:uid="{BABAB87F-5904-4DC7-9E52-4CD117CEFC5B}" name="ScenarioHelpLinkText"/>
    <tableColumn id="5" xr3:uid="{AF5CFDF5-69CC-482A-A260-F31F6B77F644}" name="Collect" dataDxfId="28">
      <calculatedColumnFormula>"{"&amp;Table3[[#Headers],[ScenarioID]]&amp;":"&amp;Table3[[#This Row],[ScenarioID]]&amp;","&amp;Table3[[#Headers],[ScenarioName]]&amp;":"&amp;""""&amp;Table3[[#This Row],[ScenarioName]]&amp;""""&amp;","&amp;Table3[[#Headers],[ScenarioDescription]]&amp;":"&amp;""""&amp;Table3[[#This Row],[ScenarioDescription]]&amp;""""&amp;","&amp;Table3[[#Headers],[ScenarioImage]]&amp;":"&amp;Table3[[#This Row],[ScenarioImage]]&amp;","&amp;Table3[[#Headers],[ScenarioHelpLink]]&amp;":"&amp;""""&amp;Table3[[#This Row],[ScenarioHelpLink]]&amp;""""&amp;","&amp;Table3[[#Headers],[ScenarioHelpLinkText]]&amp;":"&amp;""""&amp;Table3[[#This Row],[ScenarioHelpLinkText]]&amp;""""&amp;","&amp;Table3[[#Headers],[ScenarioFocusAreas]]&amp;":["&amp;Table3[[#This Row],[ScenarioFocusAreas]]&amp;"]"&amp;"},"</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1BBD649-DD22-43A7-AD0F-AB83B3BF1C57}" name="Table6" displayName="Table6" ref="A1:D100" totalsRowShown="0">
  <autoFilter ref="A1:D100" xr:uid="{748AC61E-0642-4B4D-8A1D-EF1D1D2A0DAD}"/>
  <sortState xmlns:xlrd2="http://schemas.microsoft.com/office/spreadsheetml/2017/richdata2" ref="A2:D100">
    <sortCondition ref="B1:B100"/>
  </sortState>
  <tableColumns count="4">
    <tableColumn id="1" xr3:uid="{EA1E4B95-187D-4096-BE9F-16412B0C3A0B}" name="NeedScenarioName"/>
    <tableColumn id="2" xr3:uid="{E1650D5A-95BA-4A03-A175-CA41F22881C8}" name="ScenarioNeed"/>
    <tableColumn id="4" xr3:uid="{81306F1F-54BC-4A2B-B561-2A64EADCCBE4}" name="ScenarioNeedFocusArea (Auto-populated)" dataDxfId="49">
      <calculatedColumnFormula>OFFSET(Table4[[#Headers],[NeedID]],MATCH(Table6[[#This Row],[ScenarioNeed]],Table4[Need],0),1)</calculatedColumnFormula>
    </tableColumn>
    <tableColumn id="3" xr3:uid="{8CA0F339-4AD5-42D2-8043-F15122FD2725}" name="Collect" dataDxfId="48">
      <calculatedColumnFormula>"{"&amp;Table6[[#Headers],[NeedScenarioName]]&amp;":"&amp;""""&amp;Table6[[#This Row],[NeedScenarioName]]&amp;""""&amp;","&amp;Table6[[#Headers],[ScenarioNeed]]&amp;":"&amp;""""&amp;Table6[[#This Row],[ScenarioNeed]]&amp;""""&amp;"},"</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2" displayName="Table2" ref="A1:G28" totalsRowShown="0" headerRowDxfId="47" dataDxfId="46">
  <autoFilter ref="A1:G28" xr:uid="{00000000-0009-0000-0100-000002000000}"/>
  <sortState xmlns:xlrd2="http://schemas.microsoft.com/office/spreadsheetml/2017/richdata2" ref="A2:G27">
    <sortCondition ref="A1:A27"/>
  </sortState>
  <tableColumns count="7">
    <tableColumn id="1" xr3:uid="{00000000-0010-0000-0200-000001000000}" name="ToolName" dataDxfId="45"/>
    <tableColumn id="5" xr3:uid="{00000000-0010-0000-0200-000005000000}" name="ToolDescription" dataDxfId="44"/>
    <tableColumn id="6" xr3:uid="{00000000-0010-0000-0200-000006000000}" name="ToolImage" dataDxfId="43"/>
    <tableColumn id="7" xr3:uid="{00000000-0010-0000-0200-000007000000}" name="ToolLink" dataDxfId="42"/>
    <tableColumn id="8" xr3:uid="{00000000-0010-0000-0200-000008000000}" name="ToolLinkText" dataDxfId="41">
      <calculatedColumnFormula>"Learn more about " &amp;Table2[[#This Row],[ToolName]]</calculatedColumnFormula>
    </tableColumn>
    <tableColumn id="9" xr3:uid="{00000000-0010-0000-0200-000009000000}" name="ToolFocusAreas" dataDxfId="40"/>
    <tableColumn id="2" xr3:uid="{00000000-0010-0000-0200-000002000000}" name="Collect" dataDxfId="39">
      <calculatedColumnFormula>"{"&amp;Table2[[#Headers],[ToolName]]&amp;":"&amp;""""&amp;Table2[[#This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4000000}" name="Table4" displayName="Table4" ref="A1:F47" totalsRowShown="0" headerRowDxfId="38" dataDxfId="37">
  <autoFilter ref="A1:F47" xr:uid="{00000000-0009-0000-0100-000004000000}"/>
  <sortState xmlns:xlrd2="http://schemas.microsoft.com/office/spreadsheetml/2017/richdata2" ref="A2:F47">
    <sortCondition ref="C1:C47"/>
  </sortState>
  <tableColumns count="6">
    <tableColumn id="2" xr3:uid="{00000000-0010-0000-0400-000002000000}" name="NeedID" dataDxfId="36"/>
    <tableColumn id="5" xr3:uid="{00000000-0010-0000-0400-000005000000}" name="NeedFocusArea" dataDxfId="35"/>
    <tableColumn id="1" xr3:uid="{00000000-0010-0000-0400-000001000000}" name="Need" dataDxfId="34"/>
    <tableColumn id="4" xr3:uid="{00000000-0010-0000-0400-000004000000}" name="NeedCapability" dataDxfId="33"/>
    <tableColumn id="7" xr3:uid="{00000000-0010-0000-0400-000007000000}" name="NeedToolTip" dataDxfId="32"/>
    <tableColumn id="3" xr3:uid="{00000000-0010-0000-0400-000003000000}" name="Collect" dataDxfId="31">
      <calculatedColumnFormula>"{"&amp;Table4[[#Headers],[Need]]&amp;":"&amp;""""&amp;Table4[[#This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5" displayName="Table5" ref="A1:F66" totalsRowShown="0">
  <autoFilter ref="A1:F66" xr:uid="{00000000-0009-0000-0100-000005000000}"/>
  <sortState xmlns:xlrd2="http://schemas.microsoft.com/office/spreadsheetml/2017/richdata2" ref="A2:F66">
    <sortCondition ref="A1:A66"/>
  </sortState>
  <tableColumns count="6">
    <tableColumn id="1" xr3:uid="{00000000-0010-0000-0300-000001000000}" name="CapabilityToolName"/>
    <tableColumn id="2" xr3:uid="{00000000-0010-0000-0300-000002000000}" name="ToolCapability"/>
    <tableColumn id="4" xr3:uid="{70A68687-1B0C-4C43-A920-17CB9F401274}" name="ToolCapabilityWeight"/>
    <tableColumn id="5" xr3:uid="{B4F23A2F-6DBB-43F3-A60D-11C4B2CC61C3}" name="ToolCapabilityTooltip"/>
    <tableColumn id="3" xr3:uid="{00000000-0010-0000-0300-000003000000}" name="Collect" dataDxfId="30">
      <calculatedColumnFormula>"{"&amp;Table5[[#Headers],[CapabilityToolName]]&amp;":"&amp;""""&amp;Table5[[#This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calculatedColumnFormula>
    </tableColumn>
    <tableColumn id="6" xr3:uid="{E8E6B28D-3027-4DAB-BB5C-E2AD1F2F62E1}" name="Scenario" dataDxfId="29">
      <calculatedColumnFormula>OFFSET(Table4[[#Headers],[NeedID]],MATCH(Table5[[#This Row],[ToolCapability]],Table4[NeedCapability],0),1)</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4060714-355C-46EB-85A5-0AB2F261E368}" name="Table7" displayName="Table7" ref="A1:G113" totalsRowShown="0">
  <autoFilter ref="A1:G113" xr:uid="{B4BD7862-02A3-4663-862F-B3227B6ACBE4}"/>
  <sortState xmlns:xlrd2="http://schemas.microsoft.com/office/spreadsheetml/2017/richdata2" ref="A2:G113">
    <sortCondition ref="A1:A113"/>
  </sortState>
  <tableColumns count="7">
    <tableColumn id="1" xr3:uid="{D3DB068E-8B1D-4C1A-A56B-466E86DCE840}" name="RecommendationName"/>
    <tableColumn id="4" xr3:uid="{AA69B5C2-6E15-4CFA-9AEA-F303AD83001D}" name="RecommendationDetails"/>
    <tableColumn id="7" xr3:uid="{FF0E0B94-8493-4BB8-ACC7-BB4E4C8CD70B}" name="Focus area"/>
    <tableColumn id="3" xr3:uid="{E5F3DDC3-64BD-4350-A4BB-5B78A14D22ED}" name="RecommendationLink" dataCellStyle="Hyperlink"/>
    <tableColumn id="5" xr3:uid="{667F9CA8-FC33-4AD0-A4B8-58FB5FFEB4D3}" name="RecommendationLinkText" dataCellStyle="Hyperlink"/>
    <tableColumn id="2" xr3:uid="{5C7E6974-119C-4160-98C4-028951ACA647}" name="RecommendationNeed"/>
    <tableColumn id="6" xr3:uid="{2E260702-2BB3-4534-8CA3-CF729E6DD16D}" name="Collect" dataDxfId="50">
      <calculatedColumnFormula>"{"&amp;Table7[[#Headers],[RecommendationName]]&amp;":"&amp;""""&amp;Table7[[#This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58" dT="2020-07-30T19:05:43.65" personId="{00000000-0000-0000-0000-000000000000}" id="{8D498D64-4420-4633-863E-27C3AFE465D8}">
    <text>Could we add links like this too? https://www.avepoint.com/blog/microsoft-teams/microsoft-teams-group-chat-vs-team-collaboration/</text>
  </threadedComment>
  <threadedComment ref="D58" dT="2020-07-30T19:37:26.52" personId="{00000000-0000-0000-0000-000000000000}" id="{43B4E2E6-F1FA-404B-A753-730D1162712C}" parentId="{8D498D64-4420-4633-863E-27C3AFE465D8}">
    <text>Nope, we have to be really careful to only link to MS stuff usually - we had this problem with the website and in an app/app template maybe even more so</text>
  </threadedComment>
  <threadedComment ref="D77" dT="2020-07-30T18:25:01.45" personId="{00000000-0000-0000-0000-000000000000}" id="{0C7EC2CD-3216-42DA-88E3-DBD593EF57F9}">
    <text>I though there is a website or Blog article on AI in O365, but havent found it yet</text>
  </threadedComment>
  <threadedComment ref="D77" dT="2020-07-30T19:38:25.27" personId="{00000000-0000-0000-0000-000000000000}" id="{E77DF286-B30A-4031-84B5-C29A2B0B1F61}" parentId="{0C7EC2CD-3216-42DA-88E3-DBD593EF57F9}">
    <text>Me too but this is fine also - remember the higher level they are, the less likely they are to change</text>
  </threadedComment>
</ThreadedComment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support.microsoft.com/en-us/office?ui=en-us&amp;rs=en-gb&amp;ad=gb" TargetMode="External"/><Relationship Id="rId2" Type="http://schemas.openxmlformats.org/officeDocument/2006/relationships/hyperlink" Target="https://support.microsoft.com/en-us/office?ui=en-us&amp;rs=en-gb&amp;ad=gb" TargetMode="External"/><Relationship Id="rId1" Type="http://schemas.openxmlformats.org/officeDocument/2006/relationships/hyperlink" Target="https://docs.microsoft.com/en-us/microsoftteams/teams-live-events/what-are-teams-live-events" TargetMode="External"/><Relationship Id="rId6" Type="http://schemas.openxmlformats.org/officeDocument/2006/relationships/table" Target="../tables/table2.xml"/><Relationship Id="rId5" Type="http://schemas.openxmlformats.org/officeDocument/2006/relationships/printerSettings" Target="../printerSettings/printerSettings2.bin"/><Relationship Id="rId4" Type="http://schemas.openxmlformats.org/officeDocument/2006/relationships/hyperlink" Target="https://support.microsoft.com/en-us/office/office-accessibility-center-resources-for-people-with-disabilities-ecab0fcf-d143-4fe8-a2ff-6cd596bddc6d?ui=en-us&amp;rs=en-us&amp;ad=us"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support.microsoft.com/en-us/office/add-an-email-account-to-outlook-e9da47c4-9b89-4b49-b945-a204aeea6726" TargetMode="External"/><Relationship Id="rId13" Type="http://schemas.openxmlformats.org/officeDocument/2006/relationships/hyperlink" Target="https://docs.microsoft.com/en-us/power-virtual-agents/authoring-first-bot" TargetMode="External"/><Relationship Id="rId3" Type="http://schemas.openxmlformats.org/officeDocument/2006/relationships/hyperlink" Target="https://support.microsoft.com/en-us/office/create-a-project-in-project-desktop-783c8570-0111-4142-af80-989aabfe29af" TargetMode="External"/><Relationship Id="rId7" Type="http://schemas.openxmlformats.org/officeDocument/2006/relationships/hyperlink" Target="https://support.microsoft.com/en-us/office/create-a-presentation-in-powerpoint-422250f8-5721-4cea-92cc-202fa7b89617" TargetMode="External"/><Relationship Id="rId12" Type="http://schemas.openxmlformats.org/officeDocument/2006/relationships/hyperlink" Target="https://www.microsoft.com/windows" TargetMode="External"/><Relationship Id="rId2" Type="http://schemas.openxmlformats.org/officeDocument/2006/relationships/hyperlink" Target="https://support.microsoft.com/en-us/office/create-a-publication-in-publisher-147caa5c-688d-45c7-91c5-6f20798fa829" TargetMode="External"/><Relationship Id="rId1" Type="http://schemas.openxmlformats.org/officeDocument/2006/relationships/hyperlink" Target="https://support.microsoft.com/en-us/office/create-a-workbook-in-excel-94b00f50-5896-479c-b0c5-ff74603b35a3" TargetMode="External"/><Relationship Id="rId6" Type="http://schemas.openxmlformats.org/officeDocument/2006/relationships/hyperlink" Target="https://support.microsoft.com/en-us/office/sign-in-to-yammer-d863154a-4223-4ea2-8855-ccc971321b8e" TargetMode="External"/><Relationship Id="rId11" Type="http://schemas.openxmlformats.org/officeDocument/2006/relationships/hyperlink" Target="https://support.microsoft.com/en-us/office/microsoft-bookings-69c45b78-6de4-4f28-9449-cdcc18b7ae45" TargetMode="External"/><Relationship Id="rId5" Type="http://schemas.openxmlformats.org/officeDocument/2006/relationships/hyperlink" Target="https://support.microsoft.com/en-us/office/create-a-document-in-word-aafc163a-3a06-45a9-b451-cb7250dcbaa1" TargetMode="External"/><Relationship Id="rId15" Type="http://schemas.openxmlformats.org/officeDocument/2006/relationships/table" Target="../tables/table4.xml"/><Relationship Id="rId10" Type="http://schemas.openxmlformats.org/officeDocument/2006/relationships/hyperlink" Target="https://support.microsoft.com/en-us/office/sign-in-to-sharepoint-324a89ec-e77b-4475-b64a-13a0c14c45ec" TargetMode="External"/><Relationship Id="rId4" Type="http://schemas.openxmlformats.org/officeDocument/2006/relationships/hyperlink" Target="https://support.microsoft.com/en-us/office/select-a-template-in-visio-75a50ce3-6f12-4cf6-9b96-5e2026b8a3fe" TargetMode="External"/><Relationship Id="rId9" Type="http://schemas.openxmlformats.org/officeDocument/2006/relationships/hyperlink" Target="https://support.microsoft.com/en-us/office/video-what-is-microsoft-teams-422bf3aa-9ae8-46f1-83a2-e65720e1a34d" TargetMode="External"/><Relationship Id="rId1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6" Type="http://schemas.openxmlformats.org/officeDocument/2006/relationships/hyperlink" Target="https://support.microsoft.com/en-us/office/chat-in-microsoft-teams-f3a917cb-1a83-42b2-a097-0678298703bb?ui=en-US&amp;rs=en-US&amp;ad=US" TargetMode="External"/><Relationship Id="rId21" Type="http://schemas.openxmlformats.org/officeDocument/2006/relationships/hyperlink" Target="https://www.microsoft.com/en-us/microsoft-365/yammer/yammer-overview" TargetMode="External"/><Relationship Id="rId34" Type="http://schemas.openxmlformats.org/officeDocument/2006/relationships/hyperlink" Target="https://support.microsoft.com/en-gb/onenote" TargetMode="External"/><Relationship Id="rId42" Type="http://schemas.openxmlformats.org/officeDocument/2006/relationships/hyperlink" Target="https://support.microsoft.com/en-gb/teams" TargetMode="External"/><Relationship Id="rId47" Type="http://schemas.openxmlformats.org/officeDocument/2006/relationships/hyperlink" Target="https://support.microsoft.com/en-gb/delve" TargetMode="External"/><Relationship Id="rId50" Type="http://schemas.openxmlformats.org/officeDocument/2006/relationships/hyperlink" Target="https://support.microsoft.com/en-gb/todo" TargetMode="External"/><Relationship Id="rId55" Type="http://schemas.openxmlformats.org/officeDocument/2006/relationships/hyperlink" Target="https://www.microsoft.com/en-us/microsoft-365/business/myanalytics-personal-analytics" TargetMode="External"/><Relationship Id="rId63" Type="http://schemas.openxmlformats.org/officeDocument/2006/relationships/vmlDrawing" Target="../drawings/vmlDrawing1.vml"/><Relationship Id="rId7" Type="http://schemas.openxmlformats.org/officeDocument/2006/relationships/hyperlink" Target="https://support.microsoft.com/en-us/office/office-accessibility-center-resources-for-people-with-disabilities-ecab0fcf-d143-4fe8-a2ff-6cd596bddc6d?ui=en-us&amp;rs=en-us&amp;ad=us" TargetMode="External"/><Relationship Id="rId2" Type="http://schemas.openxmlformats.org/officeDocument/2006/relationships/hyperlink" Target="https://resources.techcommunity.microsoft.com/yammer/adoption/" TargetMode="External"/><Relationship Id="rId16" Type="http://schemas.openxmlformats.org/officeDocument/2006/relationships/hyperlink" Target="https://www.linkedin.com/pulse/new-way-working-sarah-boulter/" TargetMode="External"/><Relationship Id="rId29" Type="http://schemas.openxmlformats.org/officeDocument/2006/relationships/hyperlink" Target="https://docs.microsoft.com/en-us/power-bi/create-reports/service-dashboard-create" TargetMode="External"/><Relationship Id="rId11" Type="http://schemas.openxmlformats.org/officeDocument/2006/relationships/hyperlink" Target="https://www.microsoft.com/en-us/translator/apps/presentation-translator/" TargetMode="External"/><Relationship Id="rId24" Type="http://schemas.openxmlformats.org/officeDocument/2006/relationships/hyperlink" Target="https://www.microsoft.com/en-us/microsoft-365/business/myanalytics-personal-analytics" TargetMode="External"/><Relationship Id="rId32" Type="http://schemas.openxmlformats.org/officeDocument/2006/relationships/hyperlink" Target="https://techcommunity.microsoft.com/t5/yammer-blog/how-to-create-an-engaging-post-on-yammer/ba-p/755901" TargetMode="External"/><Relationship Id="rId37" Type="http://schemas.openxmlformats.org/officeDocument/2006/relationships/hyperlink" Target="https://support.microsoft.com/en-us/office/sign-in-to-delve-0e4751f5-3006-402f-b55a-bb079cfb1ff1" TargetMode="External"/><Relationship Id="rId40" Type="http://schemas.openxmlformats.org/officeDocument/2006/relationships/hyperlink" Target="https://www.microsoft.com/en-us/microsoft-365/microsoft-teams/art-of-teamwork-guide" TargetMode="External"/><Relationship Id="rId45" Type="http://schemas.openxmlformats.org/officeDocument/2006/relationships/hyperlink" Target="https://support.microsoft.com/en-gb/teams" TargetMode="External"/><Relationship Id="rId53" Type="http://schemas.openxmlformats.org/officeDocument/2006/relationships/hyperlink" Target="https://support.microsoft.com/en-gb/teams" TargetMode="External"/><Relationship Id="rId58" Type="http://schemas.openxmlformats.org/officeDocument/2006/relationships/hyperlink" Target="https://support.microsoft.com/en-us/office/join-and-create-a-community-in-yammer-56aaf591-1fbc-4160-ba26-0c4723c23fd6" TargetMode="External"/><Relationship Id="rId66" Type="http://schemas.microsoft.com/office/2017/10/relationships/threadedComment" Target="../threadedComments/threadedComment1.xml"/><Relationship Id="rId5" Type="http://schemas.openxmlformats.org/officeDocument/2006/relationships/hyperlink" Target="https://resources.techcommunity.microsoft.com/yammer/adoption/" TargetMode="External"/><Relationship Id="rId61" Type="http://schemas.openxmlformats.org/officeDocument/2006/relationships/hyperlink" Target="https://support.microsoft.com/en-gb/teams" TargetMode="External"/><Relationship Id="rId19" Type="http://schemas.openxmlformats.org/officeDocument/2006/relationships/hyperlink" Target="https://powerbi.microsoft.com/en-us/" TargetMode="External"/><Relationship Id="rId14" Type="http://schemas.openxmlformats.org/officeDocument/2006/relationships/hyperlink" Target="http://aka.ms/pridephotoupdate" TargetMode="External"/><Relationship Id="rId22" Type="http://schemas.openxmlformats.org/officeDocument/2006/relationships/hyperlink" Target="https://www.microsoft.com/en-us/microsoft-365/yammer/yammer-overview" TargetMode="External"/><Relationship Id="rId27" Type="http://schemas.openxmlformats.org/officeDocument/2006/relationships/hyperlink" Target="https://support.microsoft.com/en-us/office/share-content-in-a-meeting-in-teams-fcc2bf59-aecd-4481-8f99-ce55dd836ce8" TargetMode="External"/><Relationship Id="rId30" Type="http://schemas.openxmlformats.org/officeDocument/2006/relationships/hyperlink" Target="https://docs.microsoft.com/en-us/forms-pro/create-survey" TargetMode="External"/><Relationship Id="rId35" Type="http://schemas.openxmlformats.org/officeDocument/2006/relationships/hyperlink" Target="https://support.microsoft.com/en-gb/sharepoint" TargetMode="External"/><Relationship Id="rId43" Type="http://schemas.openxmlformats.org/officeDocument/2006/relationships/hyperlink" Target="https://support.microsoft.com/en-gb/onedrive" TargetMode="External"/><Relationship Id="rId48" Type="http://schemas.openxmlformats.org/officeDocument/2006/relationships/hyperlink" Target="https://www.microsoft.com/en-us/microsoft-365/business/myanalytics-personal-analytics" TargetMode="External"/><Relationship Id="rId56" Type="http://schemas.openxmlformats.org/officeDocument/2006/relationships/hyperlink" Target="https://insights.office.com/about/" TargetMode="External"/><Relationship Id="rId64" Type="http://schemas.openxmlformats.org/officeDocument/2006/relationships/table" Target="../tables/table7.xml"/><Relationship Id="rId8" Type="http://schemas.openxmlformats.org/officeDocument/2006/relationships/hyperlink" Target="https://support.microsoft.com/en-us/office/office-accessibility-center-resources-for-people-with-disabilities-ecab0fcf-d143-4fe8-a2ff-6cd596bddc6d?ui=en-us&amp;rs=en-us&amp;ad=us" TargetMode="External"/><Relationship Id="rId51" Type="http://schemas.openxmlformats.org/officeDocument/2006/relationships/hyperlink" Target="https://www.microsoft.com/en-us/microsoft-365/microsoft-teams/art-of-teamwork-guide" TargetMode="External"/><Relationship Id="rId3" Type="http://schemas.openxmlformats.org/officeDocument/2006/relationships/hyperlink" Target="https://resources.techcommunity.microsoft.com/yammer/adoption/" TargetMode="External"/><Relationship Id="rId12" Type="http://schemas.openxmlformats.org/officeDocument/2006/relationships/hyperlink" Target="https://news.microsoft.com/stories/simplethingscount/" TargetMode="External"/><Relationship Id="rId17" Type="http://schemas.openxmlformats.org/officeDocument/2006/relationships/hyperlink" Target="https://support.microsoft.com/en-us/office/add-closed-captions-or-subtitles-to-media-in-powerpoint-df091537-fb22-4507-898f-2358ddc0df18" TargetMode="External"/><Relationship Id="rId25" Type="http://schemas.openxmlformats.org/officeDocument/2006/relationships/hyperlink" Target="https://support.microsoft.com/en-us/office/create-professional-slide-layouts-with-powerpoint-designer-53c77d7b-dc40-45c2-b684-81415eac0617" TargetMode="External"/><Relationship Id="rId33" Type="http://schemas.openxmlformats.org/officeDocument/2006/relationships/hyperlink" Target="https://support.microsoft.com/en-us/office/schedule-a-meeting-with-other-people-5c9877bc-ab91-4a7c-99fb-b0b68d7ea94f" TargetMode="External"/><Relationship Id="rId38" Type="http://schemas.openxmlformats.org/officeDocument/2006/relationships/hyperlink" Target="https://support.microsoft.com/en-gb/planner" TargetMode="External"/><Relationship Id="rId46" Type="http://schemas.openxmlformats.org/officeDocument/2006/relationships/hyperlink" Target="https://www.microsoft.com/en-us/microsoft-365/microsoft-teams/art-of-teamwork-guide" TargetMode="External"/><Relationship Id="rId59" Type="http://schemas.openxmlformats.org/officeDocument/2006/relationships/hyperlink" Target="https://support.microsoft.com/en-gb/teams" TargetMode="External"/><Relationship Id="rId20" Type="http://schemas.openxmlformats.org/officeDocument/2006/relationships/hyperlink" Target="https://www.microsoft.com/en-us/microsoft-365/microsoft-whiteboard/digital-whiteboard-app" TargetMode="External"/><Relationship Id="rId41" Type="http://schemas.openxmlformats.org/officeDocument/2006/relationships/hyperlink" Target="https://support.microsoft.com/en-gb/teams" TargetMode="External"/><Relationship Id="rId54" Type="http://schemas.openxmlformats.org/officeDocument/2006/relationships/hyperlink" Target="https://resources.techcommunity.microsoft.com/resources/yammer-adoption/" TargetMode="External"/><Relationship Id="rId62" Type="http://schemas.openxmlformats.org/officeDocument/2006/relationships/printerSettings" Target="../printerSettings/printerSettings7.bin"/><Relationship Id="rId1" Type="http://schemas.openxmlformats.org/officeDocument/2006/relationships/hyperlink" Target="https://www.microsoft.com/" TargetMode="External"/><Relationship Id="rId6" Type="http://schemas.openxmlformats.org/officeDocument/2006/relationships/hyperlink" Target="https://support.microsoft.com/en-us/office/office-accessibility-center-resources-for-people-with-disabilities-ecab0fcf-d143-4fe8-a2ff-6cd596bddc6d?ui=en-us&amp;rs=en-us&amp;ad=us" TargetMode="External"/><Relationship Id="rId15" Type="http://schemas.openxmlformats.org/officeDocument/2006/relationships/hyperlink" Target="https://support.microsoft.com/en-us/office/use-a-screen-reader-and-keyboard-shortcuts-with-office-apps-4aba5a56-f80c-4a6b-a584-d0f415471617" TargetMode="External"/><Relationship Id="rId23" Type="http://schemas.openxmlformats.org/officeDocument/2006/relationships/hyperlink" Target="https://support.microsoft.com/en-us/office/share-onedrive-files-and-folders-9fcc2f7d-de0c-4cec-93b0-a82024800c07" TargetMode="External"/><Relationship Id="rId28" Type="http://schemas.openxmlformats.org/officeDocument/2006/relationships/hyperlink" Target="https://docs.microsoft.com/en-us/power-bi/create-reports/service-dashboard-create" TargetMode="External"/><Relationship Id="rId36" Type="http://schemas.openxmlformats.org/officeDocument/2006/relationships/hyperlink" Target="https://support.microsoft.com/en-gb/teams" TargetMode="External"/><Relationship Id="rId49" Type="http://schemas.openxmlformats.org/officeDocument/2006/relationships/hyperlink" Target="https://support.microsoft.com/en-gb/outlook" TargetMode="External"/><Relationship Id="rId57" Type="http://schemas.openxmlformats.org/officeDocument/2006/relationships/hyperlink" Target="https://www.microsoft.com/en-us/microsoft-365/business/myanalytics-personal-analytics" TargetMode="External"/><Relationship Id="rId10" Type="http://schemas.openxmlformats.org/officeDocument/2006/relationships/hyperlink" Target="https://support.microsoft.com/en-us/office/accessibility-video-training-71572a1d-5656-4e01-8fce-53e35c3caaf4?ui=en-us&amp;rs=en-us&amp;ad=us" TargetMode="External"/><Relationship Id="rId31" Type="http://schemas.openxmlformats.org/officeDocument/2006/relationships/hyperlink" Target="https://support.microsoft.com/en-us/office/project-management-goal-create-a-new-project-schedule-in-project-desktop-91e314ed-af31-4043-be6f-61a7ea0d89ba" TargetMode="External"/><Relationship Id="rId44" Type="http://schemas.openxmlformats.org/officeDocument/2006/relationships/hyperlink" Target="https://flow.microsoft.com/en-us/" TargetMode="External"/><Relationship Id="rId52" Type="http://schemas.openxmlformats.org/officeDocument/2006/relationships/hyperlink" Target="https://support.microsoft.com/en-gb/onenote" TargetMode="External"/><Relationship Id="rId60" Type="http://schemas.openxmlformats.org/officeDocument/2006/relationships/hyperlink" Target="https://support.microsoft.com/en-gb/planner" TargetMode="External"/><Relationship Id="rId65" Type="http://schemas.openxmlformats.org/officeDocument/2006/relationships/comments" Target="../comments1.xml"/><Relationship Id="rId4" Type="http://schemas.openxmlformats.org/officeDocument/2006/relationships/hyperlink" Target="https://resources.techcommunity.microsoft.com/yammer/adoption/" TargetMode="External"/><Relationship Id="rId9" Type="http://schemas.openxmlformats.org/officeDocument/2006/relationships/hyperlink" Target="https://support.microsoft.com/en-us/office/translate-a-message-in-teams-d8926ce9-d6a6-47df-a416-f1adb62d3194" TargetMode="External"/><Relationship Id="rId13" Type="http://schemas.openxmlformats.org/officeDocument/2006/relationships/hyperlink" Target="https://www.microsoft.com/en-us/accessibility/features?activetab=pivot_1%3aprimaryr2" TargetMode="External"/><Relationship Id="rId18" Type="http://schemas.openxmlformats.org/officeDocument/2006/relationships/hyperlink" Target="https://www.microsoft.com/en-us/microsoft-365/microsoft-teams/art-of-teamwork-guide" TargetMode="External"/><Relationship Id="rId39" Type="http://schemas.openxmlformats.org/officeDocument/2006/relationships/hyperlink" Target="https://github.com/sbmueller/nohello/blob/master/index.md"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8.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6"/>
  <sheetViews>
    <sheetView zoomScale="110" zoomScaleNormal="110" workbookViewId="0">
      <pane xSplit="1" ySplit="1" topLeftCell="E2" activePane="bottomRight" state="frozen"/>
      <selection pane="topRight" activeCell="B1" sqref="B1"/>
      <selection pane="bottomLeft" activeCell="A2" sqref="A2"/>
      <selection pane="bottomRight" activeCell="E2" sqref="E2:E5"/>
    </sheetView>
  </sheetViews>
  <sheetFormatPr defaultColWidth="9" defaultRowHeight="14.25" x14ac:dyDescent="0.45"/>
  <cols>
    <col min="1" max="1" width="15.19921875" style="4" bestFit="1" customWidth="1"/>
    <col min="2" max="4" width="28.3984375" style="1" customWidth="1"/>
    <col min="5" max="5" width="182.59765625" style="1" bestFit="1" customWidth="1"/>
    <col min="6" max="16384" width="9" style="1"/>
  </cols>
  <sheetData>
    <row r="1" spans="1:5" x14ac:dyDescent="0.45">
      <c r="A1" s="4" t="s">
        <v>0</v>
      </c>
      <c r="B1" s="1" t="s">
        <v>1</v>
      </c>
      <c r="C1" s="1" t="s">
        <v>2</v>
      </c>
      <c r="D1" s="1" t="s">
        <v>3</v>
      </c>
      <c r="E1" s="1" t="s">
        <v>4</v>
      </c>
    </row>
    <row r="2" spans="1:5" x14ac:dyDescent="0.45">
      <c r="A2" s="5">
        <f>ROW()-1</f>
        <v>1</v>
      </c>
      <c r="B2" s="1" t="s">
        <v>5</v>
      </c>
      <c r="C2" s="1" t="s">
        <v>6</v>
      </c>
      <c r="D2" s="1" t="s">
        <v>5</v>
      </c>
      <c r="E2" s="1" t="str">
        <f>"{"&amp;Table1[[#Headers],[FocusAreaID]]&amp;":"&amp;""""&amp;Table1[[#This Row],[FocusAreaID]]&amp;""""&amp;","&amp;Table1[[#Headers],[FocusAreaImage]]&amp;":"&amp;Table1[[#This Row],[FocusAreaImage]]&amp;","&amp;Table1[[#Headers],[FocusAreaName]]&amp;":"&amp;""""&amp;Table1[[#This Row],[FocusAreaName]]&amp;""""&amp;","&amp;Table1[[#Headers],[FocusAreaShortName]]&amp;":"&amp;""""&amp;Table1[[#This Row],[FocusAreaShortName]]&amp;""""&amp;"},"</f>
        <v>{FocusAreaID:"1",FocusAreaImage:Individual,FocusAreaName:"Individual Productivity",FocusAreaShortName:"Individual Productivity"},</v>
      </c>
    </row>
    <row r="3" spans="1:5" x14ac:dyDescent="0.45">
      <c r="A3" s="5">
        <f t="shared" ref="A3:A5" si="0">ROW()-1</f>
        <v>2</v>
      </c>
      <c r="B3" s="1" t="s">
        <v>7</v>
      </c>
      <c r="C3" s="1" t="s">
        <v>8</v>
      </c>
      <c r="D3" s="1" t="s">
        <v>7</v>
      </c>
      <c r="E3" s="1" t="str">
        <f>"{"&amp;Table1[[#Headers],[FocusAreaID]]&amp;":"&amp;""""&amp;Table1[[#This Row],[FocusAreaID]]&amp;""""&amp;","&amp;Table1[[#Headers],[FocusAreaImage]]&amp;":"&amp;Table1[[#This Row],[FocusAreaImage]]&amp;","&amp;Table1[[#Headers],[FocusAreaName]]&amp;":"&amp;""""&amp;Table1[[#This Row],[FocusAreaName]]&amp;""""&amp;","&amp;Table1[[#Headers],[FocusAreaShortName]]&amp;":"&amp;""""&amp;Table1[[#This Row],[FocusAreaShortName]]&amp;""""&amp;"},"</f>
        <v>{FocusAreaID:"2",FocusAreaImage:Team,FocusAreaName:"Team Productivity",FocusAreaShortName:"Team Productivity"},</v>
      </c>
    </row>
    <row r="4" spans="1:5" x14ac:dyDescent="0.45">
      <c r="A4" s="5">
        <f t="shared" si="0"/>
        <v>3</v>
      </c>
      <c r="B4" s="1" t="s">
        <v>9</v>
      </c>
      <c r="C4" s="1" t="s">
        <v>10</v>
      </c>
      <c r="D4" s="1" t="s">
        <v>9</v>
      </c>
      <c r="E4" s="1" t="str">
        <f>"{"&amp;Table1[[#Headers],[FocusAreaID]]&amp;":"&amp;""""&amp;Table1[[#This Row],[FocusAreaID]]&amp;""""&amp;","&amp;Table1[[#Headers],[FocusAreaImage]]&amp;":"&amp;Table1[[#This Row],[FocusAreaImage]]&amp;","&amp;Table1[[#Headers],[FocusAreaName]]&amp;":"&amp;""""&amp;Table1[[#This Row],[FocusAreaName]]&amp;""""&amp;","&amp;Table1[[#Headers],[FocusAreaShortName]]&amp;":"&amp;""""&amp;Table1[[#This Row],[FocusAreaShortName]]&amp;""""&amp;"},"</f>
        <v>{FocusAreaID:"3",FocusAreaImage:Community,FocusAreaName:"Community Enablement",FocusAreaShortName:"Community Enablement"},</v>
      </c>
    </row>
    <row r="5" spans="1:5" x14ac:dyDescent="0.45">
      <c r="A5" s="5">
        <f t="shared" si="0"/>
        <v>4</v>
      </c>
      <c r="B5" s="1" t="s">
        <v>11</v>
      </c>
      <c r="C5" s="1" t="s">
        <v>12</v>
      </c>
      <c r="D5" s="1" t="s">
        <v>11</v>
      </c>
      <c r="E5" s="1" t="str">
        <f>"{"&amp;Table1[[#Headers],[FocusAreaID]]&amp;":"&amp;""""&amp;Table1[[#This Row],[FocusAreaID]]&amp;""""&amp;","&amp;Table1[[#Headers],[FocusAreaImage]]&amp;":"&amp;Table1[[#This Row],[FocusAreaImage]]&amp;","&amp;Table1[[#Headers],[FocusAreaName]]&amp;":"&amp;""""&amp;Table1[[#This Row],[FocusAreaName]]&amp;""""&amp;","&amp;Table1[[#Headers],[FocusAreaShortName]]&amp;":"&amp;""""&amp;Table1[[#This Row],[FocusAreaShortName]]&amp;""""&amp;"},"</f>
        <v>{FocusAreaID:"4",FocusAreaImage:Org,FocusAreaName:"Organizational Productivity",FocusAreaShortName:"Organizational Productivity"},</v>
      </c>
    </row>
    <row r="6" spans="1:5" ht="16.5" customHeight="1" x14ac:dyDescent="0.45"/>
  </sheetData>
  <conditionalFormatting sqref="B2:B5">
    <cfRule type="duplicateValues" dxfId="24" priority="1"/>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85647-9C92-44DD-9AF6-F9A26E9EF233}">
  <dimension ref="A1:H21"/>
  <sheetViews>
    <sheetView topLeftCell="E1" workbookViewId="0">
      <selection activeCell="H2" sqref="H2:H21"/>
    </sheetView>
  </sheetViews>
  <sheetFormatPr defaultRowHeight="14.25" x14ac:dyDescent="0.45"/>
  <cols>
    <col min="1" max="1" width="12.59765625" customWidth="1"/>
    <col min="2" max="2" width="36.3984375" bestFit="1" customWidth="1"/>
    <col min="3" max="3" width="25.19921875" customWidth="1"/>
    <col min="4" max="4" width="72" bestFit="1" customWidth="1"/>
    <col min="5" max="5" width="16.3984375" bestFit="1" customWidth="1"/>
    <col min="6" max="6" width="50.53125" customWidth="1"/>
    <col min="7" max="7" width="22.73046875" bestFit="1" customWidth="1"/>
    <col min="8" max="8" width="42.59765625" customWidth="1"/>
  </cols>
  <sheetData>
    <row r="1" spans="1:8" x14ac:dyDescent="0.45">
      <c r="A1" t="s">
        <v>182</v>
      </c>
      <c r="B1" t="s">
        <v>183</v>
      </c>
      <c r="C1" t="s">
        <v>184</v>
      </c>
      <c r="D1" t="s">
        <v>185</v>
      </c>
      <c r="E1" t="s">
        <v>186</v>
      </c>
      <c r="F1" t="s">
        <v>187</v>
      </c>
      <c r="G1" t="s">
        <v>188</v>
      </c>
      <c r="H1" t="s">
        <v>4</v>
      </c>
    </row>
    <row r="2" spans="1:8" x14ac:dyDescent="0.45">
      <c r="A2">
        <f t="shared" ref="A2:A8" si="0">ROW()-1</f>
        <v>1</v>
      </c>
      <c r="B2" t="s">
        <v>33</v>
      </c>
      <c r="C2" t="s">
        <v>91</v>
      </c>
      <c r="D2" t="s">
        <v>189</v>
      </c>
      <c r="E2" t="s">
        <v>190</v>
      </c>
      <c r="F2" s="19" t="s">
        <v>191</v>
      </c>
      <c r="G2" t="s">
        <v>192</v>
      </c>
      <c r="H2" t="str">
        <f>"{"&amp;Table3[[#Headers],[ScenarioID]]&amp;":"&amp;Table3[[#This Row],[ScenarioID]]&amp;","&amp;Table3[[#Headers],[ScenarioName]]&amp;":"&amp;""""&amp;Table3[[#This Row],[ScenarioName]]&amp;""""&amp;","&amp;Table3[[#Headers],[ScenarioDescription]]&amp;":"&amp;""""&amp;Table3[[#This Row],[ScenarioDescription]]&amp;""""&amp;","&amp;Table3[[#Headers],[ScenarioImage]]&amp;":"&amp;Table3[[#This Row],[ScenarioImage]]&amp;","&amp;Table3[[#Headers],[ScenarioHelpLink]]&amp;":"&amp;""""&amp;Table3[[#This Row],[ScenarioHelpLink]]&amp;""""&amp;","&amp;Table3[[#Headers],[ScenarioHelpLinkText]]&amp;":"&amp;""""&amp;Table3[[#This Row],[ScenarioHelpLinkText]]&amp;""""&amp;","&amp;Table3[[#Headers],[ScenarioFocusAreas]]&amp;":["&amp;Table3[[#This Row],[ScenarioFocusAreas]]&amp;"]"&amp;"},"</f>
        <v>{ScenarioID:1,ScenarioName:"Host a Large Virtual Event",ScenarioDescription:"Host a live event with interactive Q&amp;A and video on demand for later viewing.",ScenarioImage:SampleImage,ScenarioHelpLink:"https://docs.microsoft.com/en-us/microsoftteams/teams-live-events/what-are-teams-live-events",ScenarioHelpLinkText:"Live Event Resources",ScenarioFocusAreas:["Organizational Productivity"]},</v>
      </c>
    </row>
    <row r="3" spans="1:8" x14ac:dyDescent="0.45">
      <c r="A3">
        <f t="shared" si="0"/>
        <v>2</v>
      </c>
      <c r="B3" t="s">
        <v>56</v>
      </c>
      <c r="C3" t="s">
        <v>113</v>
      </c>
      <c r="D3" t="s">
        <v>193</v>
      </c>
      <c r="E3" t="s">
        <v>190</v>
      </c>
      <c r="F3" s="19" t="s">
        <v>194</v>
      </c>
      <c r="G3" t="s">
        <v>195</v>
      </c>
      <c r="H3" t="str">
        <f>"{"&amp;Table3[[#Headers],[ScenarioID]]&amp;":"&amp;Table3[[#This Row],[ScenarioID]]&amp;","&amp;Table3[[#Headers],[ScenarioName]]&amp;":"&amp;""""&amp;Table3[[#This Row],[ScenarioName]]&amp;""""&amp;","&amp;Table3[[#Headers],[ScenarioDescription]]&amp;":"&amp;""""&amp;Table3[[#This Row],[ScenarioDescription]]&amp;""""&amp;","&amp;Table3[[#Headers],[ScenarioImage]]&amp;":"&amp;Table3[[#This Row],[ScenarioImage]]&amp;","&amp;Table3[[#Headers],[ScenarioHelpLink]]&amp;":"&amp;""""&amp;Table3[[#This Row],[ScenarioHelpLink]]&amp;""""&amp;","&amp;Table3[[#Headers],[ScenarioHelpLinkText]]&amp;":"&amp;""""&amp;Table3[[#This Row],[ScenarioHelpLinkText]]&amp;""""&amp;","&amp;Table3[[#Headers],[ScenarioFocusAreas]]&amp;":["&amp;Table3[[#This Row],[ScenarioFocusAreas]]&amp;"]"&amp;"},"</f>
        <v>{ScenarioID:2,ScenarioName:"Work Together on a Team Project",ScenarioDescription:"Manage Project Tasks, Issues, Risks, and collateral for a small team",ScenarioImage:SampleImage,ScenarioHelpLink:"https://support.microsoft.com/en-us/office?ui=en-us&amp;rs=en-gb&amp;ad=gb",ScenarioHelpLinkText:"Project Tracker Resources",ScenarioFocusAreas:["Team Productivity"]},</v>
      </c>
    </row>
    <row r="4" spans="1:8" x14ac:dyDescent="0.45">
      <c r="A4">
        <f t="shared" si="0"/>
        <v>3</v>
      </c>
      <c r="B4" t="s">
        <v>27</v>
      </c>
      <c r="C4" t="s">
        <v>91</v>
      </c>
      <c r="D4" t="s">
        <v>196</v>
      </c>
      <c r="E4" t="s">
        <v>190</v>
      </c>
      <c r="F4" s="19" t="s">
        <v>194</v>
      </c>
      <c r="G4" t="s">
        <v>197</v>
      </c>
      <c r="H4" t="str">
        <f>"{"&amp;Table3[[#Headers],[ScenarioID]]&amp;":"&amp;Table3[[#This Row],[ScenarioID]]&amp;","&amp;Table3[[#Headers],[ScenarioName]]&amp;":"&amp;""""&amp;Table3[[#This Row],[ScenarioName]]&amp;""""&amp;","&amp;Table3[[#Headers],[ScenarioDescription]]&amp;":"&amp;""""&amp;Table3[[#This Row],[ScenarioDescription]]&amp;""""&amp;","&amp;Table3[[#Headers],[ScenarioImage]]&amp;":"&amp;Table3[[#This Row],[ScenarioImage]]&amp;","&amp;Table3[[#Headers],[ScenarioHelpLink]]&amp;":"&amp;""""&amp;Table3[[#This Row],[ScenarioHelpLink]]&amp;""""&amp;","&amp;Table3[[#Headers],[ScenarioHelpLinkText]]&amp;":"&amp;""""&amp;Table3[[#This Row],[ScenarioHelpLinkText]]&amp;""""&amp;","&amp;Table3[[#Headers],[ScenarioFocusAreas]]&amp;":["&amp;Table3[[#This Row],[ScenarioFocusAreas]]&amp;"]"&amp;"},"</f>
        <v>{ScenarioID:3,ScenarioName:"Create a Q and A Bot",ScenarioDescription:"Create a Bot to field common questions and answers",ScenarioImage:SampleImage,ScenarioHelpLink:"https://support.microsoft.com/en-us/office?ui=en-us&amp;rs=en-gb&amp;ad=gb",ScenarioHelpLinkText:"Q and A Bot Resources",ScenarioFocusAreas:["Organizational Productivity"]},</v>
      </c>
    </row>
    <row r="5" spans="1:8" x14ac:dyDescent="0.45">
      <c r="A5">
        <f t="shared" si="0"/>
        <v>4</v>
      </c>
      <c r="B5" t="s">
        <v>40</v>
      </c>
      <c r="C5" t="s">
        <v>198</v>
      </c>
      <c r="D5" t="s">
        <v>199</v>
      </c>
      <c r="E5" t="s">
        <v>190</v>
      </c>
      <c r="F5" s="19" t="s">
        <v>194</v>
      </c>
      <c r="G5" t="s">
        <v>200</v>
      </c>
      <c r="H5" t="str">
        <f>"{"&amp;Table3[[#Headers],[ScenarioID]]&amp;":"&amp;Table3[[#This Row],[ScenarioID]]&amp;","&amp;Table3[[#Headers],[ScenarioName]]&amp;":"&amp;""""&amp;Table3[[#This Row],[ScenarioName]]&amp;""""&amp;","&amp;Table3[[#Headers],[ScenarioDescription]]&amp;":"&amp;""""&amp;Table3[[#This Row],[ScenarioDescription]]&amp;""""&amp;","&amp;Table3[[#Headers],[ScenarioImage]]&amp;":"&amp;Table3[[#This Row],[ScenarioImage]]&amp;","&amp;Table3[[#Headers],[ScenarioHelpLink]]&amp;":"&amp;""""&amp;Table3[[#This Row],[ScenarioHelpLink]]&amp;""""&amp;","&amp;Table3[[#Headers],[ScenarioHelpLinkText]]&amp;":"&amp;""""&amp;Table3[[#This Row],[ScenarioHelpLinkText]]&amp;""""&amp;","&amp;Table3[[#Headers],[ScenarioFocusAreas]]&amp;":["&amp;Table3[[#This Row],[ScenarioFocusAreas]]&amp;"]"&amp;"},"</f>
        <v>{ScenarioID:4,ScenarioName:"Host an Ask Me Anything",ScenarioDescription:"Schedule and run an Ask Me Anything event for an executive, subject matter expert, or guest speaker",ScenarioImage:SampleImage,ScenarioHelpLink:"https://support.microsoft.com/en-us/office?ui=en-us&amp;rs=en-gb&amp;ad=gb",ScenarioHelpLinkText:"Ask Me Anything Resources",ScenarioFocusAreas:["Community Enablement"]},</v>
      </c>
    </row>
    <row r="6" spans="1:8" x14ac:dyDescent="0.45">
      <c r="A6">
        <f t="shared" si="0"/>
        <v>5</v>
      </c>
      <c r="B6" t="s">
        <v>16</v>
      </c>
      <c r="C6" t="s">
        <v>94</v>
      </c>
      <c r="D6" t="s">
        <v>201</v>
      </c>
      <c r="E6" t="s">
        <v>190</v>
      </c>
      <c r="F6" s="19" t="s">
        <v>194</v>
      </c>
      <c r="G6" t="s">
        <v>202</v>
      </c>
      <c r="H6" t="str">
        <f>"{"&amp;Table3[[#Headers],[ScenarioID]]&amp;":"&amp;Table3[[#This Row],[ScenarioID]]&amp;","&amp;Table3[[#Headers],[ScenarioName]]&amp;":"&amp;""""&amp;Table3[[#This Row],[ScenarioName]]&amp;""""&amp;","&amp;Table3[[#Headers],[ScenarioDescription]]&amp;":"&amp;""""&amp;Table3[[#This Row],[ScenarioDescription]]&amp;""""&amp;","&amp;Table3[[#Headers],[ScenarioImage]]&amp;":"&amp;Table3[[#This Row],[ScenarioImage]]&amp;","&amp;Table3[[#Headers],[ScenarioHelpLink]]&amp;":"&amp;""""&amp;Table3[[#This Row],[ScenarioHelpLink]]&amp;""""&amp;","&amp;Table3[[#Headers],[ScenarioHelpLinkText]]&amp;":"&amp;""""&amp;Table3[[#This Row],[ScenarioHelpLinkText]]&amp;""""&amp;","&amp;Table3[[#Headers],[ScenarioFocusAreas]]&amp;":["&amp;Table3[[#This Row],[ScenarioFocusAreas]]&amp;"]"&amp;"},"</f>
        <v>{ScenarioID:5,ScenarioName:"Set Up a Simple Workflow",ScenarioDescription:"Automate simple, everyday tasks with easy templates or build your own",ScenarioImage:SampleImage,ScenarioHelpLink:"https://support.microsoft.com/en-us/office?ui=en-us&amp;rs=en-gb&amp;ad=gb",ScenarioHelpLinkText:"Workflow Resources",ScenarioFocusAreas:["Individual Productivity"]},</v>
      </c>
    </row>
    <row r="7" spans="1:8" x14ac:dyDescent="0.45">
      <c r="A7">
        <f t="shared" si="0"/>
        <v>6</v>
      </c>
      <c r="B7" t="s">
        <v>18</v>
      </c>
      <c r="C7" t="s">
        <v>198</v>
      </c>
      <c r="D7" t="s">
        <v>203</v>
      </c>
      <c r="E7" t="s">
        <v>190</v>
      </c>
      <c r="F7" s="19" t="s">
        <v>194</v>
      </c>
      <c r="G7" t="s">
        <v>204</v>
      </c>
      <c r="H7" t="str">
        <f>"{"&amp;Table3[[#Headers],[ScenarioID]]&amp;":"&amp;Table3[[#This Row],[ScenarioID]]&amp;","&amp;Table3[[#Headers],[ScenarioName]]&amp;":"&amp;""""&amp;Table3[[#This Row],[ScenarioName]]&amp;""""&amp;","&amp;Table3[[#Headers],[ScenarioDescription]]&amp;":"&amp;""""&amp;Table3[[#This Row],[ScenarioDescription]]&amp;""""&amp;","&amp;Table3[[#Headers],[ScenarioImage]]&amp;":"&amp;Table3[[#This Row],[ScenarioImage]]&amp;","&amp;Table3[[#Headers],[ScenarioHelpLink]]&amp;":"&amp;""""&amp;Table3[[#This Row],[ScenarioHelpLink]]&amp;""""&amp;","&amp;Table3[[#Headers],[ScenarioHelpLinkText]]&amp;":"&amp;""""&amp;Table3[[#This Row],[ScenarioHelpLinkText]]&amp;""""&amp;","&amp;Table3[[#Headers],[ScenarioFocusAreas]]&amp;":["&amp;Table3[[#This Row],[ScenarioFocusAreas]]&amp;"]"&amp;"},"</f>
        <v>{ScenarioID:6,ScenarioName:"Build and Run a Community",ScenarioDescription:"Build communities of practice, general interest, champions and ambassadors or for leadership connection",ScenarioImage:SampleImage,ScenarioHelpLink:"https://support.microsoft.com/en-us/office?ui=en-us&amp;rs=en-gb&amp;ad=gb",ScenarioHelpLinkText:"Build Community Resources",ScenarioFocusAreas:["Community Enablement"]},</v>
      </c>
    </row>
    <row r="8" spans="1:8" x14ac:dyDescent="0.45">
      <c r="A8">
        <f t="shared" si="0"/>
        <v>7</v>
      </c>
      <c r="B8" t="s">
        <v>51</v>
      </c>
      <c r="C8" t="s">
        <v>113</v>
      </c>
      <c r="D8" t="s">
        <v>205</v>
      </c>
      <c r="E8" t="s">
        <v>190</v>
      </c>
      <c r="F8" s="19" t="s">
        <v>194</v>
      </c>
      <c r="G8" t="s">
        <v>206</v>
      </c>
      <c r="H8" t="str">
        <f>"{"&amp;Table3[[#Headers],[ScenarioID]]&amp;":"&amp;Table3[[#This Row],[ScenarioID]]&amp;","&amp;Table3[[#Headers],[ScenarioName]]&amp;":"&amp;""""&amp;Table3[[#This Row],[ScenarioName]]&amp;""""&amp;","&amp;Table3[[#Headers],[ScenarioDescription]]&amp;":"&amp;""""&amp;Table3[[#This Row],[ScenarioDescription]]&amp;""""&amp;","&amp;Table3[[#Headers],[ScenarioImage]]&amp;":"&amp;Table3[[#This Row],[ScenarioImage]]&amp;","&amp;Table3[[#Headers],[ScenarioHelpLink]]&amp;":"&amp;""""&amp;Table3[[#This Row],[ScenarioHelpLink]]&amp;""""&amp;","&amp;Table3[[#Headers],[ScenarioHelpLinkText]]&amp;":"&amp;""""&amp;Table3[[#This Row],[ScenarioHelpLinkText]]&amp;""""&amp;","&amp;Table3[[#Headers],[ScenarioFocusAreas]]&amp;":["&amp;Table3[[#This Row],[ScenarioFocusAreas]]&amp;"]"&amp;"},"</f>
        <v>{ScenarioID:7,ScenarioName:"Manage and Run a Team Meeting",ScenarioDescription:"Prepare agendas, schedule calendars, capture notes, and manage follow-ups for your meetings.",ScenarioImage:SampleImage,ScenarioHelpLink:"https://support.microsoft.com/en-us/office?ui=en-us&amp;rs=en-gb&amp;ad=gb",ScenarioHelpLinkText:"Run a Meeting Resources",ScenarioFocusAreas:["Team Productivity"]},</v>
      </c>
    </row>
    <row r="9" spans="1:8" x14ac:dyDescent="0.45">
      <c r="A9">
        <f t="shared" ref="A9:A14" si="1">ROW()-1</f>
        <v>8</v>
      </c>
      <c r="B9" t="s">
        <v>207</v>
      </c>
      <c r="C9" t="s">
        <v>91</v>
      </c>
      <c r="D9" t="s">
        <v>208</v>
      </c>
      <c r="E9" t="s">
        <v>190</v>
      </c>
      <c r="F9" s="19" t="s">
        <v>194</v>
      </c>
      <c r="G9" t="s">
        <v>209</v>
      </c>
      <c r="H9" s="9" t="str">
        <f>"{"&amp;Table3[[#Headers],[ScenarioID]]&amp;":"&amp;Table3[[#This Row],[ScenarioID]]&amp;","&amp;Table3[[#Headers],[ScenarioName]]&amp;":"&amp;""""&amp;Table3[[#This Row],[ScenarioName]]&amp;""""&amp;","&amp;Table3[[#Headers],[ScenarioDescription]]&amp;":"&amp;""""&amp;Table3[[#This Row],[ScenarioDescription]]&amp;""""&amp;","&amp;Table3[[#Headers],[ScenarioImage]]&amp;":"&amp;Table3[[#This Row],[ScenarioImage]]&amp;","&amp;Table3[[#Headers],[ScenarioHelpLink]]&amp;":"&amp;""""&amp;Table3[[#This Row],[ScenarioHelpLink]]&amp;""""&amp;","&amp;Table3[[#Headers],[ScenarioHelpLinkText]]&amp;":"&amp;""""&amp;Table3[[#This Row],[ScenarioHelpLinkText]]&amp;""""&amp;","&amp;Table3[[#Headers],[ScenarioFocusAreas]]&amp;":["&amp;Table3[[#This Row],[ScenarioFocusAreas]]&amp;"]"&amp;"},"</f>
        <v>{ScenarioID:8,ScenarioName:"Create an App",ScenarioDescription:"Create an application",ScenarioImage:SampleImage,ScenarioHelpLink:"https://support.microsoft.com/en-us/office?ui=en-us&amp;rs=en-gb&amp;ad=gb",ScenarioHelpLinkText:"PowerApp Resources",ScenarioFocusAreas:["Organizational Productivity"]},</v>
      </c>
    </row>
    <row r="10" spans="1:8" x14ac:dyDescent="0.45">
      <c r="A10">
        <f t="shared" si="1"/>
        <v>9</v>
      </c>
      <c r="B10" t="s">
        <v>210</v>
      </c>
      <c r="C10" t="s">
        <v>91</v>
      </c>
      <c r="D10" t="s">
        <v>211</v>
      </c>
      <c r="E10" t="s">
        <v>190</v>
      </c>
      <c r="F10" s="19" t="s">
        <v>194</v>
      </c>
      <c r="G10" t="s">
        <v>212</v>
      </c>
      <c r="H10" s="9" t="str">
        <f>"{"&amp;Table3[[#Headers],[ScenarioID]]&amp;":"&amp;Table3[[#This Row],[ScenarioID]]&amp;","&amp;Table3[[#Headers],[ScenarioName]]&amp;":"&amp;""""&amp;Table3[[#This Row],[ScenarioName]]&amp;""""&amp;","&amp;Table3[[#Headers],[ScenarioDescription]]&amp;":"&amp;""""&amp;Table3[[#This Row],[ScenarioDescription]]&amp;""""&amp;","&amp;Table3[[#Headers],[ScenarioImage]]&amp;":"&amp;Table3[[#This Row],[ScenarioImage]]&amp;","&amp;Table3[[#Headers],[ScenarioHelpLink]]&amp;":"&amp;""""&amp;Table3[[#This Row],[ScenarioHelpLink]]&amp;""""&amp;","&amp;Table3[[#Headers],[ScenarioHelpLinkText]]&amp;":"&amp;""""&amp;Table3[[#This Row],[ScenarioHelpLinkText]]&amp;""""&amp;","&amp;Table3[[#Headers],[ScenarioFocusAreas]]&amp;":["&amp;Table3[[#This Row],[ScenarioFocusAreas]]&amp;"]"&amp;"},"</f>
        <v>{ScenarioID:9,ScenarioName:"Analyze and Visualize Data",ScenarioDescription:"Aggregate data sources, analyze data, visualize in dynamic space",ScenarioImage:SampleImage,ScenarioHelpLink:"https://support.microsoft.com/en-us/office?ui=en-us&amp;rs=en-gb&amp;ad=gb",ScenarioHelpLinkText:"PowerBI Resources",ScenarioFocusAreas:["Organizational Productivity"]},</v>
      </c>
    </row>
    <row r="11" spans="1:8" x14ac:dyDescent="0.45">
      <c r="A11">
        <f t="shared" si="1"/>
        <v>10</v>
      </c>
      <c r="B11" t="s">
        <v>41</v>
      </c>
      <c r="C11" t="s">
        <v>91</v>
      </c>
      <c r="D11" t="s">
        <v>213</v>
      </c>
      <c r="E11" t="s">
        <v>190</v>
      </c>
      <c r="F11" s="19" t="s">
        <v>194</v>
      </c>
      <c r="G11" t="s">
        <v>214</v>
      </c>
      <c r="H11" s="9" t="str">
        <f>"{"&amp;Table3[[#Headers],[ScenarioID]]&amp;":"&amp;Table3[[#This Row],[ScenarioID]]&amp;","&amp;Table3[[#Headers],[ScenarioName]]&amp;":"&amp;""""&amp;Table3[[#This Row],[ScenarioName]]&amp;""""&amp;","&amp;Table3[[#Headers],[ScenarioDescription]]&amp;":"&amp;""""&amp;Table3[[#This Row],[ScenarioDescription]]&amp;""""&amp;","&amp;Table3[[#Headers],[ScenarioImage]]&amp;":"&amp;Table3[[#This Row],[ScenarioImage]]&amp;","&amp;Table3[[#Headers],[ScenarioHelpLink]]&amp;":"&amp;""""&amp;Table3[[#This Row],[ScenarioHelpLink]]&amp;""""&amp;","&amp;Table3[[#Headers],[ScenarioHelpLinkText]]&amp;":"&amp;""""&amp;Table3[[#This Row],[ScenarioHelpLinkText]]&amp;""""&amp;","&amp;Table3[[#Headers],[ScenarioFocusAreas]]&amp;":["&amp;Table3[[#This Row],[ScenarioFocusAreas]]&amp;"]"&amp;"},"</f>
        <v>{ScenarioID:10,ScenarioName:"Manage Multiple Projects as a Portfolio",ScenarioDescription:"Manage multiple projects with interdependencies, dynamic dates and milestones, and tasks",ScenarioImage:SampleImage,ScenarioHelpLink:"https://support.microsoft.com/en-us/office?ui=en-us&amp;rs=en-gb&amp;ad=gb",ScenarioHelpLinkText:"Resources",ScenarioFocusAreas:["Organizational Productivity"]},</v>
      </c>
    </row>
    <row r="12" spans="1:8" x14ac:dyDescent="0.45">
      <c r="A12">
        <f t="shared" si="1"/>
        <v>11</v>
      </c>
      <c r="B12" t="s">
        <v>58</v>
      </c>
      <c r="C12" t="s">
        <v>113</v>
      </c>
      <c r="D12" t="s">
        <v>309</v>
      </c>
      <c r="E12" t="s">
        <v>190</v>
      </c>
      <c r="F12" s="19" t="s">
        <v>194</v>
      </c>
      <c r="G12" t="s">
        <v>214</v>
      </c>
      <c r="H12" s="9" t="str">
        <f>"{"&amp;Table3[[#Headers],[ScenarioID]]&amp;":"&amp;Table3[[#This Row],[ScenarioID]]&amp;","&amp;Table3[[#Headers],[ScenarioName]]&amp;":"&amp;""""&amp;Table3[[#This Row],[ScenarioName]]&amp;""""&amp;","&amp;Table3[[#Headers],[ScenarioDescription]]&amp;":"&amp;""""&amp;Table3[[#This Row],[ScenarioDescription]]&amp;""""&amp;","&amp;Table3[[#Headers],[ScenarioImage]]&amp;":"&amp;Table3[[#This Row],[ScenarioImage]]&amp;","&amp;Table3[[#Headers],[ScenarioHelpLink]]&amp;":"&amp;""""&amp;Table3[[#This Row],[ScenarioHelpLink]]&amp;""""&amp;","&amp;Table3[[#Headers],[ScenarioHelpLinkText]]&amp;":"&amp;""""&amp;Table3[[#This Row],[ScenarioHelpLinkText]]&amp;""""&amp;","&amp;Table3[[#Headers],[ScenarioFocusAreas]]&amp;":["&amp;Table3[[#This Row],[ScenarioFocusAreas]]&amp;"]"&amp;"},"</f>
        <v>{ScenarioID:11,ScenarioName:"Work Together with Vendors, Suppliers, and Partners",ScenarioDescription:"Work with people outside your organisation",ScenarioImage:SampleImage,ScenarioHelpLink:"https://support.microsoft.com/en-us/office?ui=en-us&amp;rs=en-gb&amp;ad=gb",ScenarioHelpLinkText:"Resources",ScenarioFocusAreas:["Team Productivity"]},</v>
      </c>
    </row>
    <row r="13" spans="1:8" x14ac:dyDescent="0.45">
      <c r="A13">
        <f t="shared" si="1"/>
        <v>12</v>
      </c>
      <c r="B13" t="s">
        <v>29</v>
      </c>
      <c r="C13" t="s">
        <v>94</v>
      </c>
      <c r="D13" t="s">
        <v>303</v>
      </c>
      <c r="E13" t="s">
        <v>190</v>
      </c>
      <c r="F13" s="19" t="s">
        <v>194</v>
      </c>
      <c r="G13" t="s">
        <v>214</v>
      </c>
      <c r="H13" s="9" t="str">
        <f>"{"&amp;Table3[[#Headers],[ScenarioID]]&amp;":"&amp;Table3[[#This Row],[ScenarioID]]&amp;","&amp;Table3[[#Headers],[ScenarioName]]&amp;":"&amp;""""&amp;Table3[[#This Row],[ScenarioName]]&amp;""""&amp;","&amp;Table3[[#Headers],[ScenarioDescription]]&amp;":"&amp;""""&amp;Table3[[#This Row],[ScenarioDescription]]&amp;""""&amp;","&amp;Table3[[#Headers],[ScenarioImage]]&amp;":"&amp;Table3[[#This Row],[ScenarioImage]]&amp;","&amp;Table3[[#Headers],[ScenarioHelpLink]]&amp;":"&amp;""""&amp;Table3[[#This Row],[ScenarioHelpLink]]&amp;""""&amp;","&amp;Table3[[#Headers],[ScenarioHelpLinkText]]&amp;":"&amp;""""&amp;Table3[[#This Row],[ScenarioHelpLinkText]]&amp;""""&amp;","&amp;Table3[[#Headers],[ScenarioFocusAreas]]&amp;":["&amp;Table3[[#This Row],[ScenarioFocusAreas]]&amp;"]"&amp;"},"</f>
        <v>{ScenarioID:12,ScenarioName:"Find People, Content, and Answers",ScenarioDescription:"Discover knowledge and experts from across your organisation to help you reach your outcomes",ScenarioImage:SampleImage,ScenarioHelpLink:"https://support.microsoft.com/en-us/office?ui=en-us&amp;rs=en-gb&amp;ad=gb",ScenarioHelpLinkText:"Resources",ScenarioFocusAreas:["Individual Productivity"]},</v>
      </c>
    </row>
    <row r="14" spans="1:8" x14ac:dyDescent="0.45">
      <c r="A14">
        <f t="shared" si="1"/>
        <v>13</v>
      </c>
      <c r="B14" t="s">
        <v>49</v>
      </c>
      <c r="C14" t="s">
        <v>91</v>
      </c>
      <c r="D14" t="s">
        <v>304</v>
      </c>
      <c r="E14" t="s">
        <v>190</v>
      </c>
      <c r="F14" s="19" t="s">
        <v>194</v>
      </c>
      <c r="G14" t="s">
        <v>214</v>
      </c>
      <c r="H14" s="9" t="str">
        <f>"{"&amp;Table3[[#Headers],[ScenarioID]]&amp;":"&amp;Table3[[#This Row],[ScenarioID]]&amp;","&amp;Table3[[#Headers],[ScenarioName]]&amp;":"&amp;""""&amp;Table3[[#This Row],[ScenarioName]]&amp;""""&amp;","&amp;Table3[[#Headers],[ScenarioDescription]]&amp;":"&amp;""""&amp;Table3[[#This Row],[ScenarioDescription]]&amp;""""&amp;","&amp;Table3[[#Headers],[ScenarioImage]]&amp;":"&amp;Table3[[#This Row],[ScenarioImage]]&amp;","&amp;Table3[[#Headers],[ScenarioHelpLink]]&amp;":"&amp;""""&amp;Table3[[#This Row],[ScenarioHelpLink]]&amp;""""&amp;","&amp;Table3[[#Headers],[ScenarioHelpLinkText]]&amp;":"&amp;""""&amp;Table3[[#This Row],[ScenarioHelpLinkText]]&amp;""""&amp;","&amp;Table3[[#Headers],[ScenarioFocusAreas]]&amp;":["&amp;Table3[[#This Row],[ScenarioFocusAreas]]&amp;"]"&amp;"},"</f>
        <v>{ScenarioID:13,ScenarioName:"Publish and Promote Content Across the Organization",ScenarioDescription:"Ensure the latest news, ideas and employee stories reach your employees",ScenarioImage:SampleImage,ScenarioHelpLink:"https://support.microsoft.com/en-us/office?ui=en-us&amp;rs=en-gb&amp;ad=gb",ScenarioHelpLinkText:"Resources",ScenarioFocusAreas:["Organizational Productivity"]},</v>
      </c>
    </row>
    <row r="15" spans="1:8" x14ac:dyDescent="0.45">
      <c r="A15">
        <f t="shared" ref="A15:A20" si="2">ROW()-1</f>
        <v>14</v>
      </c>
      <c r="B15" t="s">
        <v>215</v>
      </c>
      <c r="C15" t="s">
        <v>94</v>
      </c>
      <c r="D15" t="s">
        <v>305</v>
      </c>
      <c r="E15" t="s">
        <v>190</v>
      </c>
      <c r="F15" s="19" t="s">
        <v>194</v>
      </c>
      <c r="G15" t="s">
        <v>214</v>
      </c>
      <c r="H15" s="9" t="str">
        <f>"{"&amp;Table3[[#Headers],[ScenarioID]]&amp;":"&amp;Table3[[#This Row],[ScenarioID]]&amp;","&amp;Table3[[#Headers],[ScenarioName]]&amp;":"&amp;""""&amp;Table3[[#This Row],[ScenarioName]]&amp;""""&amp;","&amp;Table3[[#Headers],[ScenarioDescription]]&amp;":"&amp;""""&amp;Table3[[#This Row],[ScenarioDescription]]&amp;""""&amp;","&amp;Table3[[#Headers],[ScenarioImage]]&amp;":"&amp;Table3[[#This Row],[ScenarioImage]]&amp;","&amp;Table3[[#Headers],[ScenarioHelpLink]]&amp;":"&amp;""""&amp;Table3[[#This Row],[ScenarioHelpLink]]&amp;""""&amp;","&amp;Table3[[#Headers],[ScenarioHelpLinkText]]&amp;":"&amp;""""&amp;Table3[[#This Row],[ScenarioHelpLinkText]]&amp;""""&amp;","&amp;Table3[[#Headers],[ScenarioFocusAreas]]&amp;":["&amp;Table3[[#This Row],[ScenarioFocusAreas]]&amp;"]"&amp;"},"</f>
        <v>{ScenarioID:14,ScenarioName:"Organise My Day and My Priorities",ScenarioDescription:"Make the most of your time each day",ScenarioImage:SampleImage,ScenarioHelpLink:"https://support.microsoft.com/en-us/office?ui=en-us&amp;rs=en-gb&amp;ad=gb",ScenarioHelpLinkText:"Resources",ScenarioFocusAreas:["Individual Productivity"]},</v>
      </c>
    </row>
    <row r="16" spans="1:8" x14ac:dyDescent="0.45">
      <c r="A16">
        <f t="shared" si="2"/>
        <v>15</v>
      </c>
      <c r="B16" t="s">
        <v>216</v>
      </c>
      <c r="C16" t="s">
        <v>91</v>
      </c>
      <c r="D16" t="s">
        <v>306</v>
      </c>
      <c r="E16" t="s">
        <v>190</v>
      </c>
      <c r="F16" s="19" t="s">
        <v>194</v>
      </c>
      <c r="G16" t="s">
        <v>214</v>
      </c>
      <c r="H16" s="9" t="str">
        <f>"{"&amp;Table3[[#Headers],[ScenarioID]]&amp;":"&amp;Table3[[#This Row],[ScenarioID]]&amp;","&amp;Table3[[#Headers],[ScenarioName]]&amp;":"&amp;""""&amp;Table3[[#This Row],[ScenarioName]]&amp;""""&amp;","&amp;Table3[[#Headers],[ScenarioDescription]]&amp;":"&amp;""""&amp;Table3[[#This Row],[ScenarioDescription]]&amp;""""&amp;","&amp;Table3[[#Headers],[ScenarioImage]]&amp;":"&amp;Table3[[#This Row],[ScenarioImage]]&amp;","&amp;Table3[[#Headers],[ScenarioHelpLink]]&amp;":"&amp;""""&amp;Table3[[#This Row],[ScenarioHelpLink]]&amp;""""&amp;","&amp;Table3[[#Headers],[ScenarioHelpLinkText]]&amp;":"&amp;""""&amp;Table3[[#This Row],[ScenarioHelpLinkText]]&amp;""""&amp;","&amp;Table3[[#Headers],[ScenarioFocusAreas]]&amp;":["&amp;Table3[[#This Row],[ScenarioFocusAreas]]&amp;"]"&amp;"},"</f>
        <v>{ScenarioID:15,ScenarioName:"Understand What's Happening Across Your Organisation",ScenarioDescription:"Get insight into how effectively your organisation is running and how engaged employees are",ScenarioImage:SampleImage,ScenarioHelpLink:"https://support.microsoft.com/en-us/office?ui=en-us&amp;rs=en-gb&amp;ad=gb",ScenarioHelpLinkText:"Resources",ScenarioFocusAreas:["Organizational Productivity"]},</v>
      </c>
    </row>
    <row r="17" spans="1:8" x14ac:dyDescent="0.45">
      <c r="A17">
        <f t="shared" si="2"/>
        <v>16</v>
      </c>
      <c r="B17" t="s">
        <v>70</v>
      </c>
      <c r="C17" t="s">
        <v>113</v>
      </c>
      <c r="D17" t="s">
        <v>308</v>
      </c>
      <c r="E17" t="s">
        <v>190</v>
      </c>
      <c r="F17" s="19" t="s">
        <v>194</v>
      </c>
      <c r="G17" t="s">
        <v>214</v>
      </c>
      <c r="H17" s="9" t="str">
        <f>"{"&amp;Table3[[#Headers],[ScenarioID]]&amp;":"&amp;Table3[[#This Row],[ScenarioID]]&amp;","&amp;Table3[[#Headers],[ScenarioName]]&amp;":"&amp;""""&amp;Table3[[#This Row],[ScenarioName]]&amp;""""&amp;","&amp;Table3[[#Headers],[ScenarioDescription]]&amp;":"&amp;""""&amp;Table3[[#This Row],[ScenarioDescription]]&amp;""""&amp;","&amp;Table3[[#Headers],[ScenarioImage]]&amp;":"&amp;Table3[[#This Row],[ScenarioImage]]&amp;","&amp;Table3[[#Headers],[ScenarioHelpLink]]&amp;":"&amp;""""&amp;Table3[[#This Row],[ScenarioHelpLink]]&amp;""""&amp;","&amp;Table3[[#Headers],[ScenarioHelpLinkText]]&amp;":"&amp;""""&amp;Table3[[#This Row],[ScenarioHelpLinkText]]&amp;""""&amp;","&amp;Table3[[#Headers],[ScenarioFocusAreas]]&amp;":["&amp;Table3[[#This Row],[ScenarioFocusAreas]]&amp;"]"&amp;"},"</f>
        <v>{ScenarioID:16,ScenarioName:"Work Out Loud #WOL",ScenarioDescription:"Narrate and share your work whilst building relationships that help you achieve a goal, develop a skill, or explore a new topic",ScenarioImage:SampleImage,ScenarioHelpLink:"https://support.microsoft.com/en-us/office?ui=en-us&amp;rs=en-gb&amp;ad=gb",ScenarioHelpLinkText:"Resources",ScenarioFocusAreas:["Team Productivity"]},</v>
      </c>
    </row>
    <row r="18" spans="1:8" x14ac:dyDescent="0.45">
      <c r="A18">
        <f t="shared" si="2"/>
        <v>17</v>
      </c>
      <c r="B18" t="s">
        <v>78</v>
      </c>
      <c r="C18" t="s">
        <v>91</v>
      </c>
      <c r="D18" t="s">
        <v>317</v>
      </c>
      <c r="E18" t="s">
        <v>190</v>
      </c>
      <c r="F18" s="19" t="s">
        <v>194</v>
      </c>
      <c r="G18" t="s">
        <v>214</v>
      </c>
      <c r="H18" s="9" t="str">
        <f>"{"&amp;Table3[[#Headers],[ScenarioID]]&amp;":"&amp;Table3[[#This Row],[ScenarioID]]&amp;","&amp;Table3[[#Headers],[ScenarioName]]&amp;":"&amp;""""&amp;Table3[[#This Row],[ScenarioName]]&amp;""""&amp;","&amp;Table3[[#Headers],[ScenarioDescription]]&amp;":"&amp;""""&amp;Table3[[#This Row],[ScenarioDescription]]&amp;""""&amp;","&amp;Table3[[#Headers],[ScenarioImage]]&amp;":"&amp;Table3[[#This Row],[ScenarioImage]]&amp;","&amp;Table3[[#Headers],[ScenarioHelpLink]]&amp;":"&amp;""""&amp;Table3[[#This Row],[ScenarioHelpLink]]&amp;""""&amp;","&amp;Table3[[#Headers],[ScenarioHelpLinkText]]&amp;":"&amp;""""&amp;Table3[[#This Row],[ScenarioHelpLinkText]]&amp;""""&amp;","&amp;Table3[[#Headers],[ScenarioFocusAreas]]&amp;":["&amp;Table3[[#This Row],[ScenarioFocusAreas]]&amp;"]"&amp;"},"</f>
        <v>{ScenarioID:17,ScenarioName:"Organise and host a training",ScenarioDescription:"Organise and host engaging trainings online",ScenarioImage:SampleImage,ScenarioHelpLink:"https://support.microsoft.com/en-us/office?ui=en-us&amp;rs=en-gb&amp;ad=gb",ScenarioHelpLinkText:"Resources",ScenarioFocusAreas:["Organizational Productivity"]},</v>
      </c>
    </row>
    <row r="19" spans="1:8" x14ac:dyDescent="0.45">
      <c r="A19">
        <f t="shared" si="2"/>
        <v>18</v>
      </c>
      <c r="B19" s="27" t="s">
        <v>80</v>
      </c>
      <c r="C19" t="s">
        <v>91</v>
      </c>
      <c r="D19" t="s">
        <v>307</v>
      </c>
      <c r="E19" t="s">
        <v>190</v>
      </c>
      <c r="F19" s="19" t="s">
        <v>194</v>
      </c>
      <c r="G19" t="s">
        <v>214</v>
      </c>
      <c r="H19" s="9" t="str">
        <f>"{"&amp;Table3[[#Headers],[ScenarioID]]&amp;":"&amp;Table3[[#This Row],[ScenarioID]]&amp;","&amp;Table3[[#Headers],[ScenarioName]]&amp;":"&amp;""""&amp;Table3[[#This Row],[ScenarioName]]&amp;""""&amp;","&amp;Table3[[#Headers],[ScenarioDescription]]&amp;":"&amp;""""&amp;Table3[[#This Row],[ScenarioDescription]]&amp;""""&amp;","&amp;Table3[[#Headers],[ScenarioImage]]&amp;":"&amp;Table3[[#This Row],[ScenarioImage]]&amp;","&amp;Table3[[#Headers],[ScenarioHelpLink]]&amp;":"&amp;""""&amp;Table3[[#This Row],[ScenarioHelpLink]]&amp;""""&amp;","&amp;Table3[[#Headers],[ScenarioHelpLinkText]]&amp;":"&amp;""""&amp;Table3[[#This Row],[ScenarioHelpLinkText]]&amp;""""&amp;","&amp;Table3[[#Headers],[ScenarioFocusAreas]]&amp;":["&amp;Table3[[#This Row],[ScenarioFocusAreas]]&amp;"]"&amp;"},"</f>
        <v>{ScenarioID:18,ScenarioName:"Take the pulse of your team, community or organisation",ScenarioDescription:"Get a heads up on how employees across your organisation are feeling and what's on their minds",ScenarioImage:SampleImage,ScenarioHelpLink:"https://support.microsoft.com/en-us/office?ui=en-us&amp;rs=en-gb&amp;ad=gb",ScenarioHelpLinkText:"Resources",ScenarioFocusAreas:["Organizational Productivity"]},</v>
      </c>
    </row>
    <row r="20" spans="1:8" x14ac:dyDescent="0.45">
      <c r="A20">
        <f t="shared" si="2"/>
        <v>19</v>
      </c>
      <c r="B20" s="27" t="s">
        <v>82</v>
      </c>
      <c r="C20" t="s">
        <v>113</v>
      </c>
      <c r="D20" t="s">
        <v>217</v>
      </c>
      <c r="E20" t="s">
        <v>190</v>
      </c>
      <c r="F20" s="19" t="s">
        <v>194</v>
      </c>
      <c r="G20" t="s">
        <v>214</v>
      </c>
      <c r="H20" s="9" t="str">
        <f>"{"&amp;Table3[[#Headers],[ScenarioID]]&amp;":"&amp;Table3[[#This Row],[ScenarioID]]&amp;","&amp;Table3[[#Headers],[ScenarioName]]&amp;":"&amp;""""&amp;Table3[[#This Row],[ScenarioName]]&amp;""""&amp;","&amp;Table3[[#Headers],[ScenarioDescription]]&amp;":"&amp;""""&amp;Table3[[#This Row],[ScenarioDescription]]&amp;""""&amp;","&amp;Table3[[#Headers],[ScenarioImage]]&amp;":"&amp;Table3[[#This Row],[ScenarioImage]]&amp;","&amp;Table3[[#Headers],[ScenarioHelpLink]]&amp;":"&amp;""""&amp;Table3[[#This Row],[ScenarioHelpLink]]&amp;""""&amp;","&amp;Table3[[#Headers],[ScenarioHelpLinkText]]&amp;":"&amp;""""&amp;Table3[[#This Row],[ScenarioHelpLinkText]]&amp;""""&amp;","&amp;Table3[[#Headers],[ScenarioFocusAreas]]&amp;":["&amp;Table3[[#This Row],[ScenarioFocusAreas]]&amp;"]"&amp;"},"</f>
        <v>{ScenarioID:19,ScenarioName:"Enable transparent decision making",ScenarioDescription:"Improve engagement and collective ideation by working openly, collaborating and encouraging people be a part of the decision making process from the start.",ScenarioImage:SampleImage,ScenarioHelpLink:"https://support.microsoft.com/en-us/office?ui=en-us&amp;rs=en-gb&amp;ad=gb",ScenarioHelpLinkText:"Resources",ScenarioFocusAreas:["Team Productivity"]},</v>
      </c>
    </row>
    <row r="21" spans="1:8" x14ac:dyDescent="0.45">
      <c r="A21">
        <f>ROW()-1</f>
        <v>20</v>
      </c>
      <c r="B21" s="22" t="s">
        <v>310</v>
      </c>
      <c r="C21" t="s">
        <v>94</v>
      </c>
      <c r="D21" t="s">
        <v>316</v>
      </c>
      <c r="E21" t="s">
        <v>190</v>
      </c>
      <c r="F21" s="19" t="s">
        <v>293</v>
      </c>
      <c r="G21" t="s">
        <v>311</v>
      </c>
      <c r="H21" s="9" t="str">
        <f>"{"&amp;Table3[[#Headers],[ScenarioID]]&amp;":"&amp;Table3[[#This Row],[ScenarioID]]&amp;","&amp;Table3[[#Headers],[ScenarioName]]&amp;":"&amp;""""&amp;Table3[[#This Row],[ScenarioName]]&amp;""""&amp;","&amp;Table3[[#Headers],[ScenarioDescription]]&amp;":"&amp;""""&amp;Table3[[#This Row],[ScenarioDescription]]&amp;""""&amp;","&amp;Table3[[#Headers],[ScenarioImage]]&amp;":"&amp;Table3[[#This Row],[ScenarioImage]]&amp;","&amp;Table3[[#Headers],[ScenarioHelpLink]]&amp;":"&amp;""""&amp;Table3[[#This Row],[ScenarioHelpLink]]&amp;""""&amp;","&amp;Table3[[#Headers],[ScenarioHelpLinkText]]&amp;":"&amp;""""&amp;Table3[[#This Row],[ScenarioHelpLinkText]]&amp;""""&amp;","&amp;Table3[[#Headers],[ScenarioFocusAreas]]&amp;":["&amp;Table3[[#This Row],[ScenarioFocusAreas]]&amp;"]"&amp;"},"</f>
        <v>{ScenarioID:20,ScenarioName:"How can I be inclusive in my work? ",ScenarioDescription:"Technologies support us to be more productive at work. Thus, make sure you know and use all the great accessibility features available in O365 and Windows 10.",ScenarioImage:SampleImage,ScenarioHelpLink:"https://support.microsoft.com/en-us/office/office-accessibility-center-resources-for-people-with-disabilities-ecab0fcf-d143-4fe8-a2ff-6cd596bddc6d?ui=en-us&amp;rs=en-us&amp;ad=us",ScenarioHelpLinkText:"Accessibility Resources",ScenarioFocusAreas:["Individual Productivity"]},</v>
      </c>
    </row>
  </sheetData>
  <conditionalFormatting sqref="B2:B21">
    <cfRule type="duplicateValues" dxfId="23" priority="10"/>
  </conditionalFormatting>
  <hyperlinks>
    <hyperlink ref="F2" r:id="rId1" xr:uid="{06AE9B48-DD83-4D4E-BDFA-5281CB6C829D}"/>
    <hyperlink ref="F3" r:id="rId2" xr:uid="{E6262365-CDFA-4D02-82D8-8FDE6F47E1DD}"/>
    <hyperlink ref="F4:F20" r:id="rId3" display="https://support.microsoft.com/en-us/office?ui=en-us&amp;rs=en-gb&amp;ad=gb" xr:uid="{15F4D616-64E3-4EC5-B833-241EBB6D0AC3}"/>
    <hyperlink ref="F21" r:id="rId4" xr:uid="{037A9F3B-8631-43F8-91C7-6B3E32D1F2F3}"/>
  </hyperlinks>
  <pageMargins left="0.7" right="0.7" top="0.75" bottom="0.75" header="0.3" footer="0.3"/>
  <pageSetup orientation="portrait" r:id="rId5"/>
  <tableParts count="1">
    <tablePart r:id="rId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88E67-6DBA-42D0-B653-17469899AC62}">
  <dimension ref="A1:D100"/>
  <sheetViews>
    <sheetView topLeftCell="A2" workbookViewId="0">
      <selection activeCell="A2" sqref="A2"/>
    </sheetView>
  </sheetViews>
  <sheetFormatPr defaultRowHeight="14.25" x14ac:dyDescent="0.45"/>
  <cols>
    <col min="1" max="1" width="50.86328125" customWidth="1"/>
    <col min="2" max="2" width="31.86328125" bestFit="1" customWidth="1"/>
    <col min="3" max="3" width="31.86328125" customWidth="1"/>
    <col min="4" max="4" width="113.19921875" bestFit="1" customWidth="1"/>
  </cols>
  <sheetData>
    <row r="1" spans="1:4" x14ac:dyDescent="0.45">
      <c r="A1" t="s">
        <v>13</v>
      </c>
      <c r="B1" t="s">
        <v>14</v>
      </c>
      <c r="C1" t="s">
        <v>15</v>
      </c>
      <c r="D1" t="s">
        <v>4</v>
      </c>
    </row>
    <row r="2" spans="1:4" x14ac:dyDescent="0.45">
      <c r="A2" t="s">
        <v>59</v>
      </c>
      <c r="B2" t="s">
        <v>61</v>
      </c>
      <c r="C2" s="9" t="str">
        <f ca="1">OFFSET(Table4[[#Headers],[NeedID]],MATCH(Table6[[#This Row],[ScenarioNeed]],Table4[Need],0),1)</f>
        <v>Organizational Productivity</v>
      </c>
      <c r="D2" s="9" t="str">
        <f>"{"&amp;Table6[[#Headers],[NeedScenarioName]]&amp;":"&amp;""""&amp;Table6[[#This Row],[NeedScenarioName]]&amp;""""&amp;","&amp;Table6[[#Headers],[ScenarioNeed]]&amp;":"&amp;""""&amp;Table6[[#This Row],[ScenarioNeed]]&amp;""""&amp;"},"</f>
        <v>{NeedScenarioName:"Understand what's happening across your organisation",ScenarioNeed:"Assess organizational behavior"},</v>
      </c>
    </row>
    <row r="3" spans="1:4" x14ac:dyDescent="0.45">
      <c r="A3" t="s">
        <v>80</v>
      </c>
      <c r="B3" t="s">
        <v>61</v>
      </c>
      <c r="C3" s="9" t="str">
        <f ca="1">OFFSET(Table4[[#Headers],[NeedID]],MATCH(Table6[[#This Row],[ScenarioNeed]],Table4[Need],0),1)</f>
        <v>Organizational Productivity</v>
      </c>
      <c r="D3" s="9" t="str">
        <f>"{"&amp;Table6[[#Headers],[NeedScenarioName]]&amp;":"&amp;""""&amp;Table6[[#This Row],[NeedScenarioName]]&amp;""""&amp;","&amp;Table6[[#Headers],[ScenarioNeed]]&amp;":"&amp;""""&amp;Table6[[#This Row],[ScenarioNeed]]&amp;""""&amp;"},"</f>
        <v>{NeedScenarioName:"Take the pulse of your team, community or organisation",ScenarioNeed:"Assess organizational behavior"},</v>
      </c>
    </row>
    <row r="4" spans="1:4" ht="14.65" thickBot="1" x14ac:dyDescent="0.5">
      <c r="A4" t="s">
        <v>33</v>
      </c>
      <c r="B4" t="s">
        <v>37</v>
      </c>
      <c r="C4" t="str">
        <f ca="1">OFFSET(Table4[[#Headers],[NeedID]],MATCH(Table6[[#This Row],[ScenarioNeed]],Table4[Need],0),1)</f>
        <v>Community Enablement</v>
      </c>
      <c r="D4" s="9" t="str">
        <f>"{"&amp;Table6[[#Headers],[NeedScenarioName]]&amp;":"&amp;""""&amp;Table6[[#This Row],[NeedScenarioName]]&amp;""""&amp;","&amp;Table6[[#Headers],[ScenarioNeed]]&amp;":"&amp;""""&amp;Table6[[#This Row],[ScenarioNeed]]&amp;""""&amp;"},"</f>
        <v>{NeedScenarioName:"Host a Large Virtual Event",ScenarioNeed:"Assess Sentiment"},</v>
      </c>
    </row>
    <row r="5" spans="1:4" s="26" customFormat="1" ht="14.65" thickBot="1" x14ac:dyDescent="0.5">
      <c r="A5" s="33" t="s">
        <v>59</v>
      </c>
      <c r="B5" s="36" t="s">
        <v>63</v>
      </c>
      <c r="C5" s="9" t="str">
        <f ca="1">OFFSET(Table4[[#Headers],[NeedID]],MATCH(Table6[[#This Row],[ScenarioNeed]],Table4[Need],0),1)</f>
        <v>Community Enablement</v>
      </c>
      <c r="D5" s="9" t="str">
        <f>"{"&amp;Table6[[#Headers],[NeedScenarioName]]&amp;":"&amp;""""&amp;Table6[[#This Row],[NeedScenarioName]]&amp;""""&amp;","&amp;Table6[[#Headers],[ScenarioNeed]]&amp;":"&amp;""""&amp;Table6[[#This Row],[ScenarioNeed]]&amp;""""&amp;"},"</f>
        <v>{NeedScenarioName:"Understand what's happening across your organisation",ScenarioNeed:"Assess sentiment"},</v>
      </c>
    </row>
    <row r="6" spans="1:4" ht="14.65" thickBot="1" x14ac:dyDescent="0.5">
      <c r="A6" s="32" t="s">
        <v>80</v>
      </c>
      <c r="B6" s="35" t="s">
        <v>63</v>
      </c>
      <c r="C6" s="9" t="str">
        <f ca="1">OFFSET(Table4[[#Headers],[NeedID]],MATCH(Table6[[#This Row],[ScenarioNeed]],Table4[Need],0),1)</f>
        <v>Community Enablement</v>
      </c>
      <c r="D6" s="9" t="str">
        <f>"{"&amp;Table6[[#Headers],[NeedScenarioName]]&amp;":"&amp;""""&amp;Table6[[#This Row],[NeedScenarioName]]&amp;""""&amp;","&amp;Table6[[#Headers],[ScenarioNeed]]&amp;":"&amp;""""&amp;Table6[[#This Row],[ScenarioNeed]]&amp;""""&amp;"},"</f>
        <v>{NeedScenarioName:"Take the pulse of your team, community or organisation",ScenarioNeed:"Assess sentiment"},</v>
      </c>
    </row>
    <row r="7" spans="1:4" s="26" customFormat="1" ht="14.65" thickBot="1" x14ac:dyDescent="0.5">
      <c r="A7" s="32" t="s">
        <v>16</v>
      </c>
      <c r="B7" s="35" t="s">
        <v>17</v>
      </c>
      <c r="C7" t="str">
        <f ca="1">OFFSET(Table4[[#Headers],[NeedID]],MATCH(Table6[[#This Row],[ScenarioNeed]],Table4[Need],0),1)</f>
        <v>Individual Productivity</v>
      </c>
      <c r="D7" s="9" t="str">
        <f>"{"&amp;Table6[[#Headers],[NeedScenarioName]]&amp;":"&amp;""""&amp;Table6[[#This Row],[NeedScenarioName]]&amp;""""&amp;","&amp;Table6[[#Headers],[ScenarioNeed]]&amp;":"&amp;""""&amp;Table6[[#This Row],[ScenarioNeed]]&amp;""""&amp;"},"</f>
        <v>{NeedScenarioName:"Set Up a Simple Workflow",ScenarioNeed:"Automate Routine Tasks"},</v>
      </c>
    </row>
    <row r="8" spans="1:4" ht="14.65" thickBot="1" x14ac:dyDescent="0.5">
      <c r="A8" s="30" t="s">
        <v>310</v>
      </c>
      <c r="B8" s="21" t="s">
        <v>315</v>
      </c>
      <c r="C8" s="9" t="str">
        <f ca="1">OFFSET(Table4[[#Headers],[NeedID]],MATCH(Table6[[#This Row],[ScenarioNeed]],Table4[Need],0),1)</f>
        <v>Individual Productivity</v>
      </c>
      <c r="D8" s="9" t="str">
        <f>"{"&amp;Table6[[#Headers],[NeedScenarioName]]&amp;":"&amp;""""&amp;Table6[[#This Row],[NeedScenarioName]]&amp;""""&amp;","&amp;Table6[[#Headers],[ScenarioNeed]]&amp;":"&amp;""""&amp;Table6[[#This Row],[ScenarioNeed]]&amp;""""&amp;"},"</f>
        <v>{NeedScenarioName:"How can I be inclusive in my work? ",ScenarioNeed:"Automate routine tasks"},</v>
      </c>
    </row>
    <row r="9" spans="1:4" s="26" customFormat="1" ht="14.65" thickBot="1" x14ac:dyDescent="0.5">
      <c r="A9" s="23" t="s">
        <v>21</v>
      </c>
      <c r="B9" s="24" t="s">
        <v>25</v>
      </c>
      <c r="C9" s="9" t="str">
        <f ca="1">OFFSET(Table4[[#Headers],[NeedID]],MATCH(Table6[[#This Row],[ScenarioNeed]],Table4[Need],0),1)</f>
        <v>Community Enablement</v>
      </c>
      <c r="D9" s="9" t="str">
        <f>"{"&amp;Table6[[#Headers],[NeedScenarioName]]&amp;":"&amp;""""&amp;Table6[[#This Row],[NeedScenarioName]]&amp;""""&amp;","&amp;Table6[[#Headers],[ScenarioNeed]]&amp;":"&amp;""""&amp;Table6[[#This Row],[ScenarioNeed]]&amp;""""&amp;"},"</f>
        <v>{NeedScenarioName:"Build and run a community",ScenarioNeed:"Build on Community Ideas"},</v>
      </c>
    </row>
    <row r="10" spans="1:4" x14ac:dyDescent="0.45">
      <c r="A10" t="s">
        <v>29</v>
      </c>
      <c r="B10" t="s">
        <v>31</v>
      </c>
      <c r="C10" s="9" t="str">
        <f ca="1">OFFSET(Table4[[#Headers],[NeedID]],MATCH(Table6[[#This Row],[ScenarioNeed]],Table4[Need],0),1)</f>
        <v>Community Enablement</v>
      </c>
      <c r="D10" s="9" t="str">
        <f>"{"&amp;Table6[[#Headers],[NeedScenarioName]]&amp;":"&amp;""""&amp;Table6[[#This Row],[NeedScenarioName]]&amp;""""&amp;","&amp;Table6[[#Headers],[ScenarioNeed]]&amp;":"&amp;""""&amp;Table6[[#This Row],[ScenarioNeed]]&amp;""""&amp;"},"</f>
        <v>{NeedScenarioName:"Find People, Content, and Answers",ScenarioNeed:"Build on community ideas"},</v>
      </c>
    </row>
    <row r="11" spans="1:4" x14ac:dyDescent="0.45">
      <c r="A11" t="s">
        <v>72</v>
      </c>
      <c r="B11" t="s">
        <v>31</v>
      </c>
      <c r="C11" s="9" t="str">
        <f ca="1">OFFSET(Table4[[#Headers],[NeedID]],MATCH(Table6[[#This Row],[ScenarioNeed]],Table4[Need],0),1)</f>
        <v>Community Enablement</v>
      </c>
      <c r="D11" s="9" t="str">
        <f>"{"&amp;Table6[[#Headers],[NeedScenarioName]]&amp;":"&amp;""""&amp;Table6[[#This Row],[NeedScenarioName]]&amp;""""&amp;","&amp;Table6[[#Headers],[ScenarioNeed]]&amp;":"&amp;""""&amp;Table6[[#This Row],[ScenarioNeed]]&amp;""""&amp;"},"</f>
        <v>{NeedScenarioName:"Work Out Loud #WOL ",ScenarioNeed:"Build on community ideas"},</v>
      </c>
    </row>
    <row r="12" spans="1:4" x14ac:dyDescent="0.45">
      <c r="A12" t="s">
        <v>82</v>
      </c>
      <c r="B12" t="s">
        <v>25</v>
      </c>
      <c r="C12" s="9" t="str">
        <f ca="1">OFFSET(Table4[[#Headers],[NeedID]],MATCH(Table6[[#This Row],[ScenarioNeed]],Table4[Need],0),1)</f>
        <v>Community Enablement</v>
      </c>
      <c r="D12" s="9" t="str">
        <f>"{"&amp;Table6[[#Headers],[NeedScenarioName]]&amp;":"&amp;""""&amp;Table6[[#This Row],[NeedScenarioName]]&amp;""""&amp;","&amp;Table6[[#Headers],[ScenarioNeed]]&amp;":"&amp;""""&amp;Table6[[#This Row],[ScenarioNeed]]&amp;""""&amp;"},"</f>
        <v>{NeedScenarioName:"Enable transparent decision making",ScenarioNeed:"Build on Community Ideas"},</v>
      </c>
    </row>
    <row r="13" spans="1:4" x14ac:dyDescent="0.45">
      <c r="A13" t="s">
        <v>51</v>
      </c>
      <c r="B13" t="s">
        <v>52</v>
      </c>
      <c r="C13" t="str">
        <f ca="1">OFFSET(Table4[[#Headers],[NeedID]],MATCH(Table6[[#This Row],[ScenarioNeed]],Table4[Need],0),1)</f>
        <v>Team Productivity</v>
      </c>
      <c r="D13" s="9" t="str">
        <f>"{"&amp;Table6[[#Headers],[NeedScenarioName]]&amp;":"&amp;""""&amp;Table6[[#This Row],[NeedScenarioName]]&amp;""""&amp;","&amp;Table6[[#Headers],[ScenarioNeed]]&amp;":"&amp;""""&amp;Table6[[#This Row],[ScenarioNeed]]&amp;""""&amp;"},"</f>
        <v>{NeedScenarioName:"Manage and Run a Team Meeting",ScenarioNeed:"Capture Best Practices"},</v>
      </c>
    </row>
    <row r="14" spans="1:4" x14ac:dyDescent="0.45">
      <c r="A14" t="s">
        <v>82</v>
      </c>
      <c r="B14" t="s">
        <v>52</v>
      </c>
      <c r="C14" s="9" t="str">
        <f ca="1">OFFSET(Table4[[#Headers],[NeedID]],MATCH(Table6[[#This Row],[ScenarioNeed]],Table4[Need],0),1)</f>
        <v>Team Productivity</v>
      </c>
      <c r="D14" s="9" t="str">
        <f>"{"&amp;Table6[[#Headers],[NeedScenarioName]]&amp;":"&amp;""""&amp;Table6[[#This Row],[NeedScenarioName]]&amp;""""&amp;","&amp;Table6[[#Headers],[ScenarioNeed]]&amp;":"&amp;""""&amp;Table6[[#This Row],[ScenarioNeed]]&amp;""""&amp;"},"</f>
        <v>{NeedScenarioName:"Enable transparent decision making",ScenarioNeed:"Capture Best Practices"},</v>
      </c>
    </row>
    <row r="15" spans="1:4" x14ac:dyDescent="0.45">
      <c r="A15" s="29" t="s">
        <v>21</v>
      </c>
      <c r="B15" s="29" t="s">
        <v>23</v>
      </c>
      <c r="C15" s="9" t="str">
        <f ca="1">OFFSET(Table4[[#Headers],[NeedID]],MATCH(Table6[[#This Row],[ScenarioNeed]],Table4[Need],0),1)</f>
        <v>Community Enablement</v>
      </c>
      <c r="D15" s="9" t="str">
        <f>"{"&amp;Table6[[#Headers],[NeedScenarioName]]&amp;":"&amp;""""&amp;Table6[[#This Row],[NeedScenarioName]]&amp;""""&amp;","&amp;Table6[[#Headers],[ScenarioNeed]]&amp;":"&amp;""""&amp;Table6[[#This Row],[ScenarioNeed]]&amp;""""&amp;"},"</f>
        <v>{NeedScenarioName:"Build and run a community",ScenarioNeed:"Capture Experience"},</v>
      </c>
    </row>
    <row r="16" spans="1:4" x14ac:dyDescent="0.45">
      <c r="A16" t="s">
        <v>70</v>
      </c>
      <c r="B16" t="s">
        <v>77</v>
      </c>
      <c r="C16" s="9" t="str">
        <f ca="1">OFFSET(Table4[[#Headers],[NeedID]],MATCH(Table6[[#This Row],[ScenarioNeed]],Table4[Need],0),1)</f>
        <v>Community Enablement</v>
      </c>
      <c r="D16" s="9" t="str">
        <f>"{"&amp;Table6[[#Headers],[NeedScenarioName]]&amp;":"&amp;""""&amp;Table6[[#This Row],[NeedScenarioName]]&amp;""""&amp;","&amp;Table6[[#Headers],[ScenarioNeed]]&amp;":"&amp;""""&amp;Table6[[#This Row],[ScenarioNeed]]&amp;""""&amp;"},"</f>
        <v>{NeedScenarioName:"Work Out Loud #WOL",ScenarioNeed:"Capture experience"},</v>
      </c>
    </row>
    <row r="17" spans="1:4" x14ac:dyDescent="0.45">
      <c r="A17" t="s">
        <v>78</v>
      </c>
      <c r="B17" t="s">
        <v>77</v>
      </c>
      <c r="C17" s="9" t="str">
        <f ca="1">OFFSET(Table4[[#Headers],[NeedID]],MATCH(Table6[[#This Row],[ScenarioNeed]],Table4[Need],0),1)</f>
        <v>Community Enablement</v>
      </c>
      <c r="D17" s="9" t="str">
        <f>"{"&amp;Table6[[#Headers],[NeedScenarioName]]&amp;":"&amp;""""&amp;Table6[[#This Row],[NeedScenarioName]]&amp;""""&amp;","&amp;Table6[[#Headers],[ScenarioNeed]]&amp;":"&amp;""""&amp;Table6[[#This Row],[ScenarioNeed]]&amp;""""&amp;"},"</f>
        <v>{NeedScenarioName:"Organise and host a training",ScenarioNeed:"Capture experience"},</v>
      </c>
    </row>
    <row r="18" spans="1:4" x14ac:dyDescent="0.45">
      <c r="A18" s="22" t="s">
        <v>310</v>
      </c>
      <c r="B18" s="29" t="s">
        <v>314</v>
      </c>
      <c r="C18" s="9" t="str">
        <f ca="1">OFFSET(Table4[[#Headers],[NeedID]],MATCH(Table6[[#This Row],[ScenarioNeed]],Table4[Need],0),1)</f>
        <v>Individual Productivity</v>
      </c>
      <c r="D18" s="9" t="str">
        <f>"{"&amp;Table6[[#Headers],[NeedScenarioName]]&amp;":"&amp;""""&amp;Table6[[#This Row],[NeedScenarioName]]&amp;""""&amp;","&amp;Table6[[#Headers],[ScenarioNeed]]&amp;":"&amp;""""&amp;Table6[[#This Row],[ScenarioNeed]]&amp;""""&amp;"},"</f>
        <v>{NeedScenarioName:"How can I be inclusive in my work? ",ScenarioNeed:"Chat with others"},</v>
      </c>
    </row>
    <row r="19" spans="1:4" x14ac:dyDescent="0.45">
      <c r="A19" t="s">
        <v>41</v>
      </c>
      <c r="B19" t="s">
        <v>44</v>
      </c>
      <c r="C19" t="str">
        <f ca="1">OFFSET(Table4[[#Headers],[NeedID]],MATCH(Table6[[#This Row],[ScenarioNeed]],Table4[Need],0),1)</f>
        <v>Team Productivity</v>
      </c>
      <c r="D19" s="9" t="str">
        <f>"{"&amp;Table6[[#Headers],[NeedScenarioName]]&amp;":"&amp;""""&amp;Table6[[#This Row],[NeedScenarioName]]&amp;""""&amp;","&amp;Table6[[#Headers],[ScenarioNeed]]&amp;":"&amp;""""&amp;Table6[[#This Row],[ScenarioNeed]]&amp;""""&amp;"},"</f>
        <v>{NeedScenarioName:"Manage Multiple Projects as a Portfolio",ScenarioNeed:"Chat with Team Members"},</v>
      </c>
    </row>
    <row r="20" spans="1:4" x14ac:dyDescent="0.45">
      <c r="A20" t="s">
        <v>51</v>
      </c>
      <c r="B20" t="s">
        <v>44</v>
      </c>
      <c r="C20" s="9" t="str">
        <f ca="1">OFFSET(Table4[[#Headers],[NeedID]],MATCH(Table6[[#This Row],[ScenarioNeed]],Table4[Need],0),1)</f>
        <v>Team Productivity</v>
      </c>
      <c r="D20" s="9" t="str">
        <f>"{"&amp;Table6[[#Headers],[NeedScenarioName]]&amp;":"&amp;""""&amp;Table6[[#This Row],[NeedScenarioName]]&amp;""""&amp;","&amp;Table6[[#Headers],[ScenarioNeed]]&amp;":"&amp;""""&amp;Table6[[#This Row],[ScenarioNeed]]&amp;""""&amp;"},"</f>
        <v>{NeedScenarioName:"Manage and Run a Team Meeting",ScenarioNeed:"Chat with Team Members"},</v>
      </c>
    </row>
    <row r="21" spans="1:4" x14ac:dyDescent="0.45">
      <c r="A21" t="s">
        <v>56</v>
      </c>
      <c r="B21" t="s">
        <v>44</v>
      </c>
      <c r="C21" t="str">
        <f ca="1">OFFSET(Table4[[#Headers],[NeedID]],MATCH(Table6[[#This Row],[ScenarioNeed]],Table4[Need],0),1)</f>
        <v>Team Productivity</v>
      </c>
      <c r="D21" s="9" t="str">
        <f>"{"&amp;Table6[[#Headers],[NeedScenarioName]]&amp;":"&amp;""""&amp;Table6[[#This Row],[NeedScenarioName]]&amp;""""&amp;","&amp;Table6[[#Headers],[ScenarioNeed]]&amp;":"&amp;""""&amp;Table6[[#This Row],[ScenarioNeed]]&amp;""""&amp;"},"</f>
        <v>{NeedScenarioName:"Work Together on a Team Project",ScenarioNeed:"Chat with Team Members"},</v>
      </c>
    </row>
    <row r="22" spans="1:4" x14ac:dyDescent="0.45">
      <c r="A22" t="s">
        <v>58</v>
      </c>
      <c r="B22" t="s">
        <v>44</v>
      </c>
      <c r="C22" t="str">
        <f ca="1">OFFSET(Table4[[#Headers],[NeedID]],MATCH(Table6[[#This Row],[ScenarioNeed]],Table4[Need],0),1)</f>
        <v>Team Productivity</v>
      </c>
      <c r="D22" s="9" t="str">
        <f>"{"&amp;Table6[[#Headers],[NeedScenarioName]]&amp;":"&amp;""""&amp;Table6[[#This Row],[NeedScenarioName]]&amp;""""&amp;","&amp;Table6[[#Headers],[ScenarioNeed]]&amp;":"&amp;""""&amp;Table6[[#This Row],[ScenarioNeed]]&amp;""""&amp;"},"</f>
        <v>{NeedScenarioName:"Work Together with Vendors, Suppliers, and Partners",ScenarioNeed:"Chat with Team Members"},</v>
      </c>
    </row>
    <row r="23" spans="1:4" x14ac:dyDescent="0.45">
      <c r="A23" t="s">
        <v>72</v>
      </c>
      <c r="B23" t="s">
        <v>73</v>
      </c>
      <c r="C23" s="9" t="str">
        <f ca="1">OFFSET(Table4[[#Headers],[NeedID]],MATCH(Table6[[#This Row],[ScenarioNeed]],Table4[Need],0),1)</f>
        <v>Team Productivity</v>
      </c>
      <c r="D23" s="9" t="str">
        <f>"{"&amp;Table6[[#Headers],[NeedScenarioName]]&amp;":"&amp;""""&amp;Table6[[#This Row],[NeedScenarioName]]&amp;""""&amp;","&amp;Table6[[#Headers],[ScenarioNeed]]&amp;":"&amp;""""&amp;Table6[[#This Row],[ScenarioNeed]]&amp;""""&amp;"},"</f>
        <v>{NeedScenarioName:"Work Out Loud #WOL ",ScenarioNeed:"Chat with team members"},</v>
      </c>
    </row>
    <row r="24" spans="1:4" x14ac:dyDescent="0.45">
      <c r="A24" t="s">
        <v>82</v>
      </c>
      <c r="B24" t="s">
        <v>44</v>
      </c>
      <c r="C24" s="9" t="str">
        <f ca="1">OFFSET(Table4[[#Headers],[NeedID]],MATCH(Table6[[#This Row],[ScenarioNeed]],Table4[Need],0),1)</f>
        <v>Team Productivity</v>
      </c>
      <c r="D24" s="9" t="str">
        <f>"{"&amp;Table6[[#Headers],[NeedScenarioName]]&amp;":"&amp;""""&amp;Table6[[#This Row],[NeedScenarioName]]&amp;""""&amp;","&amp;Table6[[#Headers],[ScenarioNeed]]&amp;":"&amp;""""&amp;Table6[[#This Row],[ScenarioNeed]]&amp;""""&amp;"},"</f>
        <v>{NeedScenarioName:"Enable transparent decision making",ScenarioNeed:"Chat with Team Members"},</v>
      </c>
    </row>
    <row r="25" spans="1:4" x14ac:dyDescent="0.45">
      <c r="A25" t="s">
        <v>41</v>
      </c>
      <c r="B25" t="s">
        <v>45</v>
      </c>
      <c r="C25" t="str">
        <f ca="1">OFFSET(Table4[[#Headers],[NeedID]],MATCH(Table6[[#This Row],[ScenarioNeed]],Table4[Need],0),1)</f>
        <v>Organizational Productivity</v>
      </c>
      <c r="D25" s="9" t="str">
        <f>"{"&amp;Table6[[#Headers],[NeedScenarioName]]&amp;":"&amp;""""&amp;Table6[[#This Row],[NeedScenarioName]]&amp;""""&amp;","&amp;Table6[[#Headers],[ScenarioNeed]]&amp;":"&amp;""""&amp;Table6[[#This Row],[ScenarioNeed]]&amp;""""&amp;"},"</f>
        <v>{NeedScenarioName:"Manage Multiple Projects as a Portfolio",ScenarioNeed:"Collect Information"},</v>
      </c>
    </row>
    <row r="26" spans="1:4" x14ac:dyDescent="0.45">
      <c r="A26" t="s">
        <v>56</v>
      </c>
      <c r="B26" t="s">
        <v>45</v>
      </c>
      <c r="C26" t="str">
        <f ca="1">OFFSET(Table4[[#Headers],[NeedID]],MATCH(Table6[[#This Row],[ScenarioNeed]],Table4[Need],0),1)</f>
        <v>Organizational Productivity</v>
      </c>
      <c r="D26" s="9" t="str">
        <f>"{"&amp;Table6[[#Headers],[NeedScenarioName]]&amp;":"&amp;""""&amp;Table6[[#This Row],[NeedScenarioName]]&amp;""""&amp;","&amp;Table6[[#Headers],[ScenarioNeed]]&amp;":"&amp;""""&amp;Table6[[#This Row],[ScenarioNeed]]&amp;""""&amp;"},"</f>
        <v>{NeedScenarioName:"Work Together on a Team Project",ScenarioNeed:"Collect Information"},</v>
      </c>
    </row>
    <row r="27" spans="1:4" x14ac:dyDescent="0.45">
      <c r="A27" t="s">
        <v>59</v>
      </c>
      <c r="B27" t="s">
        <v>62</v>
      </c>
      <c r="C27" s="9" t="str">
        <f ca="1">OFFSET(Table4[[#Headers],[NeedID]],MATCH(Table6[[#This Row],[ScenarioNeed]],Table4[Need],0),1)</f>
        <v>Organizational Productivity</v>
      </c>
      <c r="D27" s="9" t="str">
        <f>"{"&amp;Table6[[#Headers],[NeedScenarioName]]&amp;":"&amp;""""&amp;Table6[[#This Row],[NeedScenarioName]]&amp;""""&amp;","&amp;Table6[[#Headers],[ScenarioNeed]]&amp;":"&amp;""""&amp;Table6[[#This Row],[ScenarioNeed]]&amp;""""&amp;"},"</f>
        <v>{NeedScenarioName:"Understand what's happening across your organisation",ScenarioNeed:"Collect information"},</v>
      </c>
    </row>
    <row r="28" spans="1:4" x14ac:dyDescent="0.45">
      <c r="A28" t="s">
        <v>78</v>
      </c>
      <c r="B28" t="s">
        <v>62</v>
      </c>
      <c r="C28" s="9" t="str">
        <f ca="1">OFFSET(Table4[[#Headers],[NeedID]],MATCH(Table6[[#This Row],[ScenarioNeed]],Table4[Need],0),1)</f>
        <v>Organizational Productivity</v>
      </c>
      <c r="D28" s="9" t="str">
        <f>"{"&amp;Table6[[#Headers],[NeedScenarioName]]&amp;":"&amp;""""&amp;Table6[[#This Row],[NeedScenarioName]]&amp;""""&amp;","&amp;Table6[[#Headers],[ScenarioNeed]]&amp;":"&amp;""""&amp;Table6[[#This Row],[ScenarioNeed]]&amp;""""&amp;"},"</f>
        <v>{NeedScenarioName:"Organise and host a training",ScenarioNeed:"Collect information"},</v>
      </c>
    </row>
    <row r="29" spans="1:4" x14ac:dyDescent="0.45">
      <c r="A29" t="s">
        <v>80</v>
      </c>
      <c r="B29" t="s">
        <v>45</v>
      </c>
      <c r="C29" s="9" t="str">
        <f ca="1">OFFSET(Table4[[#Headers],[NeedID]],MATCH(Table6[[#This Row],[ScenarioNeed]],Table4[Need],0),1)</f>
        <v>Organizational Productivity</v>
      </c>
      <c r="D29" s="9" t="str">
        <f>"{"&amp;Table6[[#Headers],[NeedScenarioName]]&amp;":"&amp;""""&amp;Table6[[#This Row],[NeedScenarioName]]&amp;""""&amp;","&amp;Table6[[#Headers],[ScenarioNeed]]&amp;":"&amp;""""&amp;Table6[[#This Row],[ScenarioNeed]]&amp;""""&amp;"},"</f>
        <v>{NeedScenarioName:"Take the pulse of your team, community or organisation",ScenarioNeed:"Collect Information"},</v>
      </c>
    </row>
    <row r="30" spans="1:4" x14ac:dyDescent="0.45">
      <c r="A30" t="s">
        <v>82</v>
      </c>
      <c r="B30" t="s">
        <v>62</v>
      </c>
      <c r="C30" s="9" t="str">
        <f ca="1">OFFSET(Table4[[#Headers],[NeedID]],MATCH(Table6[[#This Row],[ScenarioNeed]],Table4[Need],0),1)</f>
        <v>Organizational Productivity</v>
      </c>
      <c r="D30" s="9" t="str">
        <f>"{"&amp;Table6[[#Headers],[NeedScenarioName]]&amp;":"&amp;""""&amp;Table6[[#This Row],[NeedScenarioName]]&amp;""""&amp;","&amp;Table6[[#Headers],[ScenarioNeed]]&amp;":"&amp;""""&amp;Table6[[#This Row],[ScenarioNeed]]&amp;""""&amp;"},"</f>
        <v>{NeedScenarioName:"Enable transparent decision making",ScenarioNeed:"Collect information"},</v>
      </c>
    </row>
    <row r="31" spans="1:4" x14ac:dyDescent="0.45">
      <c r="A31" t="s">
        <v>18</v>
      </c>
      <c r="B31" t="s">
        <v>19</v>
      </c>
      <c r="C31" t="str">
        <f ca="1">OFFSET(Table4[[#Headers],[NeedID]],MATCH(Table6[[#This Row],[ScenarioNeed]],Table4[Need],0),1)</f>
        <v>Community Enablement</v>
      </c>
      <c r="D31" s="9" t="str">
        <f>"{"&amp;Table6[[#Headers],[NeedScenarioName]]&amp;":"&amp;""""&amp;Table6[[#This Row],[NeedScenarioName]]&amp;""""&amp;","&amp;Table6[[#Headers],[ScenarioNeed]]&amp;":"&amp;""""&amp;Table6[[#This Row],[ScenarioNeed]]&amp;""""&amp;"},"</f>
        <v>{NeedScenarioName:"Build and Run a Community",ScenarioNeed:"Community Calls"},</v>
      </c>
    </row>
    <row r="32" spans="1:4" x14ac:dyDescent="0.45">
      <c r="A32" t="s">
        <v>33</v>
      </c>
      <c r="B32" t="s">
        <v>19</v>
      </c>
      <c r="C32" t="str">
        <f ca="1">OFFSET(Table4[[#Headers],[NeedID]],MATCH(Table6[[#This Row],[ScenarioNeed]],Table4[Need],0),1)</f>
        <v>Community Enablement</v>
      </c>
      <c r="D32" s="9" t="str">
        <f>"{"&amp;Table6[[#Headers],[NeedScenarioName]]&amp;":"&amp;""""&amp;Table6[[#This Row],[NeedScenarioName]]&amp;""""&amp;","&amp;Table6[[#Headers],[ScenarioNeed]]&amp;":"&amp;""""&amp;Table6[[#This Row],[ScenarioNeed]]&amp;""""&amp;"},"</f>
        <v>{NeedScenarioName:"Host a Large Virtual Event",ScenarioNeed:"Community Calls"},</v>
      </c>
    </row>
    <row r="33" spans="1:4" x14ac:dyDescent="0.45">
      <c r="A33" t="s">
        <v>70</v>
      </c>
      <c r="B33" t="s">
        <v>76</v>
      </c>
      <c r="C33" s="9" t="str">
        <f ca="1">OFFSET(Table4[[#Headers],[NeedID]],MATCH(Table6[[#This Row],[ScenarioNeed]],Table4[Need],0),1)</f>
        <v>Community Enablement</v>
      </c>
      <c r="D33" s="9" t="str">
        <f>"{"&amp;Table6[[#Headers],[NeedScenarioName]]&amp;":"&amp;""""&amp;Table6[[#This Row],[NeedScenarioName]]&amp;""""&amp;","&amp;Table6[[#Headers],[ScenarioNeed]]&amp;":"&amp;""""&amp;Table6[[#This Row],[ScenarioNeed]]&amp;""""&amp;"},"</f>
        <v>{NeedScenarioName:"Work Out Loud #WOL",ScenarioNeed:"Community calls"},</v>
      </c>
    </row>
    <row r="34" spans="1:4" x14ac:dyDescent="0.45">
      <c r="A34" t="s">
        <v>18</v>
      </c>
      <c r="B34" t="s">
        <v>20</v>
      </c>
      <c r="C34" t="str">
        <f ca="1">OFFSET(Table4[[#Headers],[NeedID]],MATCH(Table6[[#This Row],[ScenarioNeed]],Table4[Need],0),1)</f>
        <v>Community Enablement</v>
      </c>
      <c r="D34" s="9" t="str">
        <f>"{"&amp;Table6[[#Headers],[NeedScenarioName]]&amp;":"&amp;""""&amp;Table6[[#This Row],[NeedScenarioName]]&amp;""""&amp;","&amp;Table6[[#Headers],[ScenarioNeed]]&amp;":"&amp;""""&amp;Table6[[#This Row],[ScenarioNeed]]&amp;""""&amp;"},"</f>
        <v>{NeedScenarioName:"Build and Run a Community",ScenarioNeed:"Community Events"},</v>
      </c>
    </row>
    <row r="35" spans="1:4" x14ac:dyDescent="0.45">
      <c r="A35" t="s">
        <v>33</v>
      </c>
      <c r="B35" t="s">
        <v>20</v>
      </c>
      <c r="C35" t="str">
        <f ca="1">OFFSET(Table4[[#Headers],[NeedID]],MATCH(Table6[[#This Row],[ScenarioNeed]],Table4[Need],0),1)</f>
        <v>Community Enablement</v>
      </c>
      <c r="D35" s="9" t="str">
        <f>"{"&amp;Table6[[#Headers],[NeedScenarioName]]&amp;":"&amp;""""&amp;Table6[[#This Row],[NeedScenarioName]]&amp;""""&amp;","&amp;Table6[[#Headers],[ScenarioNeed]]&amp;":"&amp;""""&amp;Table6[[#This Row],[ScenarioNeed]]&amp;""""&amp;"},"</f>
        <v>{NeedScenarioName:"Host a Large Virtual Event",ScenarioNeed:"Community Events"},</v>
      </c>
    </row>
    <row r="36" spans="1:4" x14ac:dyDescent="0.45">
      <c r="A36" t="s">
        <v>40</v>
      </c>
      <c r="B36" t="s">
        <v>20</v>
      </c>
      <c r="C36" t="str">
        <f ca="1">OFFSET(Table4[[#Headers],[NeedID]],MATCH(Table6[[#This Row],[ScenarioNeed]],Table4[Need],0),1)</f>
        <v>Community Enablement</v>
      </c>
      <c r="D36" s="9" t="str">
        <f>"{"&amp;Table6[[#Headers],[NeedScenarioName]]&amp;":"&amp;""""&amp;Table6[[#This Row],[NeedScenarioName]]&amp;""""&amp;","&amp;Table6[[#Headers],[ScenarioNeed]]&amp;":"&amp;""""&amp;Table6[[#This Row],[ScenarioNeed]]&amp;""""&amp;"},"</f>
        <v>{NeedScenarioName:"Host an Ask Me Anything",ScenarioNeed:"Community Events"},</v>
      </c>
    </row>
    <row r="37" spans="1:4" x14ac:dyDescent="0.45">
      <c r="A37" t="s">
        <v>40</v>
      </c>
      <c r="B37" t="s">
        <v>20</v>
      </c>
      <c r="C37" t="str">
        <f ca="1">OFFSET(Table4[[#Headers],[NeedID]],MATCH(Table6[[#This Row],[ScenarioNeed]],Table4[Need],0),1)</f>
        <v>Community Enablement</v>
      </c>
      <c r="D37" s="9" t="str">
        <f>"{"&amp;Table6[[#Headers],[NeedScenarioName]]&amp;":"&amp;""""&amp;Table6[[#This Row],[NeedScenarioName]]&amp;""""&amp;","&amp;Table6[[#Headers],[ScenarioNeed]]&amp;":"&amp;""""&amp;Table6[[#This Row],[ScenarioNeed]]&amp;""""&amp;"},"</f>
        <v>{NeedScenarioName:"Host an Ask Me Anything",ScenarioNeed:"Community Events"},</v>
      </c>
    </row>
    <row r="38" spans="1:4" x14ac:dyDescent="0.45">
      <c r="A38" t="s">
        <v>78</v>
      </c>
      <c r="B38" t="s">
        <v>20</v>
      </c>
      <c r="C38" s="9" t="str">
        <f ca="1">OFFSET(Table4[[#Headers],[NeedID]],MATCH(Table6[[#This Row],[ScenarioNeed]],Table4[Need],0),1)</f>
        <v>Community Enablement</v>
      </c>
      <c r="D38" s="9" t="str">
        <f>"{"&amp;Table6[[#Headers],[NeedScenarioName]]&amp;":"&amp;""""&amp;Table6[[#This Row],[NeedScenarioName]]&amp;""""&amp;","&amp;Table6[[#Headers],[ScenarioNeed]]&amp;":"&amp;""""&amp;Table6[[#This Row],[ScenarioNeed]]&amp;""""&amp;"},"</f>
        <v>{NeedScenarioName:"Organise and host a training",ScenarioNeed:"Community Events"},</v>
      </c>
    </row>
    <row r="39" spans="1:4" x14ac:dyDescent="0.45">
      <c r="A39" t="s">
        <v>33</v>
      </c>
      <c r="B39" t="s">
        <v>38</v>
      </c>
      <c r="C39" t="str">
        <f ca="1">OFFSET(Table4[[#Headers],[NeedID]],MATCH(Table6[[#This Row],[ScenarioNeed]],Table4[Need],0),1)</f>
        <v>Organizational Productivity</v>
      </c>
      <c r="D39" s="9" t="str">
        <f>"{"&amp;Table6[[#Headers],[NeedScenarioName]]&amp;":"&amp;""""&amp;Table6[[#This Row],[NeedScenarioName]]&amp;""""&amp;","&amp;Table6[[#Headers],[ScenarioNeed]]&amp;":"&amp;""""&amp;Table6[[#This Row],[ScenarioNeed]]&amp;""""&amp;"},"</f>
        <v>{NeedScenarioName:"Host a Large Virtual Event",ScenarioNeed:"Corporate Communications"},</v>
      </c>
    </row>
    <row r="40" spans="1:4" x14ac:dyDescent="0.45">
      <c r="A40" t="s">
        <v>49</v>
      </c>
      <c r="B40" t="s">
        <v>38</v>
      </c>
      <c r="C40" t="str">
        <f ca="1">OFFSET(Table4[[#Headers],[NeedID]],MATCH(Table6[[#This Row],[ScenarioNeed]],Table4[Need],0),1)</f>
        <v>Organizational Productivity</v>
      </c>
      <c r="D40" s="9" t="str">
        <f>"{"&amp;Table6[[#Headers],[NeedScenarioName]]&amp;":"&amp;""""&amp;Table6[[#This Row],[NeedScenarioName]]&amp;""""&amp;","&amp;Table6[[#Headers],[ScenarioNeed]]&amp;":"&amp;""""&amp;Table6[[#This Row],[ScenarioNeed]]&amp;""""&amp;"},"</f>
        <v>{NeedScenarioName:"Publish and Promote Content Across the Organization",ScenarioNeed:"Corporate Communications"},</v>
      </c>
    </row>
    <row r="41" spans="1:4" x14ac:dyDescent="0.45">
      <c r="A41" t="s">
        <v>59</v>
      </c>
      <c r="B41" t="s">
        <v>60</v>
      </c>
      <c r="C41" s="9" t="str">
        <f ca="1">OFFSET(Table4[[#Headers],[NeedID]],MATCH(Table6[[#This Row],[ScenarioNeed]],Table4[Need],0),1)</f>
        <v>Organizational Productivity</v>
      </c>
      <c r="D41" s="9" t="str">
        <f>"{"&amp;Table6[[#Headers],[NeedScenarioName]]&amp;":"&amp;""""&amp;Table6[[#This Row],[NeedScenarioName]]&amp;""""&amp;","&amp;Table6[[#Headers],[ScenarioNeed]]&amp;":"&amp;""""&amp;Table6[[#This Row],[ScenarioNeed]]&amp;""""&amp;"},"</f>
        <v>{NeedScenarioName:"Understand what's happening across your organisation",ScenarioNeed:"Corporate communications"},</v>
      </c>
    </row>
    <row r="42" spans="1:4" x14ac:dyDescent="0.45">
      <c r="A42" t="s">
        <v>27</v>
      </c>
      <c r="B42" t="s">
        <v>28</v>
      </c>
      <c r="C42" t="str">
        <f ca="1">OFFSET(Table4[[#Headers],[NeedID]],MATCH(Table6[[#This Row],[ScenarioNeed]],Table4[Need],0),1)</f>
        <v>Organizational Productivity</v>
      </c>
      <c r="D42" s="9" t="str">
        <f>"{"&amp;Table6[[#Headers],[NeedScenarioName]]&amp;":"&amp;""""&amp;Table6[[#This Row],[NeedScenarioName]]&amp;""""&amp;","&amp;Table6[[#Headers],[ScenarioNeed]]&amp;":"&amp;""""&amp;Table6[[#This Row],[ScenarioNeed]]&amp;""""&amp;"},"</f>
        <v>{NeedScenarioName:"Create a Q and A Bot",ScenarioNeed:"Create a Bot"},</v>
      </c>
    </row>
    <row r="43" spans="1:4" x14ac:dyDescent="0.45">
      <c r="A43" s="31" t="s">
        <v>21</v>
      </c>
      <c r="B43" s="31" t="s">
        <v>24</v>
      </c>
      <c r="C43" s="25" t="str">
        <f ca="1">OFFSET(Table4[[#Headers],[NeedID]],MATCH(Table6[[#This Row],[ScenarioNeed]],Table4[Need],0),1)</f>
        <v>Community Enablement</v>
      </c>
      <c r="D43" s="25" t="str">
        <f>"{"&amp;Table6[[#Headers],[NeedScenarioName]]&amp;":"&amp;""""&amp;Table6[[#This Row],[NeedScenarioName]]&amp;""""&amp;","&amp;Table6[[#Headers],[ScenarioNeed]]&amp;":"&amp;""""&amp;Table6[[#This Row],[ScenarioNeed]]&amp;""""&amp;"},"</f>
        <v>{NeedScenarioName:"Build and run a community",ScenarioNeed:"Crowd-sourcing"},</v>
      </c>
    </row>
    <row r="44" spans="1:4" x14ac:dyDescent="0.45">
      <c r="A44" t="s">
        <v>29</v>
      </c>
      <c r="B44" t="s">
        <v>24</v>
      </c>
      <c r="C44" s="9" t="str">
        <f ca="1">OFFSET(Table4[[#Headers],[NeedID]],MATCH(Table6[[#This Row],[ScenarioNeed]],Table4[Need],0),1)</f>
        <v>Community Enablement</v>
      </c>
      <c r="D44" s="9" t="str">
        <f>"{"&amp;Table6[[#Headers],[NeedScenarioName]]&amp;":"&amp;""""&amp;Table6[[#This Row],[NeedScenarioName]]&amp;""""&amp;","&amp;Table6[[#Headers],[ScenarioNeed]]&amp;":"&amp;""""&amp;Table6[[#This Row],[ScenarioNeed]]&amp;""""&amp;"},"</f>
        <v>{NeedScenarioName:"Find People, Content, and Answers",ScenarioNeed:"Crowd-sourcing"},</v>
      </c>
    </row>
    <row r="45" spans="1:4" x14ac:dyDescent="0.45">
      <c r="A45" t="s">
        <v>72</v>
      </c>
      <c r="B45" t="s">
        <v>24</v>
      </c>
      <c r="C45" s="9" t="str">
        <f ca="1">OFFSET(Table4[[#Headers],[NeedID]],MATCH(Table6[[#This Row],[ScenarioNeed]],Table4[Need],0),1)</f>
        <v>Community Enablement</v>
      </c>
      <c r="D45" s="9" t="str">
        <f>"{"&amp;Table6[[#Headers],[NeedScenarioName]]&amp;":"&amp;""""&amp;Table6[[#This Row],[NeedScenarioName]]&amp;""""&amp;","&amp;Table6[[#Headers],[ScenarioNeed]]&amp;":"&amp;""""&amp;Table6[[#This Row],[ScenarioNeed]]&amp;""""&amp;"},"</f>
        <v>{NeedScenarioName:"Work Out Loud #WOL ",ScenarioNeed:"Crowd-sourcing"},</v>
      </c>
    </row>
    <row r="46" spans="1:4" x14ac:dyDescent="0.45">
      <c r="A46" t="s">
        <v>82</v>
      </c>
      <c r="B46" t="s">
        <v>24</v>
      </c>
      <c r="C46" s="9" t="str">
        <f ca="1">OFFSET(Table4[[#Headers],[NeedID]],MATCH(Table6[[#This Row],[ScenarioNeed]],Table4[Need],0),1)</f>
        <v>Community Enablement</v>
      </c>
      <c r="D46" s="9" t="str">
        <f>"{"&amp;Table6[[#Headers],[NeedScenarioName]]&amp;":"&amp;""""&amp;Table6[[#This Row],[NeedScenarioName]]&amp;""""&amp;","&amp;Table6[[#Headers],[ScenarioNeed]]&amp;":"&amp;""""&amp;Table6[[#This Row],[ScenarioNeed]]&amp;""""&amp;"},"</f>
        <v>{NeedScenarioName:"Enable transparent decision making",ScenarioNeed:"Crowd-sourcing"},</v>
      </c>
    </row>
    <row r="47" spans="1:4" x14ac:dyDescent="0.45">
      <c r="A47" t="s">
        <v>41</v>
      </c>
      <c r="B47" t="s">
        <v>42</v>
      </c>
      <c r="C47" t="str">
        <f ca="1">OFFSET(Table4[[#Headers],[NeedID]],MATCH(Table6[[#This Row],[ScenarioNeed]],Table4[Need],0),1)</f>
        <v>Individual Productivity</v>
      </c>
      <c r="D47" s="9" t="str">
        <f>"{"&amp;Table6[[#Headers],[NeedScenarioName]]&amp;":"&amp;""""&amp;Table6[[#This Row],[NeedScenarioName]]&amp;""""&amp;","&amp;Table6[[#Headers],[ScenarioNeed]]&amp;":"&amp;""""&amp;Table6[[#This Row],[ScenarioNeed]]&amp;""""&amp;"},"</f>
        <v>{NeedScenarioName:"Manage Multiple Projects as a Portfolio",ScenarioNeed:"Develop Documents"},</v>
      </c>
    </row>
    <row r="48" spans="1:4" x14ac:dyDescent="0.45">
      <c r="A48" t="s">
        <v>49</v>
      </c>
      <c r="B48" t="s">
        <v>42</v>
      </c>
      <c r="C48" t="str">
        <f ca="1">OFFSET(Table4[[#Headers],[NeedID]],MATCH(Table6[[#This Row],[ScenarioNeed]],Table4[Need],0),1)</f>
        <v>Individual Productivity</v>
      </c>
      <c r="D48" s="9" t="str">
        <f>"{"&amp;Table6[[#Headers],[NeedScenarioName]]&amp;":"&amp;""""&amp;Table6[[#This Row],[NeedScenarioName]]&amp;""""&amp;","&amp;Table6[[#Headers],[ScenarioNeed]]&amp;":"&amp;""""&amp;Table6[[#This Row],[ScenarioNeed]]&amp;""""&amp;"},"</f>
        <v>{NeedScenarioName:"Publish and Promote Content Across the Organization",ScenarioNeed:"Develop Documents"},</v>
      </c>
    </row>
    <row r="49" spans="1:4" x14ac:dyDescent="0.45">
      <c r="A49" t="s">
        <v>56</v>
      </c>
      <c r="B49" t="s">
        <v>42</v>
      </c>
      <c r="C49" t="str">
        <f ca="1">OFFSET(Table4[[#Headers],[NeedID]],MATCH(Table6[[#This Row],[ScenarioNeed]],Table4[Need],0),1)</f>
        <v>Individual Productivity</v>
      </c>
      <c r="D49" s="9" t="str">
        <f>"{"&amp;Table6[[#Headers],[NeedScenarioName]]&amp;":"&amp;""""&amp;Table6[[#This Row],[NeedScenarioName]]&amp;""""&amp;","&amp;Table6[[#Headers],[ScenarioNeed]]&amp;":"&amp;""""&amp;Table6[[#This Row],[ScenarioNeed]]&amp;""""&amp;"},"</f>
        <v>{NeedScenarioName:"Work Together on a Team Project",ScenarioNeed:"Develop Documents"},</v>
      </c>
    </row>
    <row r="50" spans="1:4" ht="14.65" thickBot="1" x14ac:dyDescent="0.5">
      <c r="A50" t="s">
        <v>58</v>
      </c>
      <c r="B50" t="s">
        <v>42</v>
      </c>
      <c r="C50" t="str">
        <f ca="1">OFFSET(Table4[[#Headers],[NeedID]],MATCH(Table6[[#This Row],[ScenarioNeed]],Table4[Need],0),1)</f>
        <v>Individual Productivity</v>
      </c>
      <c r="D50" s="9" t="str">
        <f>"{"&amp;Table6[[#Headers],[NeedScenarioName]]&amp;":"&amp;""""&amp;Table6[[#This Row],[NeedScenarioName]]&amp;""""&amp;","&amp;Table6[[#Headers],[ScenarioNeed]]&amp;":"&amp;""""&amp;Table6[[#This Row],[ScenarioNeed]]&amp;""""&amp;"},"</f>
        <v>{NeedScenarioName:"Work Together with Vendors, Suppliers, and Partners",ScenarioNeed:"Develop Documents"},</v>
      </c>
    </row>
    <row r="51" spans="1:4" ht="14.65" thickBot="1" x14ac:dyDescent="0.5">
      <c r="A51" s="33" t="s">
        <v>72</v>
      </c>
      <c r="B51" s="36" t="s">
        <v>74</v>
      </c>
      <c r="C51" s="38" t="str">
        <f ca="1">OFFSET(Table4[[#Headers],[NeedID]],MATCH(Table6[[#This Row],[ScenarioNeed]],Table4[Need],0),1)</f>
        <v>Individual Productivity</v>
      </c>
      <c r="D51" s="9" t="str">
        <f>"{"&amp;Table6[[#Headers],[NeedScenarioName]]&amp;":"&amp;""""&amp;Table6[[#This Row],[NeedScenarioName]]&amp;""""&amp;","&amp;Table6[[#Headers],[ScenarioNeed]]&amp;":"&amp;""""&amp;Table6[[#This Row],[ScenarioNeed]]&amp;""""&amp;"},"</f>
        <v>{NeedScenarioName:"Work Out Loud #WOL ",ScenarioNeed:"Develop documents"},</v>
      </c>
    </row>
    <row r="52" spans="1:4" ht="14.65" thickBot="1" x14ac:dyDescent="0.5">
      <c r="A52" s="30" t="s">
        <v>310</v>
      </c>
      <c r="B52" s="21" t="s">
        <v>74</v>
      </c>
      <c r="C52" s="37" t="str">
        <f ca="1">OFFSET(Table4[[#Headers],[NeedID]],MATCH(Table6[[#This Row],[ScenarioNeed]],Table4[Need],0),1)</f>
        <v>Individual Productivity</v>
      </c>
      <c r="D52" s="9" t="str">
        <f>"{"&amp;Table6[[#Headers],[NeedScenarioName]]&amp;":"&amp;""""&amp;Table6[[#This Row],[NeedScenarioName]]&amp;""""&amp;","&amp;Table6[[#Headers],[ScenarioNeed]]&amp;":"&amp;""""&amp;Table6[[#This Row],[ScenarioNeed]]&amp;""""&amp;"},"</f>
        <v>{NeedScenarioName:"How can I be inclusive in my work? ",ScenarioNeed:"Develop documents"},</v>
      </c>
    </row>
    <row r="53" spans="1:4" ht="14.65" thickBot="1" x14ac:dyDescent="0.5">
      <c r="A53" s="32" t="s">
        <v>33</v>
      </c>
      <c r="B53" s="35" t="s">
        <v>39</v>
      </c>
      <c r="C53" s="35" t="str">
        <f ca="1">OFFSET(Table4[[#Headers],[NeedID]],MATCH(Table6[[#This Row],[ScenarioNeed]],Table4[Need],0),1)</f>
        <v>Community Enablement</v>
      </c>
      <c r="D53" s="9" t="str">
        <f>"{"&amp;Table6[[#Headers],[NeedScenarioName]]&amp;":"&amp;""""&amp;Table6[[#This Row],[NeedScenarioName]]&amp;""""&amp;","&amp;Table6[[#Headers],[ScenarioNeed]]&amp;":"&amp;""""&amp;Table6[[#This Row],[ScenarioNeed]]&amp;""""&amp;"},"</f>
        <v>{NeedScenarioName:"Host a Large Virtual Event",ScenarioNeed:"Employee Engagement"},</v>
      </c>
    </row>
    <row r="54" spans="1:4" x14ac:dyDescent="0.45">
      <c r="A54" t="s">
        <v>40</v>
      </c>
      <c r="B54" t="s">
        <v>39</v>
      </c>
      <c r="C54" t="str">
        <f ca="1">OFFSET(Table4[[#Headers],[NeedID]],MATCH(Table6[[#This Row],[ScenarioNeed]],Table4[Need],0),1)</f>
        <v>Community Enablement</v>
      </c>
      <c r="D54" s="9" t="str">
        <f>"{"&amp;Table6[[#Headers],[NeedScenarioName]]&amp;":"&amp;""""&amp;Table6[[#This Row],[NeedScenarioName]]&amp;""""&amp;","&amp;Table6[[#Headers],[ScenarioNeed]]&amp;":"&amp;""""&amp;Table6[[#This Row],[ScenarioNeed]]&amp;""""&amp;"},"</f>
        <v>{NeedScenarioName:"Host an Ask Me Anything",ScenarioNeed:"Employee Engagement"},</v>
      </c>
    </row>
    <row r="55" spans="1:4" x14ac:dyDescent="0.45">
      <c r="A55" t="s">
        <v>49</v>
      </c>
      <c r="B55" t="s">
        <v>39</v>
      </c>
      <c r="C55" s="9" t="str">
        <f ca="1">OFFSET(Table4[[#Headers],[NeedID]],MATCH(Table6[[#This Row],[ScenarioNeed]],Table4[Need],0),1)</f>
        <v>Community Enablement</v>
      </c>
      <c r="D55" s="9" t="str">
        <f>"{"&amp;Table6[[#Headers],[NeedScenarioName]]&amp;":"&amp;""""&amp;Table6[[#This Row],[NeedScenarioName]]&amp;""""&amp;","&amp;Table6[[#Headers],[ScenarioNeed]]&amp;":"&amp;""""&amp;Table6[[#This Row],[ScenarioNeed]]&amp;""""&amp;"},"</f>
        <v>{NeedScenarioName:"Publish and Promote Content Across the Organization",ScenarioNeed:"Employee Engagement"},</v>
      </c>
    </row>
    <row r="56" spans="1:4" x14ac:dyDescent="0.45">
      <c r="A56" t="s">
        <v>59</v>
      </c>
      <c r="B56" t="s">
        <v>39</v>
      </c>
      <c r="C56" s="9" t="str">
        <f ca="1">OFFSET(Table4[[#Headers],[NeedID]],MATCH(Table6[[#This Row],[ScenarioNeed]],Table4[Need],0),1)</f>
        <v>Community Enablement</v>
      </c>
      <c r="D56" s="9" t="str">
        <f>"{"&amp;Table6[[#Headers],[NeedScenarioName]]&amp;":"&amp;""""&amp;Table6[[#This Row],[NeedScenarioName]]&amp;""""&amp;","&amp;Table6[[#Headers],[ScenarioNeed]]&amp;":"&amp;""""&amp;Table6[[#This Row],[ScenarioNeed]]&amp;""""&amp;"},"</f>
        <v>{NeedScenarioName:"Understand what's happening across your organisation",ScenarioNeed:"Employee Engagement"},</v>
      </c>
    </row>
    <row r="57" spans="1:4" x14ac:dyDescent="0.45">
      <c r="A57" t="s">
        <v>80</v>
      </c>
      <c r="B57" t="s">
        <v>81</v>
      </c>
      <c r="C57" s="9" t="str">
        <f ca="1">OFFSET(Table4[[#Headers],[NeedID]],MATCH(Table6[[#This Row],[ScenarioNeed]],Table4[Need],0),1)</f>
        <v>Community Enablement</v>
      </c>
      <c r="D57" s="9" t="str">
        <f>"{"&amp;Table6[[#Headers],[NeedScenarioName]]&amp;":"&amp;""""&amp;Table6[[#This Row],[NeedScenarioName]]&amp;""""&amp;","&amp;Table6[[#Headers],[ScenarioNeed]]&amp;":"&amp;""""&amp;Table6[[#This Row],[ScenarioNeed]]&amp;""""&amp;"},"</f>
        <v>{NeedScenarioName:"Take the pulse of your team, community or organisation",ScenarioNeed:"Employee engagement"},</v>
      </c>
    </row>
    <row r="58" spans="1:4" x14ac:dyDescent="0.45">
      <c r="A58" t="s">
        <v>49</v>
      </c>
      <c r="B58" t="s">
        <v>50</v>
      </c>
      <c r="C58" t="str">
        <f ca="1">OFFSET(Table4[[#Headers],[NeedID]],MATCH(Table6[[#This Row],[ScenarioNeed]],Table4[Need],0),1)</f>
        <v>Organizational Productivity</v>
      </c>
      <c r="D58" s="9" t="str">
        <f>"{"&amp;Table6[[#Headers],[NeedScenarioName]]&amp;":"&amp;""""&amp;Table6[[#This Row],[NeedScenarioName]]&amp;""""&amp;","&amp;Table6[[#Headers],[ScenarioNeed]]&amp;":"&amp;""""&amp;Table6[[#This Row],[ScenarioNeed]]&amp;""""&amp;"},"</f>
        <v>{NeedScenarioName:"Publish and Promote Content Across the Organization",ScenarioNeed:"Enterprise Document Store"},</v>
      </c>
    </row>
    <row r="59" spans="1:4" x14ac:dyDescent="0.45">
      <c r="A59" t="s">
        <v>29</v>
      </c>
      <c r="B59" t="s">
        <v>30</v>
      </c>
      <c r="C59" t="str">
        <f ca="1">OFFSET(Table4[[#Headers],[NeedID]],MATCH(Table6[[#This Row],[ScenarioNeed]],Table4[Need],0),1)</f>
        <v>Individual Productivity</v>
      </c>
      <c r="D59" s="9" t="str">
        <f>"{"&amp;Table6[[#Headers],[NeedScenarioName]]&amp;":"&amp;""""&amp;Table6[[#This Row],[NeedScenarioName]]&amp;""""&amp;","&amp;Table6[[#Headers],[ScenarioNeed]]&amp;":"&amp;""""&amp;Table6[[#This Row],[ScenarioNeed]]&amp;""""&amp;"},"</f>
        <v>{NeedScenarioName:"Find People, Content, and Answers",ScenarioNeed:"Find Documents and People"},</v>
      </c>
    </row>
    <row r="60" spans="1:4" x14ac:dyDescent="0.45">
      <c r="A60" t="s">
        <v>49</v>
      </c>
      <c r="B60" t="s">
        <v>30</v>
      </c>
      <c r="C60" s="9" t="str">
        <f ca="1">OFFSET(Table4[[#Headers],[NeedID]],MATCH(Table6[[#This Row],[ScenarioNeed]],Table4[Need],0),1)</f>
        <v>Individual Productivity</v>
      </c>
      <c r="D60" s="9" t="str">
        <f>"{"&amp;Table6[[#Headers],[NeedScenarioName]]&amp;":"&amp;""""&amp;Table6[[#This Row],[NeedScenarioName]]&amp;""""&amp;","&amp;Table6[[#Headers],[ScenarioNeed]]&amp;":"&amp;""""&amp;Table6[[#This Row],[ScenarioNeed]]&amp;""""&amp;"},"</f>
        <v>{NeedScenarioName:"Publish and Promote Content Across the Organization",ScenarioNeed:"Find Documents and People"},</v>
      </c>
    </row>
    <row r="61" spans="1:4" x14ac:dyDescent="0.45">
      <c r="A61" t="s">
        <v>64</v>
      </c>
      <c r="B61" t="s">
        <v>68</v>
      </c>
      <c r="C61" s="9" t="str">
        <f ca="1">OFFSET(Table4[[#Headers],[NeedID]],MATCH(Table6[[#This Row],[ScenarioNeed]],Table4[Need],0),1)</f>
        <v>Individual Productivity</v>
      </c>
      <c r="D61" s="9" t="str">
        <f>"{"&amp;Table6[[#Headers],[NeedScenarioName]]&amp;":"&amp;""""&amp;Table6[[#This Row],[NeedScenarioName]]&amp;""""&amp;","&amp;Table6[[#Headers],[ScenarioNeed]]&amp;":"&amp;""""&amp;Table6[[#This Row],[ScenarioNeed]]&amp;""""&amp;"},"</f>
        <v>{NeedScenarioName:"Organize my day and my priorities",ScenarioNeed:"Find documents and people"},</v>
      </c>
    </row>
    <row r="62" spans="1:4" x14ac:dyDescent="0.45">
      <c r="A62" t="s">
        <v>51</v>
      </c>
      <c r="B62" t="s">
        <v>54</v>
      </c>
      <c r="C62" s="9" t="str">
        <f ca="1">OFFSET(Table4[[#Headers],[NeedID]],MATCH(Table6[[#This Row],[ScenarioNeed]],Table4[Need],0),1)</f>
        <v>Team Productivity</v>
      </c>
      <c r="D62" s="9" t="str">
        <f>"{"&amp;Table6[[#Headers],[NeedScenarioName]]&amp;":"&amp;""""&amp;Table6[[#This Row],[NeedScenarioName]]&amp;""""&amp;","&amp;Table6[[#Headers],[ScenarioNeed]]&amp;":"&amp;""""&amp;Table6[[#This Row],[ScenarioNeed]]&amp;""""&amp;"},"</f>
        <v>{NeedScenarioName:"Manage and Run a Team Meeting",ScenarioNeed:"Ideate"},</v>
      </c>
    </row>
    <row r="63" spans="1:4" x14ac:dyDescent="0.45">
      <c r="A63" s="29" t="s">
        <v>56</v>
      </c>
      <c r="B63" s="29" t="s">
        <v>54</v>
      </c>
      <c r="C63" s="29" t="str">
        <f ca="1">OFFSET(Table4[[#Headers],[NeedID]],MATCH(Table6[[#This Row],[ScenarioNeed]],Table4[Need],0),1)</f>
        <v>Team Productivity</v>
      </c>
      <c r="D63" s="9" t="str">
        <f>"{"&amp;Table6[[#Headers],[NeedScenarioName]]&amp;":"&amp;""""&amp;Table6[[#This Row],[NeedScenarioName]]&amp;""""&amp;","&amp;Table6[[#Headers],[ScenarioNeed]]&amp;":"&amp;""""&amp;Table6[[#This Row],[ScenarioNeed]]&amp;""""&amp;"},"</f>
        <v>{NeedScenarioName:"Work Together on a Team Project",ScenarioNeed:"Ideate"},</v>
      </c>
    </row>
    <row r="64" spans="1:4" x14ac:dyDescent="0.45">
      <c r="A64" t="s">
        <v>70</v>
      </c>
      <c r="B64" t="s">
        <v>54</v>
      </c>
      <c r="C64" s="9" t="str">
        <f ca="1">OFFSET(Table4[[#Headers],[NeedID]],MATCH(Table6[[#This Row],[ScenarioNeed]],Table4[Need],0),1)</f>
        <v>Team Productivity</v>
      </c>
      <c r="D64" s="9" t="str">
        <f>"{"&amp;Table6[[#Headers],[NeedScenarioName]]&amp;":"&amp;""""&amp;Table6[[#This Row],[NeedScenarioName]]&amp;""""&amp;","&amp;Table6[[#Headers],[ScenarioNeed]]&amp;":"&amp;""""&amp;Table6[[#This Row],[ScenarioNeed]]&amp;""""&amp;"},"</f>
        <v>{NeedScenarioName:"Work Out Loud #WOL",ScenarioNeed:"Ideate"},</v>
      </c>
    </row>
    <row r="65" spans="1:4" x14ac:dyDescent="0.45">
      <c r="A65" t="s">
        <v>29</v>
      </c>
      <c r="B65" t="s">
        <v>32</v>
      </c>
      <c r="C65" t="str">
        <f ca="1">OFFSET(Table4[[#Headers],[NeedID]],MATCH(Table6[[#This Row],[ScenarioNeed]],Table4[Need],0),1)</f>
        <v>Community Enablement</v>
      </c>
      <c r="D65" s="9" t="str">
        <f>"{"&amp;Table6[[#Headers],[NeedScenarioName]]&amp;":"&amp;""""&amp;Table6[[#This Row],[NeedScenarioName]]&amp;""""&amp;","&amp;Table6[[#Headers],[ScenarioNeed]]&amp;":"&amp;""""&amp;Table6[[#This Row],[ScenarioNeed]]&amp;""""&amp;"},"</f>
        <v>{NeedScenarioName:"Find People, Content, and Answers",ScenarioNeed:"Knowledge Management"},</v>
      </c>
    </row>
    <row r="66" spans="1:4" x14ac:dyDescent="0.45">
      <c r="A66" t="s">
        <v>33</v>
      </c>
      <c r="B66" t="s">
        <v>34</v>
      </c>
      <c r="C66" t="str">
        <f ca="1">OFFSET(Table4[[#Headers],[NeedID]],MATCH(Table6[[#This Row],[ScenarioNeed]],Table4[Need],0),1)</f>
        <v>Organizational Productivity</v>
      </c>
      <c r="D66" t="str">
        <f>"{"&amp;Table6[[#Headers],[NeedScenarioName]]&amp;":"&amp;""""&amp;Table6[[#This Row],[NeedScenarioName]]&amp;""""&amp;","&amp;Table6[[#Headers],[ScenarioNeed]]&amp;":"&amp;""""&amp;Table6[[#This Row],[ScenarioNeed]]&amp;""""&amp;"},"</f>
        <v>{NeedScenarioName:"Host a Large Virtual Event",ScenarioNeed:"Live Video Broadcasting"},</v>
      </c>
    </row>
    <row r="67" spans="1:4" x14ac:dyDescent="0.45">
      <c r="A67" t="s">
        <v>78</v>
      </c>
      <c r="B67" t="s">
        <v>79</v>
      </c>
      <c r="C67" s="9" t="str">
        <f ca="1">OFFSET(Table4[[#Headers],[NeedID]],MATCH(Table6[[#This Row],[ScenarioNeed]],Table4[Need],0),1)</f>
        <v>Organizational Productivity</v>
      </c>
      <c r="D67" s="9" t="str">
        <f>"{"&amp;Table6[[#Headers],[NeedScenarioName]]&amp;":"&amp;""""&amp;Table6[[#This Row],[NeedScenarioName]]&amp;""""&amp;","&amp;Table6[[#Headers],[ScenarioNeed]]&amp;":"&amp;""""&amp;Table6[[#This Row],[ScenarioNeed]]&amp;""""&amp;"},"</f>
        <v>{NeedScenarioName:"Organise and host a training",ScenarioNeed:"Live video broadcasting"},</v>
      </c>
    </row>
    <row r="68" spans="1:4" x14ac:dyDescent="0.45">
      <c r="A68" s="31" t="s">
        <v>21</v>
      </c>
      <c r="B68" s="31" t="s">
        <v>26</v>
      </c>
      <c r="C68" s="25" t="str">
        <f ca="1">OFFSET(Table4[[#Headers],[NeedID]],MATCH(Table6[[#This Row],[ScenarioNeed]],Table4[Need],0),1)</f>
        <v>Community Enablement</v>
      </c>
      <c r="D68" s="25" t="str">
        <f>"{"&amp;Table6[[#Headers],[NeedScenarioName]]&amp;":"&amp;""""&amp;Table6[[#This Row],[NeedScenarioName]]&amp;""""&amp;","&amp;Table6[[#Headers],[ScenarioNeed]]&amp;":"&amp;""""&amp;Table6[[#This Row],[ScenarioNeed]]&amp;""""&amp;"},"</f>
        <v>{NeedScenarioName:"Build and run a community",ScenarioNeed:"Manage Membership"},</v>
      </c>
    </row>
    <row r="69" spans="1:4" x14ac:dyDescent="0.45">
      <c r="A69" t="s">
        <v>64</v>
      </c>
      <c r="B69" t="s">
        <v>66</v>
      </c>
      <c r="C69" s="9" t="str">
        <f ca="1">OFFSET(Table4[[#Headers],[NeedID]],MATCH(Table6[[#This Row],[ScenarioNeed]],Table4[Need],0),1)</f>
        <v>Individual Productivity</v>
      </c>
      <c r="D69" s="9" t="str">
        <f>"{"&amp;Table6[[#Headers],[NeedScenarioName]]&amp;":"&amp;""""&amp;Table6[[#This Row],[NeedScenarioName]]&amp;""""&amp;","&amp;Table6[[#Headers],[ScenarioNeed]]&amp;":"&amp;""""&amp;Table6[[#This Row],[ScenarioNeed]]&amp;""""&amp;"},"</f>
        <v>{NeedScenarioName:"Organize my day and my priorities",ScenarioNeed:"Manage my tasks"},</v>
      </c>
    </row>
    <row r="70" spans="1:4" x14ac:dyDescent="0.45">
      <c r="A70" t="s">
        <v>64</v>
      </c>
      <c r="B70" t="s">
        <v>67</v>
      </c>
      <c r="C70" s="9" t="str">
        <f ca="1">OFFSET(Table4[[#Headers],[NeedID]],MATCH(Table6[[#This Row],[ScenarioNeed]],Table4[Need],0),1)</f>
        <v>Individual Productivity</v>
      </c>
      <c r="D70" s="9" t="str">
        <f>"{"&amp;Table6[[#Headers],[NeedScenarioName]]&amp;":"&amp;""""&amp;Table6[[#This Row],[NeedScenarioName]]&amp;""""&amp;","&amp;Table6[[#Headers],[ScenarioNeed]]&amp;":"&amp;""""&amp;Table6[[#This Row],[ScenarioNeed]]&amp;""""&amp;"},"</f>
        <v>{NeedScenarioName:"Organize my day and my priorities",ScenarioNeed:"Manage my time"},</v>
      </c>
    </row>
    <row r="71" spans="1:4" x14ac:dyDescent="0.45">
      <c r="A71" t="s">
        <v>51</v>
      </c>
      <c r="B71" t="s">
        <v>53</v>
      </c>
      <c r="C71" t="str">
        <f ca="1">OFFSET(Table4[[#Headers],[NeedID]],MATCH(Table6[[#This Row],[ScenarioNeed]],Table4[Need],0),1)</f>
        <v>Team Productivity</v>
      </c>
      <c r="D71" s="9" t="str">
        <f>"{"&amp;Table6[[#Headers],[NeedScenarioName]]&amp;":"&amp;""""&amp;Table6[[#This Row],[NeedScenarioName]]&amp;""""&amp;","&amp;Table6[[#Headers],[ScenarioNeed]]&amp;":"&amp;""""&amp;Table6[[#This Row],[ScenarioNeed]]&amp;""""&amp;"},"</f>
        <v>{NeedScenarioName:"Manage and Run a Team Meeting",ScenarioNeed:"Manage Our Time"},</v>
      </c>
    </row>
    <row r="72" spans="1:4" x14ac:dyDescent="0.45">
      <c r="A72" t="s">
        <v>41</v>
      </c>
      <c r="B72" t="s">
        <v>47</v>
      </c>
      <c r="C72" s="9" t="str">
        <f ca="1">OFFSET(Table4[[#Headers],[NeedID]],MATCH(Table6[[#This Row],[ScenarioNeed]],Table4[Need],0),1)</f>
        <v>Team Productivity</v>
      </c>
      <c r="D72" s="9" t="str">
        <f>"{"&amp;Table6[[#Headers],[NeedScenarioName]]&amp;":"&amp;""""&amp;Table6[[#This Row],[NeedScenarioName]]&amp;""""&amp;","&amp;Table6[[#Headers],[ScenarioNeed]]&amp;":"&amp;""""&amp;Table6[[#This Row],[ScenarioNeed]]&amp;""""&amp;"},"</f>
        <v>{NeedScenarioName:"Manage Multiple Projects as a Portfolio",ScenarioNeed:"Manage Performance"},</v>
      </c>
    </row>
    <row r="73" spans="1:4" x14ac:dyDescent="0.45">
      <c r="A73" t="s">
        <v>82</v>
      </c>
      <c r="B73" t="s">
        <v>47</v>
      </c>
      <c r="C73" s="9" t="str">
        <f ca="1">OFFSET(Table4[[#Headers],[NeedID]],MATCH(Table6[[#This Row],[ScenarioNeed]],Table4[Need],0),1)</f>
        <v>Team Productivity</v>
      </c>
      <c r="D73" s="9" t="str">
        <f>"{"&amp;Table6[[#Headers],[NeedScenarioName]]&amp;":"&amp;""""&amp;Table6[[#This Row],[NeedScenarioName]]&amp;""""&amp;","&amp;Table6[[#Headers],[ScenarioNeed]]&amp;":"&amp;""""&amp;Table6[[#This Row],[ScenarioNeed]]&amp;""""&amp;"},"</f>
        <v>{NeedScenarioName:"Enable transparent decision making",ScenarioNeed:"Manage Performance"},</v>
      </c>
    </row>
    <row r="74" spans="1:4" x14ac:dyDescent="0.45">
      <c r="A74" t="s">
        <v>51</v>
      </c>
      <c r="B74" t="s">
        <v>55</v>
      </c>
      <c r="C74" s="9" t="str">
        <f ca="1">OFFSET(Table4[[#Headers],[NeedID]],MATCH(Table6[[#This Row],[ScenarioNeed]],Table4[Need],0),1)</f>
        <v>Team Productivity</v>
      </c>
      <c r="D74" s="9" t="str">
        <f>"{"&amp;Table6[[#Headers],[NeedScenarioName]]&amp;":"&amp;""""&amp;Table6[[#This Row],[NeedScenarioName]]&amp;""""&amp;","&amp;Table6[[#Headers],[ScenarioNeed]]&amp;":"&amp;""""&amp;Table6[[#This Row],[ScenarioNeed]]&amp;""""&amp;"},"</f>
        <v>{NeedScenarioName:"Manage and Run a Team Meeting",ScenarioNeed:"Manage Team Tasks"},</v>
      </c>
    </row>
    <row r="75" spans="1:4" x14ac:dyDescent="0.45">
      <c r="A75" t="s">
        <v>56</v>
      </c>
      <c r="B75" t="s">
        <v>55</v>
      </c>
      <c r="C75" t="str">
        <f ca="1">OFFSET(Table4[[#Headers],[NeedID]],MATCH(Table6[[#This Row],[ScenarioNeed]],Table4[Need],0),1)</f>
        <v>Team Productivity</v>
      </c>
      <c r="D75" s="9" t="str">
        <f>"{"&amp;Table6[[#Headers],[NeedScenarioName]]&amp;":"&amp;""""&amp;Table6[[#This Row],[NeedScenarioName]]&amp;""""&amp;","&amp;Table6[[#Headers],[ScenarioNeed]]&amp;":"&amp;""""&amp;Table6[[#This Row],[ScenarioNeed]]&amp;""""&amp;"},"</f>
        <v>{NeedScenarioName:"Work Together on a Team Project",ScenarioNeed:"Manage Team Tasks"},</v>
      </c>
    </row>
    <row r="76" spans="1:4" x14ac:dyDescent="0.45">
      <c r="A76" t="s">
        <v>58</v>
      </c>
      <c r="B76" t="s">
        <v>55</v>
      </c>
      <c r="C76" t="str">
        <f ca="1">OFFSET(Table4[[#Headers],[NeedID]],MATCH(Table6[[#This Row],[ScenarioNeed]],Table4[Need],0),1)</f>
        <v>Team Productivity</v>
      </c>
      <c r="D76" s="9" t="str">
        <f>"{"&amp;Table6[[#Headers],[NeedScenarioName]]&amp;":"&amp;""""&amp;Table6[[#This Row],[NeedScenarioName]]&amp;""""&amp;","&amp;Table6[[#Headers],[ScenarioNeed]]&amp;":"&amp;""""&amp;Table6[[#This Row],[ScenarioNeed]]&amp;""""&amp;"},"</f>
        <v>{NeedScenarioName:"Work Together with Vendors, Suppliers, and Partners",ScenarioNeed:"Manage Team Tasks"},</v>
      </c>
    </row>
    <row r="77" spans="1:4" x14ac:dyDescent="0.45">
      <c r="A77" t="s">
        <v>64</v>
      </c>
      <c r="B77" t="s">
        <v>69</v>
      </c>
      <c r="C77" s="9" t="str">
        <f ca="1">OFFSET(Table4[[#Headers],[NeedID]],MATCH(Table6[[#This Row],[ScenarioNeed]],Table4[Need],0),1)</f>
        <v>Individual Productivity</v>
      </c>
      <c r="D77" s="9" t="str">
        <f>"{"&amp;Table6[[#Headers],[NeedScenarioName]]&amp;":"&amp;""""&amp;Table6[[#This Row],[NeedScenarioName]]&amp;""""&amp;","&amp;Table6[[#Headers],[ScenarioNeed]]&amp;":"&amp;""""&amp;Table6[[#This Row],[ScenarioNeed]]&amp;""""&amp;"},"</f>
        <v>{NeedScenarioName:"Organize my day and my priorities",ScenarioNeed:"Measure my performance"},</v>
      </c>
    </row>
    <row r="78" spans="1:4" x14ac:dyDescent="0.45">
      <c r="A78" s="22" t="s">
        <v>310</v>
      </c>
      <c r="B78" s="34" t="s">
        <v>312</v>
      </c>
      <c r="C78" s="9" t="str">
        <f ca="1">OFFSET(Table4[[#Headers],[NeedID]],MATCH(Table6[[#This Row],[ScenarioNeed]],Table4[Need],0),1)</f>
        <v>Individual Productivity</v>
      </c>
      <c r="D78" s="9" t="str">
        <f>"{"&amp;Table6[[#Headers],[NeedScenarioName]]&amp;":"&amp;""""&amp;Table6[[#This Row],[NeedScenarioName]]&amp;""""&amp;","&amp;Table6[[#Headers],[ScenarioNeed]]&amp;":"&amp;""""&amp;Table6[[#This Row],[ScenarioNeed]]&amp;""""&amp;"},"</f>
        <v>{NeedScenarioName:"How can I be inclusive in my work? ",ScenarioNeed:"Organize workspaces"},</v>
      </c>
    </row>
    <row r="79" spans="1:4" x14ac:dyDescent="0.45">
      <c r="A79" t="s">
        <v>56</v>
      </c>
      <c r="B79" t="s">
        <v>57</v>
      </c>
      <c r="C79" t="str">
        <f ca="1">OFFSET(Table4[[#Headers],[NeedID]],MATCH(Table6[[#This Row],[ScenarioNeed]],Table4[Need],0),1)</f>
        <v>Individual Productivity</v>
      </c>
      <c r="D79" s="9" t="str">
        <f>"{"&amp;Table6[[#Headers],[NeedScenarioName]]&amp;":"&amp;""""&amp;Table6[[#This Row],[NeedScenarioName]]&amp;""""&amp;","&amp;Table6[[#Headers],[ScenarioNeed]]&amp;":"&amp;""""&amp;Table6[[#This Row],[ScenarioNeed]]&amp;""""&amp;"},"</f>
        <v>{NeedScenarioName:"Work Together on a Team Project",ScenarioNeed:"Participate in Meetings"},</v>
      </c>
    </row>
    <row r="80" spans="1:4" x14ac:dyDescent="0.45">
      <c r="A80" t="s">
        <v>58</v>
      </c>
      <c r="B80" t="s">
        <v>57</v>
      </c>
      <c r="C80" t="str">
        <f ca="1">OFFSET(Table4[[#Headers],[NeedID]],MATCH(Table6[[#This Row],[ScenarioNeed]],Table4[Need],0),1)</f>
        <v>Individual Productivity</v>
      </c>
      <c r="D80" s="9" t="str">
        <f>"{"&amp;Table6[[#Headers],[NeedScenarioName]]&amp;":"&amp;""""&amp;Table6[[#This Row],[NeedScenarioName]]&amp;""""&amp;","&amp;Table6[[#Headers],[ScenarioNeed]]&amp;":"&amp;""""&amp;Table6[[#This Row],[ScenarioNeed]]&amp;""""&amp;"},"</f>
        <v>{NeedScenarioName:"Work Together with Vendors, Suppliers, and Partners",ScenarioNeed:"Participate in Meetings"},</v>
      </c>
    </row>
    <row r="81" spans="1:4" x14ac:dyDescent="0.45">
      <c r="A81" s="22" t="s">
        <v>310</v>
      </c>
      <c r="B81" s="34" t="s">
        <v>313</v>
      </c>
      <c r="C81" s="9" t="str">
        <f ca="1">OFFSET(Table4[[#Headers],[NeedID]],MATCH(Table6[[#This Row],[ScenarioNeed]],Table4[Need],0),1)</f>
        <v>Individual Productivity</v>
      </c>
      <c r="D81" s="9" t="str">
        <f>"{"&amp;Table6[[#Headers],[NeedScenarioName]]&amp;":"&amp;""""&amp;Table6[[#This Row],[NeedScenarioName]]&amp;""""&amp;","&amp;Table6[[#Headers],[ScenarioNeed]]&amp;":"&amp;""""&amp;Table6[[#This Row],[ScenarioNeed]]&amp;""""&amp;"},"</f>
        <v>{NeedScenarioName:"How can I be inclusive in my work? ",ScenarioNeed:"Participate in meetings"},</v>
      </c>
    </row>
    <row r="82" spans="1:4" x14ac:dyDescent="0.45">
      <c r="A82" t="s">
        <v>64</v>
      </c>
      <c r="B82" t="s">
        <v>65</v>
      </c>
      <c r="C82" s="9" t="str">
        <f ca="1">OFFSET(Table4[[#Headers],[NeedID]],MATCH(Table6[[#This Row],[ScenarioNeed]],Table4[Need],0),1)</f>
        <v>Individual Productivity</v>
      </c>
      <c r="D82" s="9" t="str">
        <f>"{"&amp;Table6[[#Headers],[NeedScenarioName]]&amp;":"&amp;""""&amp;Table6[[#This Row],[NeedScenarioName]]&amp;""""&amp;","&amp;Table6[[#Headers],[ScenarioNeed]]&amp;":"&amp;""""&amp;Table6[[#This Row],[ScenarioNeed]]&amp;""""&amp;"},"</f>
        <v>{NeedScenarioName:"Organize my day and my priorities",ScenarioNeed:"Reflect on my behaviors"},</v>
      </c>
    </row>
    <row r="83" spans="1:4" x14ac:dyDescent="0.45">
      <c r="A83" t="s">
        <v>41</v>
      </c>
      <c r="B83" t="s">
        <v>48</v>
      </c>
      <c r="C83" t="str">
        <f ca="1">OFFSET(Table4[[#Headers],[NeedID]],MATCH(Table6[[#This Row],[ScenarioNeed]],Table4[Need],0),1)</f>
        <v>Team Productivity</v>
      </c>
      <c r="D83" s="9" t="str">
        <f>"{"&amp;Table6[[#Headers],[NeedScenarioName]]&amp;":"&amp;""""&amp;Table6[[#This Row],[NeedScenarioName]]&amp;""""&amp;","&amp;Table6[[#Headers],[ScenarioNeed]]&amp;":"&amp;""""&amp;Table6[[#This Row],[ScenarioNeed]]&amp;""""&amp;"},"</f>
        <v>{NeedScenarioName:"Manage Multiple Projects as a Portfolio",ScenarioNeed:"Schedule Work Dependencies"},</v>
      </c>
    </row>
    <row r="84" spans="1:4" x14ac:dyDescent="0.45">
      <c r="A84" s="22" t="s">
        <v>310</v>
      </c>
      <c r="B84" t="s">
        <v>173</v>
      </c>
      <c r="C84" s="9" t="str">
        <f ca="1">OFFSET(Table4[[#Headers],[NeedID]],MATCH(Table6[[#This Row],[ScenarioNeed]],Table4[Need],0),1)</f>
        <v>Individual Productivity</v>
      </c>
      <c r="D84" s="9" t="str">
        <f>"{"&amp;Table6[[#Headers],[NeedScenarioName]]&amp;":"&amp;""""&amp;Table6[[#This Row],[NeedScenarioName]]&amp;""""&amp;","&amp;Table6[[#Headers],[ScenarioNeed]]&amp;":"&amp;""""&amp;Table6[[#This Row],[ScenarioNeed]]&amp;""""&amp;"},"</f>
        <v>{NeedScenarioName:"How can I be inclusive in my work? ",ScenarioNeed:"Send and Receive Instructions (Individual)"},</v>
      </c>
    </row>
    <row r="85" spans="1:4" x14ac:dyDescent="0.45">
      <c r="A85" t="s">
        <v>78</v>
      </c>
      <c r="B85" t="s">
        <v>174</v>
      </c>
      <c r="C85" s="9" t="str">
        <f ca="1">OFFSET(Table4[[#Headers],[NeedID]],MATCH(Table6[[#This Row],[ScenarioNeed]],Table4[Need],0),1)</f>
        <v>Team Productivity</v>
      </c>
      <c r="D85" s="9" t="str">
        <f>"{"&amp;Table6[[#Headers],[NeedScenarioName]]&amp;":"&amp;""""&amp;Table6[[#This Row],[NeedScenarioName]]&amp;""""&amp;","&amp;Table6[[#Headers],[ScenarioNeed]]&amp;":"&amp;""""&amp;Table6[[#This Row],[ScenarioNeed]]&amp;""""&amp;"},"</f>
        <v>{NeedScenarioName:"Organise and host a training",ScenarioNeed:"Send and Receive Instructions (Team)"},</v>
      </c>
    </row>
    <row r="86" spans="1:4" x14ac:dyDescent="0.45">
      <c r="A86" s="31" t="s">
        <v>21</v>
      </c>
      <c r="B86" s="31" t="s">
        <v>22</v>
      </c>
      <c r="C86" s="25" t="str">
        <f ca="1">OFFSET(Table4[[#Headers],[NeedID]],MATCH(Table6[[#This Row],[ScenarioNeed]],Table4[Need],0),1)</f>
        <v>Community Enablement</v>
      </c>
      <c r="D86" s="25" t="str">
        <f>"{"&amp;Table6[[#Headers],[NeedScenarioName]]&amp;":"&amp;""""&amp;Table6[[#This Row],[NeedScenarioName]]&amp;""""&amp;","&amp;Table6[[#Headers],[ScenarioNeed]]&amp;":"&amp;""""&amp;Table6[[#This Row],[ScenarioNeed]]&amp;""""&amp;"},"</f>
        <v>{NeedScenarioName:"Build and run a community",ScenarioNeed:"Share Innovation"},</v>
      </c>
    </row>
    <row r="87" spans="1:4" x14ac:dyDescent="0.45">
      <c r="A87" t="s">
        <v>49</v>
      </c>
      <c r="B87" t="s">
        <v>22</v>
      </c>
      <c r="C87" t="str">
        <f ca="1">OFFSET(Table4[[#Headers],[NeedID]],MATCH(Table6[[#This Row],[ScenarioNeed]],Table4[Need],0),1)</f>
        <v>Community Enablement</v>
      </c>
      <c r="D87" s="9" t="str">
        <f>"{"&amp;Table6[[#Headers],[NeedScenarioName]]&amp;":"&amp;""""&amp;Table6[[#This Row],[NeedScenarioName]]&amp;""""&amp;","&amp;Table6[[#Headers],[ScenarioNeed]]&amp;":"&amp;""""&amp;Table6[[#This Row],[ScenarioNeed]]&amp;""""&amp;"},"</f>
        <v>{NeedScenarioName:"Publish and Promote Content Across the Organization",ScenarioNeed:"Share Innovation"},</v>
      </c>
    </row>
    <row r="88" spans="1:4" x14ac:dyDescent="0.45">
      <c r="A88" t="s">
        <v>72</v>
      </c>
      <c r="B88" t="s">
        <v>75</v>
      </c>
      <c r="C88" s="9" t="str">
        <f ca="1">OFFSET(Table4[[#Headers],[NeedID]],MATCH(Table6[[#This Row],[ScenarioNeed]],Table4[Need],0),1)</f>
        <v>Community Enablement</v>
      </c>
      <c r="D88" s="9" t="str">
        <f>"{"&amp;Table6[[#Headers],[NeedScenarioName]]&amp;":"&amp;""""&amp;Table6[[#This Row],[NeedScenarioName]]&amp;""""&amp;","&amp;Table6[[#Headers],[ScenarioNeed]]&amp;":"&amp;""""&amp;Table6[[#This Row],[ScenarioNeed]]&amp;""""&amp;"},"</f>
        <v>{NeedScenarioName:"Work Out Loud #WOL ",ScenarioNeed:"Share innovation"},</v>
      </c>
    </row>
    <row r="89" spans="1:4" x14ac:dyDescent="0.45">
      <c r="A89" t="s">
        <v>82</v>
      </c>
      <c r="B89" t="s">
        <v>22</v>
      </c>
      <c r="C89" s="9" t="str">
        <f ca="1">OFFSET(Table4[[#Headers],[NeedID]],MATCH(Table6[[#This Row],[ScenarioNeed]],Table4[Need],0),1)</f>
        <v>Community Enablement</v>
      </c>
      <c r="D89" s="9" t="str">
        <f>"{"&amp;Table6[[#Headers],[NeedScenarioName]]&amp;":"&amp;""""&amp;Table6[[#This Row],[NeedScenarioName]]&amp;""""&amp;","&amp;Table6[[#Headers],[ScenarioNeed]]&amp;":"&amp;""""&amp;Table6[[#This Row],[ScenarioNeed]]&amp;""""&amp;"},"</f>
        <v>{NeedScenarioName:"Enable transparent decision making",ScenarioNeed:"Share Innovation"},</v>
      </c>
    </row>
    <row r="90" spans="1:4" x14ac:dyDescent="0.45">
      <c r="A90" t="s">
        <v>33</v>
      </c>
      <c r="B90" t="s">
        <v>35</v>
      </c>
      <c r="C90" t="str">
        <f ca="1">OFFSET(Table4[[#Headers],[NeedID]],MATCH(Table6[[#This Row],[ScenarioNeed]],Table4[Need],0),1)</f>
        <v>Team Productivity</v>
      </c>
      <c r="D90" t="str">
        <f>"{"&amp;Table6[[#Headers],[NeedScenarioName]]&amp;":"&amp;""""&amp;Table6[[#This Row],[NeedScenarioName]]&amp;""""&amp;","&amp;Table6[[#Headers],[ScenarioNeed]]&amp;":"&amp;""""&amp;Table6[[#This Row],[ScenarioNeed]]&amp;""""&amp;"},"</f>
        <v>{NeedScenarioName:"Host a Large Virtual Event",ScenarioNeed:"Share Screen/Present Information"},</v>
      </c>
    </row>
    <row r="91" spans="1:4" x14ac:dyDescent="0.45">
      <c r="A91" t="s">
        <v>51</v>
      </c>
      <c r="B91" t="s">
        <v>35</v>
      </c>
      <c r="C91" t="str">
        <f ca="1">OFFSET(Table4[[#Headers],[NeedID]],MATCH(Table6[[#This Row],[ScenarioNeed]],Table4[Need],0),1)</f>
        <v>Team Productivity</v>
      </c>
      <c r="D91" s="9" t="str">
        <f>"{"&amp;Table6[[#Headers],[NeedScenarioName]]&amp;":"&amp;""""&amp;Table6[[#This Row],[NeedScenarioName]]&amp;""""&amp;","&amp;Table6[[#Headers],[ScenarioNeed]]&amp;":"&amp;""""&amp;Table6[[#This Row],[ScenarioNeed]]&amp;""""&amp;"},"</f>
        <v>{NeedScenarioName:"Manage and Run a Team Meeting",ScenarioNeed:"Share Screen/Present Information"},</v>
      </c>
    </row>
    <row r="92" spans="1:4" x14ac:dyDescent="0.45">
      <c r="A92" s="29" t="s">
        <v>56</v>
      </c>
      <c r="B92" s="29" t="s">
        <v>35</v>
      </c>
      <c r="C92" s="29" t="str">
        <f ca="1">OFFSET(Table4[[#Headers],[NeedID]],MATCH(Table6[[#This Row],[ScenarioNeed]],Table4[Need],0),1)</f>
        <v>Team Productivity</v>
      </c>
      <c r="D92" s="9" t="str">
        <f>"{"&amp;Table6[[#Headers],[NeedScenarioName]]&amp;":"&amp;""""&amp;Table6[[#This Row],[NeedScenarioName]]&amp;""""&amp;","&amp;Table6[[#Headers],[ScenarioNeed]]&amp;":"&amp;""""&amp;Table6[[#This Row],[ScenarioNeed]]&amp;""""&amp;"},"</f>
        <v>{NeedScenarioName:"Work Together on a Team Project",ScenarioNeed:"Share Screen/Present Information"},</v>
      </c>
    </row>
    <row r="93" spans="1:4" x14ac:dyDescent="0.45">
      <c r="A93" t="s">
        <v>70</v>
      </c>
      <c r="B93" t="s">
        <v>71</v>
      </c>
      <c r="C93" s="9" t="str">
        <f ca="1">OFFSET(Table4[[#Headers],[NeedID]],MATCH(Table6[[#This Row],[ScenarioNeed]],Table4[Need],0),1)</f>
        <v>Team Productivity</v>
      </c>
      <c r="D93" s="9" t="str">
        <f>"{"&amp;Table6[[#Headers],[NeedScenarioName]]&amp;":"&amp;""""&amp;Table6[[#This Row],[NeedScenarioName]]&amp;""""&amp;","&amp;Table6[[#Headers],[ScenarioNeed]]&amp;":"&amp;""""&amp;Table6[[#This Row],[ScenarioNeed]]&amp;""""&amp;"},"</f>
        <v>{NeedScenarioName:"Work Out Loud #WOL",ScenarioNeed:"Share screen/present information"},</v>
      </c>
    </row>
    <row r="94" spans="1:4" ht="14.65" thickBot="1" x14ac:dyDescent="0.5">
      <c r="A94" t="s">
        <v>78</v>
      </c>
      <c r="B94" t="s">
        <v>71</v>
      </c>
      <c r="C94" s="9" t="str">
        <f ca="1">OFFSET(Table4[[#Headers],[NeedID]],MATCH(Table6[[#This Row],[ScenarioNeed]],Table4[Need],0),1)</f>
        <v>Team Productivity</v>
      </c>
      <c r="D94" s="9" t="str">
        <f>"{"&amp;Table6[[#Headers],[NeedScenarioName]]&amp;":"&amp;""""&amp;Table6[[#This Row],[NeedScenarioName]]&amp;""""&amp;","&amp;Table6[[#Headers],[ScenarioNeed]]&amp;":"&amp;""""&amp;Table6[[#This Row],[ScenarioNeed]]&amp;""""&amp;"},"</f>
        <v>{NeedScenarioName:"Organise and host a training",ScenarioNeed:"Share screen/present information"},</v>
      </c>
    </row>
    <row r="95" spans="1:4" ht="14.65" thickBot="1" x14ac:dyDescent="0.5">
      <c r="A95" t="s">
        <v>41</v>
      </c>
      <c r="B95" s="36" t="s">
        <v>46</v>
      </c>
      <c r="C95" s="9" t="str">
        <f ca="1">OFFSET(Table4[[#Headers],[NeedID]],MATCH(Table6[[#This Row],[ScenarioNeed]],Table4[Need],0),1)</f>
        <v>Team Productivity</v>
      </c>
      <c r="D95" s="9" t="str">
        <f>"{"&amp;Table6[[#Headers],[NeedScenarioName]]&amp;":"&amp;""""&amp;Table6[[#This Row],[NeedScenarioName]]&amp;""""&amp;","&amp;Table6[[#Headers],[ScenarioNeed]]&amp;":"&amp;""""&amp;Table6[[#This Row],[ScenarioNeed]]&amp;""""&amp;"},"</f>
        <v>{NeedScenarioName:"Manage Multiple Projects as a Portfolio",ScenarioNeed:"Store Team Files"},</v>
      </c>
    </row>
    <row r="96" spans="1:4" ht="14.65" thickBot="1" x14ac:dyDescent="0.5">
      <c r="A96" s="29" t="s">
        <v>56</v>
      </c>
      <c r="B96" s="21" t="s">
        <v>46</v>
      </c>
      <c r="C96" s="29" t="str">
        <f ca="1">OFFSET(Table4[[#Headers],[NeedID]],MATCH(Table6[[#This Row],[ScenarioNeed]],Table4[Need],0),1)</f>
        <v>Team Productivity</v>
      </c>
      <c r="D96" s="9" t="str">
        <f>"{"&amp;Table6[[#Headers],[NeedScenarioName]]&amp;":"&amp;""""&amp;Table6[[#This Row],[NeedScenarioName]]&amp;""""&amp;","&amp;Table6[[#Headers],[ScenarioNeed]]&amp;":"&amp;""""&amp;Table6[[#This Row],[ScenarioNeed]]&amp;""""&amp;"},"</f>
        <v>{NeedScenarioName:"Work Together on a Team Project",ScenarioNeed:"Store Team Files"},</v>
      </c>
    </row>
    <row r="97" spans="1:4" ht="14.65" thickBot="1" x14ac:dyDescent="0.5">
      <c r="A97" t="s">
        <v>41</v>
      </c>
      <c r="B97" s="35" t="s">
        <v>43</v>
      </c>
      <c r="C97" t="str">
        <f ca="1">OFFSET(Table4[[#Headers],[NeedID]],MATCH(Table6[[#This Row],[ScenarioNeed]],Table4[Need],0),1)</f>
        <v>Team Productivity</v>
      </c>
      <c r="D97" s="9" t="str">
        <f>"{"&amp;Table6[[#Headers],[NeedScenarioName]]&amp;":"&amp;""""&amp;Table6[[#This Row],[NeedScenarioName]]&amp;""""&amp;","&amp;Table6[[#Headers],[ScenarioNeed]]&amp;":"&amp;""""&amp;Table6[[#This Row],[ScenarioNeed]]&amp;""""&amp;"},"</f>
        <v>{NeedScenarioName:"Manage Multiple Projects as a Portfolio",ScenarioNeed:"Team Meetings"},</v>
      </c>
    </row>
    <row r="98" spans="1:4" ht="14.65" thickBot="1" x14ac:dyDescent="0.5">
      <c r="A98" t="s">
        <v>51</v>
      </c>
      <c r="B98" s="35" t="s">
        <v>43</v>
      </c>
      <c r="C98" t="str">
        <f ca="1">OFFSET(Table4[[#Headers],[NeedID]],MATCH(Table6[[#This Row],[ScenarioNeed]],Table4[Need],0),1)</f>
        <v>Team Productivity</v>
      </c>
      <c r="D98" s="9" t="str">
        <f>"{"&amp;Table6[[#Headers],[NeedScenarioName]]&amp;":"&amp;""""&amp;Table6[[#This Row],[NeedScenarioName]]&amp;""""&amp;","&amp;Table6[[#Headers],[ScenarioNeed]]&amp;":"&amp;""""&amp;Table6[[#This Row],[ScenarioNeed]]&amp;""""&amp;"},"</f>
        <v>{NeedScenarioName:"Manage and Run a Team Meeting",ScenarioNeed:"Team Meetings"},</v>
      </c>
    </row>
    <row r="99" spans="1:4" ht="14.65" thickBot="1" x14ac:dyDescent="0.5">
      <c r="A99" t="s">
        <v>58</v>
      </c>
      <c r="B99" s="35" t="s">
        <v>43</v>
      </c>
      <c r="C99" s="9" t="str">
        <f ca="1">OFFSET(Table4[[#Headers],[NeedID]],MATCH(Table6[[#This Row],[ScenarioNeed]],Table4[Need],0),1)</f>
        <v>Team Productivity</v>
      </c>
      <c r="D99" s="9" t="str">
        <f>"{"&amp;Table6[[#Headers],[NeedScenarioName]]&amp;":"&amp;""""&amp;Table6[[#This Row],[NeedScenarioName]]&amp;""""&amp;","&amp;Table6[[#Headers],[ScenarioNeed]]&amp;":"&amp;""""&amp;Table6[[#This Row],[ScenarioNeed]]&amp;""""&amp;"},"</f>
        <v>{NeedScenarioName:"Work Together with Vendors, Suppliers, and Partners",ScenarioNeed:"Team Meetings"},</v>
      </c>
    </row>
    <row r="100" spans="1:4" ht="14.65" thickBot="1" x14ac:dyDescent="0.5">
      <c r="A100" t="s">
        <v>33</v>
      </c>
      <c r="B100" s="35" t="s">
        <v>36</v>
      </c>
      <c r="C100" t="str">
        <f ca="1">OFFSET(Table4[[#Headers],[NeedID]],MATCH(Table6[[#This Row],[ScenarioNeed]],Table4[Need],0),1)</f>
        <v>Organizational Productivity</v>
      </c>
      <c r="D100" t="str">
        <f>"{"&amp;Table6[[#Headers],[NeedScenarioName]]&amp;":"&amp;""""&amp;Table6[[#This Row],[NeedScenarioName]]&amp;""""&amp;","&amp;Table6[[#Headers],[ScenarioNeed]]&amp;":"&amp;""""&amp;Table6[[#This Row],[ScenarioNeed]]&amp;""""&amp;"},"</f>
        <v>{NeedScenarioName:"Host a Large Virtual Event",ScenarioNeed:"Video Publishing"},</v>
      </c>
    </row>
  </sheetData>
  <conditionalFormatting sqref="A39">
    <cfRule type="duplicateValues" dxfId="22" priority="15"/>
  </conditionalFormatting>
  <conditionalFormatting sqref="A40">
    <cfRule type="duplicateValues" dxfId="21" priority="14"/>
  </conditionalFormatting>
  <conditionalFormatting sqref="A41">
    <cfRule type="duplicateValues" dxfId="20" priority="13"/>
  </conditionalFormatting>
  <conditionalFormatting sqref="A45">
    <cfRule type="duplicateValues" dxfId="19" priority="12"/>
  </conditionalFormatting>
  <conditionalFormatting sqref="A43">
    <cfRule type="duplicateValues" dxfId="18" priority="11"/>
  </conditionalFormatting>
  <conditionalFormatting sqref="A42">
    <cfRule type="duplicateValues" dxfId="17" priority="10"/>
  </conditionalFormatting>
  <conditionalFormatting sqref="A44">
    <cfRule type="duplicateValues" dxfId="16" priority="9"/>
  </conditionalFormatting>
  <conditionalFormatting sqref="A95">
    <cfRule type="duplicateValues" dxfId="15" priority="8"/>
  </conditionalFormatting>
  <conditionalFormatting sqref="A96">
    <cfRule type="duplicateValues" dxfId="14" priority="7"/>
  </conditionalFormatting>
  <conditionalFormatting sqref="A97">
    <cfRule type="duplicateValues" dxfId="13" priority="6"/>
  </conditionalFormatting>
  <conditionalFormatting sqref="A98">
    <cfRule type="duplicateValues" dxfId="12" priority="5"/>
  </conditionalFormatting>
  <conditionalFormatting sqref="A99">
    <cfRule type="duplicateValues" dxfId="11" priority="4"/>
  </conditionalFormatting>
  <conditionalFormatting sqref="A100">
    <cfRule type="duplicateValues" dxfId="10" priority="3"/>
  </conditionalFormatting>
  <conditionalFormatting sqref="B84">
    <cfRule type="duplicateValues" dxfId="9" priority="2"/>
  </conditionalFormatting>
  <conditionalFormatting sqref="B85">
    <cfRule type="duplicateValues" dxfId="8" priority="1"/>
  </conditionalFormatting>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AB09B02D-10B6-41FF-9F41-BFAFFEA45BEF}">
          <x14:formula1>
            <xm:f>Needs!$C:$C</xm:f>
          </x14:formula1>
          <xm:sqref>B54:B58 B2:B4 B10:B50</xm:sqref>
        </x14:dataValidation>
        <x14:dataValidation type="list" allowBlank="1" showInputMessage="1" showErrorMessage="1" xr:uid="{0480596A-87B2-4F93-A4EF-4B71B77E796D}">
          <x14:formula1>
            <xm:f>Scenarios!$B:$B</xm:f>
          </x14:formula1>
          <xm:sqref>A54:A58 A2:A4 A10:A50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8"/>
  <sheetViews>
    <sheetView zoomScale="90" zoomScaleNormal="90" workbookViewId="0">
      <pane xSplit="1" ySplit="1" topLeftCell="B2" activePane="bottomRight" state="frozen"/>
      <selection pane="topRight" activeCell="B1" sqref="B1"/>
      <selection pane="bottomLeft" activeCell="A2" sqref="A2"/>
      <selection pane="bottomRight" activeCell="A2" sqref="A2"/>
    </sheetView>
  </sheetViews>
  <sheetFormatPr defaultColWidth="9" defaultRowHeight="14.25" x14ac:dyDescent="0.45"/>
  <cols>
    <col min="1" max="1" width="21" style="1" customWidth="1"/>
    <col min="2" max="2" width="85.86328125" style="3" customWidth="1"/>
    <col min="3" max="3" width="20.86328125" style="1" customWidth="1"/>
    <col min="4" max="4" width="65.86328125" style="1" customWidth="1"/>
    <col min="5" max="5" width="37.3984375" style="1" customWidth="1"/>
    <col min="6" max="6" width="50" style="1" customWidth="1"/>
    <col min="7" max="7" width="255.73046875" style="1" bestFit="1" customWidth="1"/>
    <col min="8" max="16384" width="9" style="1"/>
  </cols>
  <sheetData>
    <row r="1" spans="1:7" x14ac:dyDescent="0.45">
      <c r="A1" s="1" t="s">
        <v>83</v>
      </c>
      <c r="B1" s="3" t="s">
        <v>84</v>
      </c>
      <c r="C1" s="1" t="s">
        <v>85</v>
      </c>
      <c r="D1" s="1" t="s">
        <v>86</v>
      </c>
      <c r="E1" s="1" t="s">
        <v>87</v>
      </c>
      <c r="F1" s="1" t="s">
        <v>88</v>
      </c>
      <c r="G1" s="1" t="s">
        <v>4</v>
      </c>
    </row>
    <row r="2" spans="1:7" ht="42.75" x14ac:dyDescent="0.45">
      <c r="A2" s="1" t="s">
        <v>89</v>
      </c>
      <c r="B2" s="3" t="s">
        <v>372</v>
      </c>
      <c r="C2" s="2" t="s">
        <v>89</v>
      </c>
      <c r="D2" s="18" t="s">
        <v>90</v>
      </c>
      <c r="E2" s="2" t="str">
        <f>"Learn more about " &amp;Table2[[#This Row],[ToolName]]</f>
        <v>Learn more about Bookings</v>
      </c>
      <c r="F2" s="1" t="s">
        <v>91</v>
      </c>
      <c r="G2"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f>
        <v>{ToolName:"Bookings",ToolDescription:"Bookings gives you a faster alternative to time-consuming and repetitive scheduling tasks, all while optimizing your organizational resources. Customize appointment details, booking requirements, and specify service providers to streamline the booking experience. ",ToolImage:Bookings,ToolLink:"https://support.microsoft.com/en-us/office/microsoft-bookings-69c45b78-6de4-4f28-9449-cdcc18b7ae45",ToolLinkText:"Learn more about Bookings",ToolFocusAreas:["Organizational Productivity"]},</v>
      </c>
    </row>
    <row r="3" spans="1:7" x14ac:dyDescent="0.45">
      <c r="A3" s="1" t="s">
        <v>92</v>
      </c>
      <c r="B3" t="s">
        <v>373</v>
      </c>
      <c r="C3" s="1" t="s">
        <v>92</v>
      </c>
      <c r="D3" t="s">
        <v>93</v>
      </c>
      <c r="E3" s="2" t="str">
        <f>"Learn more about " &amp;Table2[[#This Row],[ToolName]]</f>
        <v>Learn more about Delve</v>
      </c>
      <c r="F3" s="14" t="s">
        <v>94</v>
      </c>
      <c r="G3"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f>
        <v>{ToolName:"Delve",ToolDescription:"Microsoft Delve is a data visualization and discovery tool that incorporates elements of social networking and machine learning with the search capability of the Microsoft Office 365 Suite.",ToolImage:Delve,ToolLink:"https://support.office.com/article/0e4751f5-3006-402f-b55a-bb079cfb1ff1?wt.mc_id=AID573689_QSG_174541",ToolLinkText:"Learn more about Delve",ToolFocusAreas:["Individual Productivity"]},</v>
      </c>
    </row>
    <row r="4" spans="1:7" ht="28.5" x14ac:dyDescent="0.45">
      <c r="A4" s="1" t="s">
        <v>95</v>
      </c>
      <c r="B4" s="3" t="s">
        <v>374</v>
      </c>
      <c r="C4" s="1" t="s">
        <v>95</v>
      </c>
      <c r="D4" s="18" t="s">
        <v>96</v>
      </c>
      <c r="E4" s="2" t="str">
        <f>"Learn more about " &amp;Table2[[#This Row],[ToolName]]</f>
        <v>Learn more about Excel</v>
      </c>
      <c r="F4" s="14" t="s">
        <v>94</v>
      </c>
      <c r="G4"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f>
        <v>{ToolName:"Excel",ToolDescription:"Microsoft Excel is the industry leading spreadsheet program, a powerful data visualization and analysis tool. Take your analytics to the next level with Excel.",ToolImage:Excel,ToolLink:"https://support.microsoft.com/en-us/office/create-a-workbook-in-excel-94b00f50-5896-479c-b0c5-ff74603b35a3",ToolLinkText:"Learn more about Excel",ToolFocusAreas:["Individual Productivity"]},</v>
      </c>
    </row>
    <row r="5" spans="1:7" ht="42.75" x14ac:dyDescent="0.45">
      <c r="A5" s="1" t="s">
        <v>97</v>
      </c>
      <c r="B5" s="28" t="s">
        <v>375</v>
      </c>
      <c r="C5" s="1" t="s">
        <v>97</v>
      </c>
      <c r="D5" t="s">
        <v>98</v>
      </c>
      <c r="E5" s="2" t="str">
        <f>"Learn more about " &amp;Table2[[#This Row],[ToolName]]</f>
        <v>Learn more about Forms</v>
      </c>
      <c r="F5" s="17" t="s">
        <v>91</v>
      </c>
      <c r="G5"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f>
        <v>{ToolName:"Forms",ToolDescription:"Microsoft Forms allows you to quickly gather data with easy-to-create surveys, polls, and questionnaires that can be distributed online and accessed from any web browser. Track responses in real-time or export results into several Microsoft and third-party tools to share and act on findings.",ToolImage:Forms,ToolLink:"https://support.office.com/article/6b391205-523c-45d2-b53a-fc10b22017c8",ToolLinkText:"Learn more about Forms",ToolFocusAreas:["Organizational Productivity"]},</v>
      </c>
    </row>
    <row r="6" spans="1:7" x14ac:dyDescent="0.45">
      <c r="A6" s="1" t="s">
        <v>99</v>
      </c>
      <c r="B6" t="s">
        <v>100</v>
      </c>
      <c r="C6" s="1" t="s">
        <v>101</v>
      </c>
      <c r="D6" t="s">
        <v>102</v>
      </c>
      <c r="E6" s="2" t="str">
        <f>"Learn more about " &amp;Table2[[#This Row],[ToolName]]</f>
        <v>Learn more about My Analytics</v>
      </c>
      <c r="F6" s="14" t="s">
        <v>94</v>
      </c>
      <c r="G6"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f>
        <v>{ToolName:"My Analytics",ToolDescription:"Create better work habits. MyAnalytics shows you how you spend your time at work with insights into your meetings, email, and focus hours.",ToolImage:MyAnalytics,ToolLink:"https://support.office.com/article/Microsoft-MyAnalytics-personal-dashboard-c52d090c-a4fc-478c-b027-757ed86d5993",ToolLinkText:"Learn more about My Analytics",ToolFocusAreas:["Individual Productivity"]},</v>
      </c>
    </row>
    <row r="7" spans="1:7" x14ac:dyDescent="0.45">
      <c r="A7" s="1" t="s">
        <v>103</v>
      </c>
      <c r="B7" t="s">
        <v>376</v>
      </c>
      <c r="C7" s="1" t="s">
        <v>103</v>
      </c>
      <c r="D7" t="s">
        <v>104</v>
      </c>
      <c r="E7" s="2" t="str">
        <f>"Learn more about " &amp;Table2[[#This Row],[ToolName]]</f>
        <v>Learn more about OneDrive</v>
      </c>
      <c r="F7" s="14" t="s">
        <v>94</v>
      </c>
      <c r="G7"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f>
        <v>{ToolName:"OneDrive",ToolDescription:"OneDrive is the intelligent files app for Microsoft 365 connecting you to all your work and school files so you can share and collaborate from anywhere, on any device, while protecting your work.",ToolImage:OneDrive,ToolLink:"https://support.office.com/article/a1397e56-61ec-4ed2-9dac-727bf8ac3357?wt.mc_id=AID573689_QSG_174540",ToolLinkText:"Learn more about OneDrive",ToolFocusAreas:["Individual Productivity"]},</v>
      </c>
    </row>
    <row r="8" spans="1:7" x14ac:dyDescent="0.45">
      <c r="A8" s="1" t="s">
        <v>105</v>
      </c>
      <c r="B8" t="s">
        <v>377</v>
      </c>
      <c r="C8" s="1" t="s">
        <v>105</v>
      </c>
      <c r="D8" t="s">
        <v>106</v>
      </c>
      <c r="E8" s="2" t="str">
        <f>"Learn more about " &amp;Table2[[#This Row],[ToolName]]</f>
        <v>Learn more about OneNote</v>
      </c>
      <c r="F8" s="1" t="s">
        <v>107</v>
      </c>
      <c r="G8"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f>
        <v>{ToolName:"OneNote",ToolDescription:"Microsoft OneNote is a program for free-form information gathering and multi-user collaboration. It gathers users' notes, drawings, screen clippings, and audio commentaries. Notes can be shared with other OneNote users over the Internet or a network.",ToolImage:OneNote,ToolLink:"https://support.office.com/OneNote",ToolLinkText:"Learn more about OneNote",ToolFocusAreas:["Individual Productivity","Team Productivity"]},</v>
      </c>
    </row>
    <row r="9" spans="1:7" ht="42.75" x14ac:dyDescent="0.45">
      <c r="A9" s="1" t="s">
        <v>379</v>
      </c>
      <c r="B9" s="3" t="s">
        <v>378</v>
      </c>
      <c r="C9" s="2" t="s">
        <v>101</v>
      </c>
      <c r="E9" s="2" t="str">
        <f>"Learn more about " &amp;Table2[[#This Row],[ToolName]]</f>
        <v>Learn more about Workplace Analytics</v>
      </c>
      <c r="F9" s="17" t="s">
        <v>91</v>
      </c>
      <c r="G9"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f>
        <v>{ToolName:"Workplace Analytics",ToolDescription:"Workplace Analytics combines your organizational data with Office 365 to provide rich, actionable insights into your company’s communication and collaboration trends to help you make more effective business decisions.",ToolImage:MyAnalytics,ToolLink:"",ToolLinkText:"Learn more about Workplace Analytics",ToolFocusAreas:["Organizational Productivity"]},</v>
      </c>
    </row>
    <row r="10" spans="1:7" ht="28.5" x14ac:dyDescent="0.45">
      <c r="A10" s="1" t="s">
        <v>109</v>
      </c>
      <c r="B10" s="3" t="s">
        <v>380</v>
      </c>
      <c r="C10" s="1" t="s">
        <v>109</v>
      </c>
      <c r="D10" s="19" t="s">
        <v>110</v>
      </c>
      <c r="E10" s="2" t="str">
        <f>"Learn more about " &amp;Table2[[#This Row],[ToolName]]</f>
        <v>Learn more about Outlook</v>
      </c>
      <c r="F10" s="1" t="s">
        <v>107</v>
      </c>
      <c r="G10"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f>
        <v>{ToolName:"Outlook",ToolDescription:"Outlook is a personal information manager web app from Microsoft consisting of email, calendaring, contacts, and tasks services.",ToolImage:Outlook,ToolLink:"https://support.microsoft.com/en-us/office/add-an-email-account-to-outlook-e9da47c4-9b89-4b49-b945-a204aeea6726",ToolLinkText:"Learn more about Outlook",ToolFocusAreas:["Individual Productivity","Team Productivity"]},</v>
      </c>
    </row>
    <row r="11" spans="1:7" ht="42.75" x14ac:dyDescent="0.45">
      <c r="A11" s="1" t="s">
        <v>111</v>
      </c>
      <c r="B11" s="3" t="s">
        <v>381</v>
      </c>
      <c r="C11" s="1" t="s">
        <v>111</v>
      </c>
      <c r="D11" t="s">
        <v>112</v>
      </c>
      <c r="E11" s="2" t="str">
        <f>"Learn more about " &amp;Table2[[#This Row],[ToolName]]</f>
        <v>Learn more about Planner</v>
      </c>
      <c r="F11" s="1" t="s">
        <v>113</v>
      </c>
      <c r="G11"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f>
        <v>{ToolName:"Planner",ToolDescription:"Planner provides a simple, visual way to organize teamwork. Planner makes it easy for your team to create new plans, organize and assign tasks, share files, chat about what you’re working on, and get updates on progress.",ToolImage:Planner,ToolLink:"https://support.office.com/article/fe43c972-5a95-4071-86d4-423a64a3b21e?wt.mc_id=AID573689_QSG_174542",ToolLinkText:"Learn more about Planner",ToolFocusAreas:["Team Productivity"]},</v>
      </c>
    </row>
    <row r="12" spans="1:7" x14ac:dyDescent="0.45">
      <c r="A12" s="1" t="s">
        <v>114</v>
      </c>
      <c r="B12" t="s">
        <v>382</v>
      </c>
      <c r="C12" s="1" t="s">
        <v>115</v>
      </c>
      <c r="D12" t="s">
        <v>116</v>
      </c>
      <c r="E12" s="2" t="str">
        <f>"Learn more about " &amp;Table2[[#This Row],[ToolName]]</f>
        <v>Learn more about Power Apps</v>
      </c>
      <c r="F12" s="17" t="s">
        <v>91</v>
      </c>
      <c r="G12"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f>
        <v>{ToolName:"Power Apps",ToolDescription:"Create web and mobile apps quickly without code that connect to your data – even on-premises systems. Find and use apps with Power Apps Mobile or anywhere on the web.",ToolImage:PowerApps,ToolLink:"https://powerapps.microsoft.com/guided-learning/learning-introducing-powerapps/",ToolLinkText:"Learn more about Power Apps",ToolFocusAreas:["Organizational Productivity"]},</v>
      </c>
    </row>
    <row r="13" spans="1:7" x14ac:dyDescent="0.45">
      <c r="A13" s="1" t="s">
        <v>117</v>
      </c>
      <c r="B13" t="s">
        <v>383</v>
      </c>
      <c r="C13" s="1" t="s">
        <v>118</v>
      </c>
      <c r="D13" t="s">
        <v>119</v>
      </c>
      <c r="E13" s="2" t="str">
        <f>"Learn more about " &amp;Table2[[#This Row],[ToolName]]</f>
        <v>Learn more about Power Automate</v>
      </c>
      <c r="F13" s="14" t="s">
        <v>94</v>
      </c>
      <c r="G13"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f>
        <v>{ToolName:"Power Automate",ToolDescription:"Power Automate is a service that helps you create automated workflows between your favorite apps and services to synchronize files, get notifications, collect data and more.",ToolImage:PowerAutomate,ToolLink:"https://flow.microsoft.com/guided-learning/learning-introducing-flow/",ToolLinkText:"Learn more about Power Automate",ToolFocusAreas:["Individual Productivity"]},</v>
      </c>
    </row>
    <row r="14" spans="1:7" x14ac:dyDescent="0.45">
      <c r="A14" s="1" t="s">
        <v>120</v>
      </c>
      <c r="B14" t="s">
        <v>384</v>
      </c>
      <c r="C14" s="1" t="s">
        <v>121</v>
      </c>
      <c r="D14" t="s">
        <v>122</v>
      </c>
      <c r="E14" s="2" t="str">
        <f>"Learn more about " &amp;Table2[[#This Row],[ToolName]]</f>
        <v>Learn more about Power BI</v>
      </c>
      <c r="F14" s="1" t="s">
        <v>107</v>
      </c>
      <c r="G14"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f>
        <v>{ToolName:"Power BI",ToolDescription:"Build powerful end-to-end business solutions by connecting Power BI across the entire Microsoft Power Platform—and to Office 365, Dynamics 365, Azure, and hundreds of other apps—to drive innovation across your entire organization.",ToolImage:PowerBI,ToolLink:"https://powerbi.microsoft.com/guided-learning/powerbi-learning-0-1-intro-using-power-bi/",ToolLinkText:"Learn more about Power BI",ToolFocusAreas:["Individual Productivity","Team Productivity"]},</v>
      </c>
    </row>
    <row r="15" spans="1:7" ht="28.5" x14ac:dyDescent="0.45">
      <c r="A15" s="1" t="s">
        <v>123</v>
      </c>
      <c r="B15" s="6" t="s">
        <v>385</v>
      </c>
      <c r="C15" s="1" t="s">
        <v>123</v>
      </c>
      <c r="D15" s="18" t="s">
        <v>124</v>
      </c>
      <c r="E15" s="2" t="str">
        <f>"Learn more about " &amp;Table2[[#This Row],[ToolName]]</f>
        <v>Learn more about PowerPoint</v>
      </c>
      <c r="F15" s="14" t="s">
        <v>94</v>
      </c>
      <c r="G15"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f>
        <v>{ToolName:"PowerPoint",ToolDescription:"The PowerPoint app gives you access to the familiar tool you already know. Quickly create, edit, view, present, or share presentations quickly and easily from anywhere. ",ToolImage:PowerPoint,ToolLink:"https://support.microsoft.com/en-us/office/create-a-presentation-in-powerpoint-422250f8-5721-4cea-92cc-202fa7b89617",ToolLinkText:"Learn more about PowerPoint",ToolFocusAreas:["Individual Productivity"]},</v>
      </c>
    </row>
    <row r="16" spans="1:7" ht="42.75" x14ac:dyDescent="0.45">
      <c r="A16" s="1" t="s">
        <v>125</v>
      </c>
      <c r="B16" s="6" t="s">
        <v>387</v>
      </c>
      <c r="C16" s="1" t="s">
        <v>125</v>
      </c>
      <c r="D16" s="18" t="s">
        <v>126</v>
      </c>
      <c r="E16" s="2" t="str">
        <f>"Learn more about " &amp;Table2[[#This Row],[ToolName]]</f>
        <v>Learn more about Project</v>
      </c>
      <c r="F16" s="1" t="s">
        <v>113</v>
      </c>
      <c r="G16"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f>
        <v>{ToolName:"Project",ToolDescription:"Microsoft Project is a project management software designed for enterprises of all sizes. The tool includes project scheduling features, which allow management to create a project schedule, define and assign each project task, manage employee scheduling, and track project status. ",ToolImage:Project,ToolLink:"https://support.microsoft.com/en-us/office/create-a-project-in-project-desktop-783c8570-0111-4142-af80-989aabfe29af",ToolLinkText:"Learn more about Project",ToolFocusAreas:["Team Productivity"]},</v>
      </c>
    </row>
    <row r="17" spans="1:7" ht="28.5" x14ac:dyDescent="0.45">
      <c r="A17" s="1" t="s">
        <v>127</v>
      </c>
      <c r="B17" s="6" t="s">
        <v>389</v>
      </c>
      <c r="C17" s="1" t="s">
        <v>127</v>
      </c>
      <c r="D17" s="18" t="s">
        <v>128</v>
      </c>
      <c r="E17" s="2" t="str">
        <f>"Learn more about " &amp;Table2[[#This Row],[ToolName]]</f>
        <v>Learn more about Publisher</v>
      </c>
      <c r="F17" s="14" t="s">
        <v>94</v>
      </c>
      <c r="G17"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f>
        <v>{ToolName:"Publisher",ToolDescription:"Microsoft Office Publisher is a program that helps you to create, personalize and distribute professional-quality newsletters, brochures and calendars",ToolImage:Publisher,ToolLink:"https://support.microsoft.com/en-us/office/create-a-publication-in-publisher-147caa5c-688d-45c7-91c5-6f20798fa829",ToolLinkText:"Learn more about Publisher",ToolFocusAreas:["Individual Productivity"]},</v>
      </c>
    </row>
    <row r="18" spans="1:7" x14ac:dyDescent="0.45">
      <c r="A18" s="1" t="s">
        <v>129</v>
      </c>
      <c r="B18" t="s">
        <v>390</v>
      </c>
      <c r="C18" s="1" t="s">
        <v>129</v>
      </c>
      <c r="D18" s="19" t="s">
        <v>130</v>
      </c>
      <c r="E18" s="2" t="str">
        <f>"Learn more about " &amp;Table2[[#This Row],[ToolName]]</f>
        <v>Learn more about SharePoint</v>
      </c>
      <c r="F18" s="1" t="s">
        <v>131</v>
      </c>
      <c r="G18"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f>
        <v>{ToolName:"SharePoint",ToolDescription:"SharePoint empowers teamwork with dynamic and productive team sites for every project team, department, and division. Share files, data, news, and resources. ",ToolImage:SharePoint,ToolLink:"https://support.microsoft.com/en-us/office/sign-in-to-sharepoint-324a89ec-e77b-4475-b64a-13a0c14c45ec",ToolLinkText:"Learn more about SharePoint",ToolFocusAreas:["Individual Productivity","Team Productivity","Organizational Productivity","Community Enablement"]},</v>
      </c>
    </row>
    <row r="19" spans="1:7" ht="28.5" x14ac:dyDescent="0.45">
      <c r="A19" s="1" t="s">
        <v>132</v>
      </c>
      <c r="B19" s="28" t="s">
        <v>391</v>
      </c>
      <c r="C19" s="1" t="s">
        <v>132</v>
      </c>
      <c r="D19" t="s">
        <v>133</v>
      </c>
      <c r="E19" s="2" t="str">
        <f>"Learn more about " &amp;Table2[[#This Row],[ToolName]]</f>
        <v>Learn more about Stream</v>
      </c>
      <c r="F19" s="1" t="s">
        <v>134</v>
      </c>
      <c r="G19"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f>
        <v>{ToolName:"Stream",ToolDescription:"Microsoft Stream—the video service in Microsoft 365—makes it easy to create, securely share, and interact, whether in a team or across your organization.",ToolImage:Stream,ToolLink:"https://stream.microsoft.com/documentation/stream-portal-get-started/",ToolLinkText:"Learn more about Stream",ToolFocusAreas:["Organizational Productivity","Community Enablement"]},</v>
      </c>
    </row>
    <row r="20" spans="1:7" x14ac:dyDescent="0.45">
      <c r="A20" s="1" t="s">
        <v>135</v>
      </c>
      <c r="B20" t="s">
        <v>392</v>
      </c>
      <c r="C20" s="1" t="s">
        <v>135</v>
      </c>
      <c r="D20" t="s">
        <v>136</v>
      </c>
      <c r="E20" s="2" t="str">
        <f>"Learn more about " &amp;Table2[[#This Row],[ToolName]]</f>
        <v>Learn more about Sway</v>
      </c>
      <c r="F20" s="17" t="s">
        <v>91</v>
      </c>
      <c r="G20"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f>
        <v>{ToolName:"Sway",ToolDescription:"Sway is an easy-to-use digital storytelling app for creating interactive reports, presentations, personal stories and more. Its built-in design engine helps you create professional designs in minutes.",ToolImage:Sway,ToolLink:"https://support.office.com/article/b60d6dc4-d2bc-4740-ab1d-e2c4071dca03?wt.mc_id=AID573689_QSG_174550",ToolLinkText:"Learn more about Sway",ToolFocusAreas:["Organizational Productivity"]},</v>
      </c>
    </row>
    <row r="21" spans="1:7" x14ac:dyDescent="0.45">
      <c r="A21" s="1" t="s">
        <v>137</v>
      </c>
      <c r="B21" t="s">
        <v>393</v>
      </c>
      <c r="C21" s="1" t="s">
        <v>137</v>
      </c>
      <c r="D21" s="19" t="s">
        <v>138</v>
      </c>
      <c r="E21" s="2" t="str">
        <f>"Learn more about " &amp;Table2[[#This Row],[ToolName]]</f>
        <v>Learn more about Teams</v>
      </c>
      <c r="F21" s="1" t="s">
        <v>131</v>
      </c>
      <c r="G21"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f>
        <v>{ToolName:"Teams",ToolDescription:"Microsoft Teams is the hub for team collaboration in Microsoft 365 that integrates the people, content, and tools your team needs to be more engaged and effective.",ToolImage:Teams,ToolLink:"https://support.microsoft.com/en-us/office/video-what-is-microsoft-teams-422bf3aa-9ae8-46f1-83a2-e65720e1a34d",ToolLinkText:"Learn more about Teams",ToolFocusAreas:["Individual Productivity","Team Productivity","Organizational Productivity","Community Enablement"]},</v>
      </c>
    </row>
    <row r="22" spans="1:7" x14ac:dyDescent="0.45">
      <c r="A22" s="1" t="s">
        <v>139</v>
      </c>
      <c r="B22" t="s">
        <v>394</v>
      </c>
      <c r="C22" s="1" t="s">
        <v>140</v>
      </c>
      <c r="D22" t="s">
        <v>141</v>
      </c>
      <c r="E22" s="2" t="str">
        <f>"Learn more about " &amp;Table2[[#This Row],[ToolName]]</f>
        <v>Learn more about To-Do</v>
      </c>
      <c r="F22" s="14" t="s">
        <v>94</v>
      </c>
      <c r="G22"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f>
        <v>{ToolName:"To-Do",ToolDescription:"To Do is integrated with Outlook Tasks, making it easier to manage all your tasks in one place. Access from anywhere Microsoft To Do is available for free, and syncs across all your devices.",ToolImage:ToDo,ToolLink:"https://support.office.com/article/Microsoft-To-Do-Quick-Start-4e5aeac6-8649-4813-aae5-2c2ddea2f292",ToolLinkText:"Learn more about To-Do",ToolFocusAreas:["Individual Productivity"]},</v>
      </c>
    </row>
    <row r="23" spans="1:7" ht="42.75" x14ac:dyDescent="0.45">
      <c r="A23" s="1" t="s">
        <v>142</v>
      </c>
      <c r="B23" s="6" t="s">
        <v>395</v>
      </c>
      <c r="C23" s="1" t="s">
        <v>142</v>
      </c>
      <c r="D23" s="18" t="s">
        <v>143</v>
      </c>
      <c r="E23" s="2" t="str">
        <f>"Learn more about " &amp;Table2[[#This Row],[ToolName]]</f>
        <v>Learn more about Visio</v>
      </c>
      <c r="F23" s="14" t="s">
        <v>94</v>
      </c>
      <c r="G23"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f>
        <v>{ToolName:"Visio",ToolDescription:"Visio lets you transform complicated text and tables that are hard to understand into visual diagrams that communicate information at a glance. There are many kinds of Visio diagrams, including organization charts, network diagrams, workflows, and home or office plans.",ToolImage:Visio,ToolLink:"https://support.microsoft.com/en-us/office/select-a-template-in-visio-75a50ce3-6f12-4cf6-9b96-5e2026b8a3fe",ToolLinkText:"Learn more about Visio",ToolFocusAreas:["Individual Productivity"]},</v>
      </c>
    </row>
    <row r="24" spans="1:7" ht="42.75" x14ac:dyDescent="0.45">
      <c r="A24" s="1" t="s">
        <v>144</v>
      </c>
      <c r="B24" s="3" t="s">
        <v>396</v>
      </c>
      <c r="C24" s="1" t="s">
        <v>144</v>
      </c>
      <c r="D24" s="1" t="s">
        <v>145</v>
      </c>
      <c r="E24" s="2" t="str">
        <f>"Learn more about " &amp;Table2[[#This Row],[ToolName]]</f>
        <v>Learn more about Whiteboard</v>
      </c>
      <c r="F24" s="1" t="s">
        <v>113</v>
      </c>
      <c r="G24"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f>
        <v>{ToolName:"Whiteboard",ToolDescription:"Microsoft Whiteboard is a collaboration tool that allows Microsoft users to quickly share ideas with other people. The app allows you and your team to draw or write as if you are using ink. Although designed to work best with a stylus, it's perfectly usable for people with desktop devices.",ToolImage:Whiteboard,ToolLink:"https://products.office.com/en-us/microsoft-whiteboard/digital-whiteboard-app",ToolLinkText:"Learn more about Whiteboard",ToolFocusAreas:["Team Productivity"]},</v>
      </c>
    </row>
    <row r="25" spans="1:7" ht="28.5" x14ac:dyDescent="0.45">
      <c r="A25" s="1" t="s">
        <v>146</v>
      </c>
      <c r="B25" s="6" t="s">
        <v>397</v>
      </c>
      <c r="C25" s="2" t="s">
        <v>147</v>
      </c>
      <c r="D25" s="18" t="s">
        <v>148</v>
      </c>
      <c r="E25" s="2" t="str">
        <f>"Learn more about " &amp;Table2[[#This Row],[ToolName]]</f>
        <v>Learn more about Windows 10</v>
      </c>
      <c r="F25" s="14" t="s">
        <v>94</v>
      </c>
      <c r="G25"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f>
        <v>{ToolName:"Windows 10",ToolDescription:"Windows 10 is the latest version of Microsoft's operating system. It includes new innovations, features and security capabilities. ",ToolImage:Windows10,ToolLink:"https://www.microsoft.com/windows",ToolLinkText:"Learn more about Windows 10",ToolFocusAreas:["Individual Productivity"]},</v>
      </c>
    </row>
    <row r="26" spans="1:7" x14ac:dyDescent="0.45">
      <c r="A26" s="1" t="s">
        <v>149</v>
      </c>
      <c r="B26" s="6" t="s">
        <v>398</v>
      </c>
      <c r="C26" s="1" t="s">
        <v>149</v>
      </c>
      <c r="D26" s="18" t="s">
        <v>150</v>
      </c>
      <c r="E26" s="2" t="str">
        <f>"Learn more about " &amp;Table2[[#This Row],[ToolName]]</f>
        <v>Learn more about Word</v>
      </c>
      <c r="F26" s="14" t="s">
        <v>94</v>
      </c>
      <c r="G26"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f>
        <v>{ToolName:"Word",ToolDescription:"The Word app from Microsoft lets you create, read, edit, and share your files quickly and easily.",ToolImage:Word,ToolLink:"https://support.microsoft.com/en-us/office/create-a-document-in-word-aafc163a-3a06-45a9-b451-cb7250dcbaa1",ToolLinkText:"Learn more about Word",ToolFocusAreas:["Individual Productivity"]},</v>
      </c>
    </row>
    <row r="27" spans="1:7" x14ac:dyDescent="0.45">
      <c r="A27" s="1" t="s">
        <v>151</v>
      </c>
      <c r="B27" t="s">
        <v>399</v>
      </c>
      <c r="C27" s="1" t="s">
        <v>151</v>
      </c>
      <c r="D27" s="19" t="s">
        <v>152</v>
      </c>
      <c r="E27" s="2" t="str">
        <f>"Learn more about " &amp;Table2[[#This Row],[ToolName]]</f>
        <v>Learn more about Yammer</v>
      </c>
      <c r="F27" s="1" t="s">
        <v>134</v>
      </c>
      <c r="G27"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f>
        <v>{ToolName:"Yammer",ToolDescription:"Bring the rich social experiences of Yammer to Microsoft Teams, SharePoint, and other Microsoft 365 apps. Share, create, and edit files directly from Yammer conversations with Office for the web.",ToolImage:Yammer,ToolLink:"https://support.microsoft.com/en-us/office/sign-in-to-yammer-d863154a-4223-4ea2-8855-ccc971321b8e",ToolLinkText:"Learn more about Yammer",ToolFocusAreas:["Organizational Productivity","Community Enablement"]},</v>
      </c>
    </row>
    <row r="28" spans="1:7" ht="28.5" x14ac:dyDescent="0.45">
      <c r="A28" s="1" t="s">
        <v>181</v>
      </c>
      <c r="B28" s="6" t="s">
        <v>400</v>
      </c>
      <c r="C28" s="2" t="s">
        <v>153</v>
      </c>
      <c r="D28" s="18" t="s">
        <v>154</v>
      </c>
      <c r="E28" s="2" t="str">
        <f>"Learn more about " &amp;Table2[[#This Row],[ToolName]]</f>
        <v>Learn more about Power Virtual Agents</v>
      </c>
      <c r="F28" s="17" t="s">
        <v>91</v>
      </c>
      <c r="G28"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f>
        <v>{ToolName:"Power Virtual Agents",ToolDescription:" Power Virtual Agents is a software-as-a-service (SaaS) offering. It allows you to easily sign up, create your bot, and embed it into your website with just a few clicks.",ToolImage:PVA,ToolLink:"https://docs.microsoft.com/en-us/power-virtual-agents/authoring-first-bot",ToolLinkText:"Learn more about Power Virtual Agents",ToolFocusAreas:["Organizational Productivity"]},</v>
      </c>
    </row>
  </sheetData>
  <conditionalFormatting sqref="A2:A28">
    <cfRule type="duplicateValues" dxfId="7" priority="1"/>
  </conditionalFormatting>
  <hyperlinks>
    <hyperlink ref="D4" r:id="rId1" xr:uid="{DE33CD25-B220-4E97-BB83-F6CE98F74C60}"/>
    <hyperlink ref="D17" r:id="rId2" xr:uid="{EFF40A50-48E0-4E60-B29A-9E6EFD9105AE}"/>
    <hyperlink ref="D16" r:id="rId3" xr:uid="{48541B2A-527A-4F2C-AAA5-F423CD469413}"/>
    <hyperlink ref="D23" r:id="rId4" xr:uid="{CAFBA65C-9CEA-4882-BD94-C1695DB92A53}"/>
    <hyperlink ref="D26" r:id="rId5" xr:uid="{90F8579A-420A-4735-BFBF-2D7E33DA5E88}"/>
    <hyperlink ref="D27" r:id="rId6" xr:uid="{88A33311-1AD6-4379-B158-AB6989A71D91}"/>
    <hyperlink ref="D15" r:id="rId7" xr:uid="{6BEAD453-C4BF-42C0-929F-100E2691B35C}"/>
    <hyperlink ref="D10" r:id="rId8" xr:uid="{BB5A5ED3-1BC9-4749-9AD6-0C5D64E68B2E}"/>
    <hyperlink ref="D21" r:id="rId9" xr:uid="{F5A48D22-2B16-40AF-9444-8A2235FC5BC2}"/>
    <hyperlink ref="D18" r:id="rId10" xr:uid="{89BDDA2A-713F-4236-A80A-EF78D5D84F7A}"/>
    <hyperlink ref="D2" r:id="rId11" xr:uid="{F762BB37-B600-4F9F-A756-D4136DA68FDE}"/>
    <hyperlink ref="D25" r:id="rId12" xr:uid="{098D24BA-6036-409E-8A16-300602E7CC79}"/>
    <hyperlink ref="D28" r:id="rId13" xr:uid="{29AFBF0B-7C9F-46E6-B5F3-E65FB6EC8E26}"/>
  </hyperlinks>
  <pageMargins left="0.7" right="0.7" top="0.75" bottom="0.75" header="0.3" footer="0.3"/>
  <pageSetup orientation="portrait" r:id="rId14"/>
  <tableParts count="1">
    <tablePart r:id="rId1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47"/>
  <sheetViews>
    <sheetView zoomScaleNormal="100" workbookViewId="0">
      <pane xSplit="2" ySplit="1" topLeftCell="C28" activePane="bottomRight" state="frozen"/>
      <selection pane="topRight" activeCell="C1" sqref="C1"/>
      <selection pane="bottomLeft" activeCell="A2" sqref="A2"/>
      <selection pane="bottomRight" activeCell="C39" sqref="C39"/>
    </sheetView>
  </sheetViews>
  <sheetFormatPr defaultColWidth="9" defaultRowHeight="14.25" x14ac:dyDescent="0.45"/>
  <cols>
    <col min="1" max="1" width="7.3984375" style="5" bestFit="1" customWidth="1"/>
    <col min="2" max="2" width="29.86328125" style="1" bestFit="1" customWidth="1"/>
    <col min="3" max="3" width="32.86328125" style="3" customWidth="1"/>
    <col min="4" max="4" width="39.1328125" style="3" bestFit="1" customWidth="1"/>
    <col min="5" max="5" width="32.59765625" style="4" customWidth="1"/>
    <col min="6" max="6" width="115" style="1" bestFit="1" customWidth="1"/>
    <col min="7" max="7" width="85.59765625" style="1" bestFit="1" customWidth="1"/>
    <col min="8" max="16384" width="9" style="1"/>
  </cols>
  <sheetData>
    <row r="1" spans="1:6" x14ac:dyDescent="0.45">
      <c r="A1" s="5" t="s">
        <v>155</v>
      </c>
      <c r="B1" s="1" t="s">
        <v>156</v>
      </c>
      <c r="C1" s="3" t="s">
        <v>157</v>
      </c>
      <c r="D1" s="3" t="s">
        <v>158</v>
      </c>
      <c r="E1" s="4" t="s">
        <v>159</v>
      </c>
      <c r="F1" s="1" t="s">
        <v>4</v>
      </c>
    </row>
    <row r="2" spans="1:6" x14ac:dyDescent="0.45">
      <c r="A2" s="5">
        <v>23</v>
      </c>
      <c r="B2" t="s">
        <v>11</v>
      </c>
      <c r="C2" t="s">
        <v>160</v>
      </c>
      <c r="D2" t="s">
        <v>160</v>
      </c>
      <c r="F2"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{Need:"Allocate Time-Slots",NeedID:"23",NeedCapability:"Allocate Time-Slots",NeedToolTip:"",NeedFocusArea:"Organizational Productivity"},</v>
      </c>
    </row>
    <row r="3" spans="1:6" x14ac:dyDescent="0.45">
      <c r="A3" s="5">
        <v>24</v>
      </c>
      <c r="B3" t="s">
        <v>11</v>
      </c>
      <c r="C3" t="s">
        <v>161</v>
      </c>
      <c r="D3" t="s">
        <v>161</v>
      </c>
      <c r="E3" s="7"/>
      <c r="F3"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{Need:"Assess Organizational Behavior",NeedID:"24",NeedCapability:"Assess Organizational Behavior",NeedToolTip:"",NeedFocusArea:"Organizational Productivity"},</v>
      </c>
    </row>
    <row r="4" spans="1:6" x14ac:dyDescent="0.45">
      <c r="A4" s="5">
        <v>1</v>
      </c>
      <c r="B4" t="s">
        <v>9</v>
      </c>
      <c r="C4" t="s">
        <v>37</v>
      </c>
      <c r="D4" t="s">
        <v>37</v>
      </c>
      <c r="F4"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{Need:"Assess Sentiment",NeedID:"1",NeedCapability:"Assess Sentiment",NeedToolTip:"",NeedFocusArea:"Community Enablement"},</v>
      </c>
    </row>
    <row r="5" spans="1:6" x14ac:dyDescent="0.45">
      <c r="A5" s="5">
        <v>11</v>
      </c>
      <c r="B5" t="s">
        <v>5</v>
      </c>
      <c r="C5" t="s">
        <v>17</v>
      </c>
      <c r="D5" t="s">
        <v>17</v>
      </c>
      <c r="F5"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{Need:"Automate Routine Tasks",NeedID:"11",NeedCapability:"Automate Routine Tasks",NeedToolTip:"",NeedFocusArea:"Individual Productivity"},</v>
      </c>
    </row>
    <row r="6" spans="1:6" x14ac:dyDescent="0.45">
      <c r="A6" s="5">
        <v>2</v>
      </c>
      <c r="B6" t="s">
        <v>9</v>
      </c>
      <c r="C6" t="s">
        <v>25</v>
      </c>
      <c r="D6" t="s">
        <v>25</v>
      </c>
      <c r="F6"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{Need:"Build on Community Ideas",NeedID:"2",NeedCapability:"Build on Community Ideas",NeedToolTip:"",NeedFocusArea:"Community Enablement"},</v>
      </c>
    </row>
    <row r="7" spans="1:6" x14ac:dyDescent="0.45">
      <c r="A7" s="5">
        <v>33</v>
      </c>
      <c r="B7" t="s">
        <v>7</v>
      </c>
      <c r="C7" t="s">
        <v>52</v>
      </c>
      <c r="D7" t="s">
        <v>52</v>
      </c>
      <c r="F7"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{Need:"Capture Best Practices",NeedID:"33",NeedCapability:"Capture Best Practices",NeedToolTip:"",NeedFocusArea:"Team Productivity"},</v>
      </c>
    </row>
    <row r="8" spans="1:6" x14ac:dyDescent="0.45">
      <c r="A8" s="5">
        <v>3</v>
      </c>
      <c r="B8" t="s">
        <v>9</v>
      </c>
      <c r="C8" t="s">
        <v>23</v>
      </c>
      <c r="D8" t="s">
        <v>23</v>
      </c>
      <c r="E8" s="8"/>
      <c r="F8"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{Need:"Capture Experience",NeedID:"3",NeedCapability:"Capture Experience",NeedToolTip:"",NeedFocusArea:"Community Enablement"},</v>
      </c>
    </row>
    <row r="9" spans="1:6" x14ac:dyDescent="0.45">
      <c r="A9" s="5">
        <v>12</v>
      </c>
      <c r="B9" t="s">
        <v>5</v>
      </c>
      <c r="C9" t="s">
        <v>162</v>
      </c>
      <c r="D9" t="s">
        <v>162</v>
      </c>
      <c r="F9"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{Need:"Chat with Others",NeedID:"12",NeedCapability:"Chat with Others",NeedToolTip:"",NeedFocusArea:"Individual Productivity"},</v>
      </c>
    </row>
    <row r="10" spans="1:6" x14ac:dyDescent="0.45">
      <c r="A10" s="13">
        <v>34</v>
      </c>
      <c r="B10" t="s">
        <v>7</v>
      </c>
      <c r="C10" t="s">
        <v>44</v>
      </c>
      <c r="D10" t="s">
        <v>44</v>
      </c>
      <c r="F10"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{Need:"Chat with Team Members",NeedID:"34",NeedCapability:"Chat with Team Members",NeedToolTip:"",NeedFocusArea:"Team Productivity"},</v>
      </c>
    </row>
    <row r="11" spans="1:6" x14ac:dyDescent="0.45">
      <c r="A11" s="5">
        <v>25</v>
      </c>
      <c r="B11" t="s">
        <v>11</v>
      </c>
      <c r="C11" t="s">
        <v>45</v>
      </c>
      <c r="D11" t="s">
        <v>45</v>
      </c>
      <c r="F11"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{Need:"Collect Information",NeedID:"25",NeedCapability:"Collect Information",NeedToolTip:"",NeedFocusArea:"Organizational Productivity"},</v>
      </c>
    </row>
    <row r="12" spans="1:6" x14ac:dyDescent="0.45">
      <c r="A12" s="5">
        <v>4</v>
      </c>
      <c r="B12" t="s">
        <v>9</v>
      </c>
      <c r="C12" t="s">
        <v>19</v>
      </c>
      <c r="D12" t="s">
        <v>19</v>
      </c>
      <c r="F12"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{Need:"Community Calls",NeedID:"4",NeedCapability:"Community Calls",NeedToolTip:"",NeedFocusArea:"Community Enablement"},</v>
      </c>
    </row>
    <row r="13" spans="1:6" x14ac:dyDescent="0.45">
      <c r="A13" s="5">
        <v>5</v>
      </c>
      <c r="B13" t="s">
        <v>9</v>
      </c>
      <c r="C13" t="s">
        <v>20</v>
      </c>
      <c r="D13" t="s">
        <v>20</v>
      </c>
      <c r="F13"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{Need:"Community Events",NeedID:"5",NeedCapability:"Community Events",NeedToolTip:"",NeedFocusArea:"Community Enablement"},</v>
      </c>
    </row>
    <row r="14" spans="1:6" x14ac:dyDescent="0.45">
      <c r="A14" s="5">
        <v>26</v>
      </c>
      <c r="B14" t="s">
        <v>11</v>
      </c>
      <c r="C14" t="s">
        <v>38</v>
      </c>
      <c r="D14" t="s">
        <v>38</v>
      </c>
      <c r="F14"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{Need:"Corporate Communications",NeedID:"26",NeedCapability:"Corporate Communications",NeedToolTip:"",NeedFocusArea:"Organizational Productivity"},</v>
      </c>
    </row>
    <row r="15" spans="1:6" x14ac:dyDescent="0.45">
      <c r="A15" s="5">
        <v>27</v>
      </c>
      <c r="B15" t="s">
        <v>11</v>
      </c>
      <c r="C15" t="s">
        <v>163</v>
      </c>
      <c r="D15" t="s">
        <v>163</v>
      </c>
      <c r="F15"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{Need:"Corporate News",NeedID:"27",NeedCapability:"Corporate News",NeedToolTip:"",NeedFocusArea:"Organizational Productivity"},</v>
      </c>
    </row>
    <row r="16" spans="1:6" x14ac:dyDescent="0.45">
      <c r="A16" s="13">
        <v>45</v>
      </c>
      <c r="B16" s="1" t="s">
        <v>11</v>
      </c>
      <c r="C16" s="3" t="s">
        <v>28</v>
      </c>
      <c r="D16" s="3" t="s">
        <v>28</v>
      </c>
      <c r="F16"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{Need:"Create a Bot",NeedID:"45",NeedCapability:"Create a Bot",NeedToolTip:"",NeedFocusArea:"Organizational Productivity"},</v>
      </c>
    </row>
    <row r="17" spans="1:6" x14ac:dyDescent="0.45">
      <c r="A17" s="5">
        <v>28</v>
      </c>
      <c r="B17" t="s">
        <v>11</v>
      </c>
      <c r="C17" t="s">
        <v>164</v>
      </c>
      <c r="D17" t="s">
        <v>164</v>
      </c>
      <c r="F17"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{Need:"Create Low-Code Applications",NeedID:"28",NeedCapability:"Create Low-Code Applications",NeedToolTip:"",NeedFocusArea:"Organizational Productivity"},</v>
      </c>
    </row>
    <row r="18" spans="1:6" x14ac:dyDescent="0.45">
      <c r="A18" s="5">
        <v>6</v>
      </c>
      <c r="B18" t="s">
        <v>9</v>
      </c>
      <c r="C18" t="s">
        <v>24</v>
      </c>
      <c r="D18" t="s">
        <v>24</v>
      </c>
      <c r="F18"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{Need:"Crowd-sourcing",NeedID:"6",NeedCapability:"Crowd-sourcing",NeedToolTip:"",NeedFocusArea:"Community Enablement"},</v>
      </c>
    </row>
    <row r="19" spans="1:6" x14ac:dyDescent="0.45">
      <c r="A19" s="5">
        <v>13</v>
      </c>
      <c r="B19" t="s">
        <v>5</v>
      </c>
      <c r="C19" t="s">
        <v>42</v>
      </c>
      <c r="D19" t="s">
        <v>42</v>
      </c>
      <c r="F19"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{Need:"Develop Documents",NeedID:"13",NeedCapability:"Develop Documents",NeedToolTip:"",NeedFocusArea:"Individual Productivity"},</v>
      </c>
    </row>
    <row r="20" spans="1:6" x14ac:dyDescent="0.45">
      <c r="A20" s="5">
        <v>7</v>
      </c>
      <c r="B20" t="s">
        <v>9</v>
      </c>
      <c r="C20" t="s">
        <v>39</v>
      </c>
      <c r="D20" t="s">
        <v>39</v>
      </c>
      <c r="F20"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{Need:"Employee Engagement",NeedID:"7",NeedCapability:"Employee Engagement",NeedToolTip:"",NeedFocusArea:"Community Enablement"},</v>
      </c>
    </row>
    <row r="21" spans="1:6" x14ac:dyDescent="0.45">
      <c r="A21" s="5">
        <v>29</v>
      </c>
      <c r="B21" t="s">
        <v>11</v>
      </c>
      <c r="C21" t="s">
        <v>50</v>
      </c>
      <c r="D21" t="s">
        <v>50</v>
      </c>
      <c r="F21"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{Need:"Enterprise Document Store",NeedID:"29",NeedCapability:"Enterprise Document Store",NeedToolTip:"",NeedFocusArea:"Organizational Productivity"},</v>
      </c>
    </row>
    <row r="22" spans="1:6" x14ac:dyDescent="0.45">
      <c r="A22" s="5">
        <v>14</v>
      </c>
      <c r="B22" t="s">
        <v>5</v>
      </c>
      <c r="C22" t="s">
        <v>30</v>
      </c>
      <c r="D22" t="s">
        <v>30</v>
      </c>
      <c r="F22"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{Need:"Find Documents and People",NeedID:"14",NeedCapability:"Find Documents and People",NeedToolTip:"",NeedFocusArea:"Individual Productivity"},</v>
      </c>
    </row>
    <row r="23" spans="1:6" x14ac:dyDescent="0.45">
      <c r="A23" s="5">
        <v>35</v>
      </c>
      <c r="B23" t="s">
        <v>7</v>
      </c>
      <c r="C23" t="s">
        <v>54</v>
      </c>
      <c r="D23" t="s">
        <v>54</v>
      </c>
      <c r="F23"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{Need:"Ideate",NeedID:"35",NeedCapability:"Ideate",NeedToolTip:"",NeedFocusArea:"Team Productivity"},</v>
      </c>
    </row>
    <row r="24" spans="1:6" x14ac:dyDescent="0.45">
      <c r="A24" s="5">
        <v>8</v>
      </c>
      <c r="B24" t="s">
        <v>9</v>
      </c>
      <c r="C24" t="s">
        <v>32</v>
      </c>
      <c r="D24" t="s">
        <v>32</v>
      </c>
      <c r="F24"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{Need:"Knowledge Management",NeedID:"8",NeedCapability:"Knowledge Management",NeedToolTip:"",NeedFocusArea:"Community Enablement"},</v>
      </c>
    </row>
    <row r="25" spans="1:6" x14ac:dyDescent="0.45">
      <c r="A25" s="5">
        <v>30</v>
      </c>
      <c r="B25" t="s">
        <v>11</v>
      </c>
      <c r="C25" t="s">
        <v>34</v>
      </c>
      <c r="D25" t="s">
        <v>34</v>
      </c>
      <c r="F25"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{Need:"Live Video Broadcasting",NeedID:"30",NeedCapability:"Live Video Broadcasting",NeedToolTip:"",NeedFocusArea:"Organizational Productivity"},</v>
      </c>
    </row>
    <row r="26" spans="1:6" x14ac:dyDescent="0.45">
      <c r="A26" s="13">
        <v>9</v>
      </c>
      <c r="B26" t="s">
        <v>9</v>
      </c>
      <c r="C26" t="s">
        <v>26</v>
      </c>
      <c r="D26" t="s">
        <v>26</v>
      </c>
      <c r="F26"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{Need:"Manage Membership",NeedID:"9",NeedCapability:"Manage Membership",NeedToolTip:"",NeedFocusArea:"Community Enablement"},</v>
      </c>
    </row>
    <row r="27" spans="1:6" x14ac:dyDescent="0.45">
      <c r="A27" s="5">
        <v>15</v>
      </c>
      <c r="B27" t="s">
        <v>5</v>
      </c>
      <c r="C27" t="s">
        <v>165</v>
      </c>
      <c r="D27" t="s">
        <v>165</v>
      </c>
      <c r="F27"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{Need:"Manage My Tasks",NeedID:"15",NeedCapability:"Manage My Tasks",NeedToolTip:"",NeedFocusArea:"Individual Productivity"},</v>
      </c>
    </row>
    <row r="28" spans="1:6" x14ac:dyDescent="0.45">
      <c r="A28" s="5">
        <v>16</v>
      </c>
      <c r="B28" t="s">
        <v>5</v>
      </c>
      <c r="C28" t="s">
        <v>166</v>
      </c>
      <c r="D28" t="s">
        <v>166</v>
      </c>
      <c r="F28"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{Need:"Manage My Time",NeedID:"16",NeedCapability:"Manage My Time",NeedToolTip:"",NeedFocusArea:"Individual Productivity"},</v>
      </c>
    </row>
    <row r="29" spans="1:6" x14ac:dyDescent="0.45">
      <c r="A29" s="5">
        <v>36</v>
      </c>
      <c r="B29" t="s">
        <v>7</v>
      </c>
      <c r="C29" t="s">
        <v>53</v>
      </c>
      <c r="D29" t="s">
        <v>53</v>
      </c>
      <c r="F29"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{Need:"Manage Our Time",NeedID:"36",NeedCapability:"Manage Our Time",NeedToolTip:"",NeedFocusArea:"Team Productivity"},</v>
      </c>
    </row>
    <row r="30" spans="1:6" x14ac:dyDescent="0.45">
      <c r="A30" s="5">
        <v>37</v>
      </c>
      <c r="B30" t="s">
        <v>7</v>
      </c>
      <c r="C30" t="s">
        <v>47</v>
      </c>
      <c r="D30" t="s">
        <v>47</v>
      </c>
      <c r="F30"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{Need:"Manage Performance",NeedID:"37",NeedCapability:"Manage Performance",NeedToolTip:"",NeedFocusArea:"Team Productivity"},</v>
      </c>
    </row>
    <row r="31" spans="1:6" x14ac:dyDescent="0.45">
      <c r="A31" s="13"/>
      <c r="B31" s="1" t="s">
        <v>11</v>
      </c>
      <c r="C31" s="3" t="s">
        <v>167</v>
      </c>
      <c r="D31" s="3" t="s">
        <v>167</v>
      </c>
      <c r="F31"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{Need:"Manage Project Portfolio",NeedID:"",NeedCapability:"Manage Project Portfolio",NeedToolTip:"",NeedFocusArea:"Organizational Productivity"},</v>
      </c>
    </row>
    <row r="32" spans="1:6" x14ac:dyDescent="0.45">
      <c r="A32" s="5">
        <v>31</v>
      </c>
      <c r="B32" t="s">
        <v>11</v>
      </c>
      <c r="C32" t="s">
        <v>168</v>
      </c>
      <c r="D32" t="s">
        <v>168</v>
      </c>
      <c r="F32"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{Need:"Manage Shift Work",NeedID:"31",NeedCapability:"Manage Shift Work",NeedToolTip:"",NeedFocusArea:"Organizational Productivity"},</v>
      </c>
    </row>
    <row r="33" spans="1:6" x14ac:dyDescent="0.45">
      <c r="A33" s="13">
        <v>38</v>
      </c>
      <c r="B33" t="s">
        <v>7</v>
      </c>
      <c r="C33" t="s">
        <v>55</v>
      </c>
      <c r="D33" t="s">
        <v>55</v>
      </c>
      <c r="F33"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{Need:"Manage Team Tasks",NeedID:"38",NeedCapability:"Manage Team Tasks",NeedToolTip:"",NeedFocusArea:"Team Productivity"},</v>
      </c>
    </row>
    <row r="34" spans="1:6" x14ac:dyDescent="0.45">
      <c r="A34" s="13">
        <v>39</v>
      </c>
      <c r="B34" t="s">
        <v>7</v>
      </c>
      <c r="C34" t="s">
        <v>169</v>
      </c>
      <c r="D34" t="s">
        <v>169</v>
      </c>
      <c r="F34"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{Need:"Market",NeedID:"39",NeedCapability:"Market",NeedToolTip:"",NeedFocusArea:"Team Productivity"},</v>
      </c>
    </row>
    <row r="35" spans="1:6" x14ac:dyDescent="0.45">
      <c r="A35" s="13">
        <v>17</v>
      </c>
      <c r="B35" t="s">
        <v>5</v>
      </c>
      <c r="C35" t="s">
        <v>170</v>
      </c>
      <c r="D35" t="s">
        <v>170</v>
      </c>
      <c r="F35"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{Need:"Measure My Performance",NeedID:"17",NeedCapability:"Measure My Performance",NeedToolTip:"",NeedFocusArea:"Individual Productivity"},</v>
      </c>
    </row>
    <row r="36" spans="1:6" x14ac:dyDescent="0.45">
      <c r="A36" s="13">
        <v>18</v>
      </c>
      <c r="B36" t="s">
        <v>5</v>
      </c>
      <c r="C36" t="s">
        <v>171</v>
      </c>
      <c r="D36" t="s">
        <v>171</v>
      </c>
      <c r="F36"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{Need:"Organize Workspaces",NeedID:"18",NeedCapability:"Organize Workspaces",NeedToolTip:"",NeedFocusArea:"Individual Productivity"},</v>
      </c>
    </row>
    <row r="37" spans="1:6" x14ac:dyDescent="0.45">
      <c r="A37" s="13">
        <v>19</v>
      </c>
      <c r="B37" t="s">
        <v>5</v>
      </c>
      <c r="C37" t="s">
        <v>57</v>
      </c>
      <c r="D37" t="s">
        <v>57</v>
      </c>
      <c r="F37"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{Need:"Participate in Meetings",NeedID:"19",NeedCapability:"Participate in Meetings",NeedToolTip:"",NeedFocusArea:"Individual Productivity"},</v>
      </c>
    </row>
    <row r="38" spans="1:6" x14ac:dyDescent="0.45">
      <c r="A38" s="13">
        <v>20</v>
      </c>
      <c r="B38" t="s">
        <v>5</v>
      </c>
      <c r="C38" t="s">
        <v>65</v>
      </c>
      <c r="D38" t="s">
        <v>65</v>
      </c>
      <c r="F38"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{Need:"Reflect on my behaviors",NeedID:"20",NeedCapability:"Reflect on my behaviors",NeedToolTip:"",NeedFocusArea:"Individual Productivity"},</v>
      </c>
    </row>
    <row r="39" spans="1:6" x14ac:dyDescent="0.45">
      <c r="A39" s="13">
        <v>42</v>
      </c>
      <c r="B39" t="s">
        <v>7</v>
      </c>
      <c r="C39" t="s">
        <v>48</v>
      </c>
      <c r="D39" t="s">
        <v>48</v>
      </c>
      <c r="F39"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{Need:"Schedule Work Dependencies",NeedID:"42",NeedCapability:"Schedule Work Dependencies",NeedToolTip:"",NeedFocusArea:"Team Productivity"},</v>
      </c>
    </row>
    <row r="40" spans="1:6" x14ac:dyDescent="0.45">
      <c r="A40" s="13">
        <v>21</v>
      </c>
      <c r="B40" t="s">
        <v>5</v>
      </c>
      <c r="C40" t="s">
        <v>173</v>
      </c>
      <c r="D40" t="s">
        <v>173</v>
      </c>
      <c r="F40"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{Need:"Send and Receive Instructions (Individual)",NeedID:"21",NeedCapability:"Send and Receive Instructions (Individual)",NeedToolTip:"",NeedFocusArea:"Individual Productivity"},</v>
      </c>
    </row>
    <row r="41" spans="1:6" x14ac:dyDescent="0.45">
      <c r="A41" s="13">
        <v>40</v>
      </c>
      <c r="B41" t="s">
        <v>7</v>
      </c>
      <c r="C41" t="s">
        <v>174</v>
      </c>
      <c r="D41" t="s">
        <v>174</v>
      </c>
      <c r="F41"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{Need:"Send and Receive Instructions (Team)",NeedID:"40",NeedCapability:"Send and Receive Instructions (Team)",NeedToolTip:"",NeedFocusArea:"Team Productivity"},</v>
      </c>
    </row>
    <row r="42" spans="1:6" x14ac:dyDescent="0.45">
      <c r="A42" s="13">
        <v>10</v>
      </c>
      <c r="B42" t="s">
        <v>9</v>
      </c>
      <c r="C42" t="s">
        <v>22</v>
      </c>
      <c r="D42" t="s">
        <v>22</v>
      </c>
      <c r="F42"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{Need:"Share Innovation",NeedID:"10",NeedCapability:"Share Innovation",NeedToolTip:"",NeedFocusArea:"Community Enablement"},</v>
      </c>
    </row>
    <row r="43" spans="1:6" x14ac:dyDescent="0.45">
      <c r="A43" s="13">
        <v>41</v>
      </c>
      <c r="B43" t="s">
        <v>7</v>
      </c>
      <c r="C43" t="s">
        <v>35</v>
      </c>
      <c r="D43" t="s">
        <v>35</v>
      </c>
      <c r="F43"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{Need:"Share Screen/Present Information",NeedID:"41",NeedCapability:"Share Screen/Present Information",NeedToolTip:"",NeedFocusArea:"Team Productivity"},</v>
      </c>
    </row>
    <row r="44" spans="1:6" x14ac:dyDescent="0.45">
      <c r="A44" s="13">
        <v>22</v>
      </c>
      <c r="B44" t="s">
        <v>5</v>
      </c>
      <c r="C44" t="s">
        <v>175</v>
      </c>
      <c r="D44" t="s">
        <v>175</v>
      </c>
      <c r="F44"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{Need:"Store My Files",NeedID:"22",NeedCapability:"Store My Files",NeedToolTip:"",NeedFocusArea:"Individual Productivity"},</v>
      </c>
    </row>
    <row r="45" spans="1:6" x14ac:dyDescent="0.45">
      <c r="A45" s="13">
        <v>43</v>
      </c>
      <c r="B45" t="s">
        <v>7</v>
      </c>
      <c r="C45" t="s">
        <v>46</v>
      </c>
      <c r="D45" t="s">
        <v>46</v>
      </c>
      <c r="F45"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{Need:"Store Team Files",NeedID:"43",NeedCapability:"Store Team Files",NeedToolTip:"",NeedFocusArea:"Team Productivity"},</v>
      </c>
    </row>
    <row r="46" spans="1:6" x14ac:dyDescent="0.45">
      <c r="A46" s="13">
        <v>44</v>
      </c>
      <c r="B46" t="s">
        <v>7</v>
      </c>
      <c r="C46" t="s">
        <v>43</v>
      </c>
      <c r="D46" t="s">
        <v>43</v>
      </c>
      <c r="F46"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{Need:"Team Meetings",NeedID:"44",NeedCapability:"Team Meetings",NeedToolTip:"",NeedFocusArea:"Team Productivity"},</v>
      </c>
    </row>
    <row r="47" spans="1:6" x14ac:dyDescent="0.45">
      <c r="A47" s="13">
        <v>32</v>
      </c>
      <c r="B47" t="s">
        <v>11</v>
      </c>
      <c r="C47" t="s">
        <v>36</v>
      </c>
      <c r="D47" t="s">
        <v>36</v>
      </c>
      <c r="F47"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{Need:"Video Publishing",NeedID:"32",NeedCapability:"Video Publishing",NeedToolTip:"",NeedFocusArea:"Organizational Productivity"},</v>
      </c>
    </row>
  </sheetData>
  <conditionalFormatting sqref="C2:C39 C42:C47">
    <cfRule type="duplicateValues" dxfId="6" priority="5"/>
  </conditionalFormatting>
  <conditionalFormatting sqref="D2:D46">
    <cfRule type="duplicateValues" dxfId="5" priority="4"/>
  </conditionalFormatting>
  <conditionalFormatting sqref="D47">
    <cfRule type="duplicateValues" dxfId="4" priority="3"/>
  </conditionalFormatting>
  <conditionalFormatting sqref="C40">
    <cfRule type="duplicateValues" dxfId="3" priority="2"/>
  </conditionalFormatting>
  <conditionalFormatting sqref="C41">
    <cfRule type="duplicateValues" dxfId="2" priority="1"/>
  </conditionalFormatting>
  <dataValidations count="1">
    <dataValidation type="list" allowBlank="1" showInputMessage="1" showErrorMessage="1" sqref="A2:B47" xr:uid="{7E687F42-0BEA-45BC-BD0C-22F1528DCE8F}">
      <formula1>CategoryName</formula1>
    </dataValidation>
  </dataValidations>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6"/>
  <sheetViews>
    <sheetView tabSelected="1" workbookViewId="0">
      <pane xSplit="1" ySplit="1" topLeftCell="E47" activePane="bottomRight" state="frozen"/>
      <selection pane="topRight" activeCell="B1" sqref="B1"/>
      <selection pane="bottomLeft" activeCell="A2" sqref="A2"/>
      <selection pane="bottomRight" activeCell="E1" sqref="E1:E66"/>
    </sheetView>
  </sheetViews>
  <sheetFormatPr defaultRowHeight="14.25" x14ac:dyDescent="0.45"/>
  <cols>
    <col min="1" max="1" width="19.3984375" bestFit="1" customWidth="1"/>
    <col min="2" max="2" width="33.1328125" bestFit="1" customWidth="1"/>
    <col min="3" max="3" width="22.86328125" bestFit="1" customWidth="1"/>
    <col min="4" max="4" width="35.3984375" bestFit="1" customWidth="1"/>
    <col min="5" max="5" width="161.1328125" bestFit="1" customWidth="1"/>
  </cols>
  <sheetData>
    <row r="1" spans="1:6" x14ac:dyDescent="0.45">
      <c r="A1" t="s">
        <v>176</v>
      </c>
      <c r="B1" t="s">
        <v>177</v>
      </c>
      <c r="C1" t="s">
        <v>178</v>
      </c>
      <c r="D1" t="s">
        <v>179</v>
      </c>
      <c r="E1" t="s">
        <v>4</v>
      </c>
      <c r="F1" t="s">
        <v>180</v>
      </c>
    </row>
    <row r="2" spans="1:6" x14ac:dyDescent="0.45">
      <c r="A2" t="s">
        <v>89</v>
      </c>
      <c r="B2" t="s">
        <v>160</v>
      </c>
      <c r="C2">
        <v>1</v>
      </c>
      <c r="E2"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{CapabilityToolName:"Bookings",ToolCapability:"Allocate Time-Slots",ToolCapabilityWeight:1,ToolCapabilityTooltip:""},</v>
      </c>
      <c r="F2" s="9" t="str">
        <f ca="1">OFFSET(Table4[[#Headers],[NeedID]],MATCH(Table5[[#This Row],[ToolCapability]],Table4[NeedCapability],0),1)</f>
        <v>Organizational Productivity</v>
      </c>
    </row>
    <row r="3" spans="1:6" x14ac:dyDescent="0.45">
      <c r="A3" t="s">
        <v>92</v>
      </c>
      <c r="B3" t="s">
        <v>30</v>
      </c>
      <c r="C3">
        <v>1</v>
      </c>
      <c r="E3"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{CapabilityToolName:"Delve",ToolCapability:"Find Documents and People",ToolCapabilityWeight:1,ToolCapabilityTooltip:""},</v>
      </c>
      <c r="F3" s="9" t="str">
        <f ca="1">OFFSET(Table4[[#Headers],[NeedID]],MATCH(Table5[[#This Row],[ToolCapability]],Table4[NeedCapability],0),1)</f>
        <v>Individual Productivity</v>
      </c>
    </row>
    <row r="4" spans="1:6" x14ac:dyDescent="0.45">
      <c r="A4" t="s">
        <v>95</v>
      </c>
      <c r="B4" t="s">
        <v>42</v>
      </c>
      <c r="C4">
        <v>1</v>
      </c>
      <c r="E4"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{CapabilityToolName:"Excel",ToolCapability:"Develop Documents",ToolCapabilityWeight:1,ToolCapabilityTooltip:""},</v>
      </c>
      <c r="F4" s="9" t="str">
        <f ca="1">OFFSET(Table4[[#Headers],[NeedID]],MATCH(Table5[[#This Row],[ToolCapability]],Table4[NeedCapability],0),1)</f>
        <v>Individual Productivity</v>
      </c>
    </row>
    <row r="5" spans="1:6" x14ac:dyDescent="0.45">
      <c r="A5" t="s">
        <v>97</v>
      </c>
      <c r="B5" t="s">
        <v>45</v>
      </c>
      <c r="C5">
        <v>1</v>
      </c>
      <c r="E5"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{CapabilityToolName:"Forms",ToolCapability:"Collect Information",ToolCapabilityWeight:1,ToolCapabilityTooltip:""},</v>
      </c>
      <c r="F5" s="9" t="str">
        <f ca="1">OFFSET(Table4[[#Headers],[NeedID]],MATCH(Table5[[#This Row],[ToolCapability]],Table4[NeedCapability],0),1)</f>
        <v>Organizational Productivity</v>
      </c>
    </row>
    <row r="6" spans="1:6" x14ac:dyDescent="0.45">
      <c r="A6" t="s">
        <v>99</v>
      </c>
      <c r="B6" t="s">
        <v>65</v>
      </c>
      <c r="C6">
        <v>1</v>
      </c>
      <c r="E6"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{CapabilityToolName:"My Analytics",ToolCapability:"Reflect on my behaviors",ToolCapabilityWeight:1,ToolCapabilityTooltip:""},</v>
      </c>
      <c r="F6" s="9" t="str">
        <f ca="1">OFFSET(Table4[[#Headers],[NeedID]],MATCH(Table5[[#This Row],[ToolCapability]],Table4[NeedCapability],0),1)</f>
        <v>Individual Productivity</v>
      </c>
    </row>
    <row r="7" spans="1:6" x14ac:dyDescent="0.45">
      <c r="A7" t="s">
        <v>99</v>
      </c>
      <c r="B7" t="s">
        <v>166</v>
      </c>
      <c r="C7">
        <v>1</v>
      </c>
      <c r="E7" s="9"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{CapabilityToolName:"My Analytics",ToolCapability:"Manage My Time",ToolCapabilityWeight:1,ToolCapabilityTooltip:""},</v>
      </c>
      <c r="F7" s="9" t="str">
        <f ca="1">OFFSET(Table4[[#Headers],[NeedID]],MATCH(Table5[[#This Row],[ToolCapability]],Table4[NeedCapability],0),1)</f>
        <v>Individual Productivity</v>
      </c>
    </row>
    <row r="8" spans="1:6" x14ac:dyDescent="0.45">
      <c r="A8" t="s">
        <v>103</v>
      </c>
      <c r="B8" t="s">
        <v>175</v>
      </c>
      <c r="C8">
        <v>1</v>
      </c>
      <c r="E8"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{CapabilityToolName:"OneDrive",ToolCapability:"Store My Files",ToolCapabilityWeight:1,ToolCapabilityTooltip:""},</v>
      </c>
      <c r="F8" s="9" t="str">
        <f ca="1">OFFSET(Table4[[#Headers],[NeedID]],MATCH(Table5[[#This Row],[ToolCapability]],Table4[NeedCapability],0),1)</f>
        <v>Individual Productivity</v>
      </c>
    </row>
    <row r="9" spans="1:6" x14ac:dyDescent="0.45">
      <c r="A9" t="s">
        <v>105</v>
      </c>
      <c r="B9" t="s">
        <v>52</v>
      </c>
      <c r="C9">
        <v>1</v>
      </c>
      <c r="E9"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{CapabilityToolName:"OneNote",ToolCapability:"Capture Best Practices",ToolCapabilityWeight:1,ToolCapabilityTooltip:""},</v>
      </c>
      <c r="F9" s="9" t="str">
        <f ca="1">OFFSET(Table4[[#Headers],[NeedID]],MATCH(Table5[[#This Row],[ToolCapability]],Table4[NeedCapability],0),1)</f>
        <v>Team Productivity</v>
      </c>
    </row>
    <row r="10" spans="1:6" x14ac:dyDescent="0.45">
      <c r="A10" t="s">
        <v>105</v>
      </c>
      <c r="B10" t="s">
        <v>42</v>
      </c>
      <c r="C10">
        <v>1</v>
      </c>
      <c r="E10"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{CapabilityToolName:"OneNote",ToolCapability:"Develop Documents",ToolCapabilityWeight:1,ToolCapabilityTooltip:""},</v>
      </c>
      <c r="F10" s="9" t="str">
        <f ca="1">OFFSET(Table4[[#Headers],[NeedID]],MATCH(Table5[[#This Row],[ToolCapability]],Table4[NeedCapability],0),1)</f>
        <v>Individual Productivity</v>
      </c>
    </row>
    <row r="11" spans="1:6" x14ac:dyDescent="0.45">
      <c r="A11" t="s">
        <v>108</v>
      </c>
      <c r="B11" t="s">
        <v>161</v>
      </c>
      <c r="C11">
        <v>1</v>
      </c>
      <c r="E11"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{CapabilityToolName:"Org Analytics",ToolCapability:"Assess Organizational Behavior",ToolCapabilityWeight:1,ToolCapabilityTooltip:""},</v>
      </c>
      <c r="F11" s="9" t="str">
        <f ca="1">OFFSET(Table4[[#Headers],[NeedID]],MATCH(Table5[[#This Row],[ToolCapability]],Table4[NeedCapability],0),1)</f>
        <v>Organizational Productivity</v>
      </c>
    </row>
    <row r="12" spans="1:6" x14ac:dyDescent="0.45">
      <c r="A12" t="s">
        <v>109</v>
      </c>
      <c r="B12" t="s">
        <v>166</v>
      </c>
      <c r="C12">
        <v>1</v>
      </c>
      <c r="E12"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{CapabilityToolName:"Outlook",ToolCapability:"Manage My Time",ToolCapabilityWeight:1,ToolCapabilityTooltip:""},</v>
      </c>
      <c r="F12" s="9" t="str">
        <f ca="1">OFFSET(Table4[[#Headers],[NeedID]],MATCH(Table5[[#This Row],[ToolCapability]],Table4[NeedCapability],0),1)</f>
        <v>Individual Productivity</v>
      </c>
    </row>
    <row r="13" spans="1:6" x14ac:dyDescent="0.45">
      <c r="A13" t="s">
        <v>109</v>
      </c>
      <c r="B13" t="s">
        <v>53</v>
      </c>
      <c r="C13">
        <v>1</v>
      </c>
      <c r="E13"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{CapabilityToolName:"Outlook",ToolCapability:"Manage Our Time",ToolCapabilityWeight:1,ToolCapabilityTooltip:""},</v>
      </c>
      <c r="F13" s="9" t="str">
        <f ca="1">OFFSET(Table4[[#Headers],[NeedID]],MATCH(Table5[[#This Row],[ToolCapability]],Table4[NeedCapability],0),1)</f>
        <v>Team Productivity</v>
      </c>
    </row>
    <row r="14" spans="1:6" x14ac:dyDescent="0.45">
      <c r="A14" t="s">
        <v>109</v>
      </c>
      <c r="B14" t="s">
        <v>173</v>
      </c>
      <c r="C14">
        <v>1</v>
      </c>
      <c r="E14"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{CapabilityToolName:"Outlook",ToolCapability:"Send and Receive Instructions (Individual)",ToolCapabilityWeight:1,ToolCapabilityTooltip:""},</v>
      </c>
      <c r="F14" s="9" t="str">
        <f ca="1">OFFSET(Table4[[#Headers],[NeedID]],MATCH(Table5[[#This Row],[ToolCapability]],Table4[NeedCapability],0),1)</f>
        <v>Individual Productivity</v>
      </c>
    </row>
    <row r="15" spans="1:6" x14ac:dyDescent="0.45">
      <c r="A15" t="s">
        <v>109</v>
      </c>
      <c r="B15" t="s">
        <v>174</v>
      </c>
      <c r="C15">
        <v>1</v>
      </c>
      <c r="E15"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{CapabilityToolName:"Outlook",ToolCapability:"Send and Receive Instructions (Team)",ToolCapabilityWeight:1,ToolCapabilityTooltip:""},</v>
      </c>
      <c r="F15" s="9" t="str">
        <f ca="1">OFFSET(Table4[[#Headers],[NeedID]],MATCH(Table5[[#This Row],[ToolCapability]],Table4[NeedCapability],0),1)</f>
        <v>Team Productivity</v>
      </c>
    </row>
    <row r="16" spans="1:6" x14ac:dyDescent="0.45">
      <c r="A16" t="s">
        <v>111</v>
      </c>
      <c r="B16" t="s">
        <v>55</v>
      </c>
      <c r="C16">
        <v>1</v>
      </c>
      <c r="E16"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{CapabilityToolName:"Planner",ToolCapability:"Manage Team Tasks",ToolCapabilityWeight:1,ToolCapabilityTooltip:""},</v>
      </c>
      <c r="F16" s="9" t="str">
        <f ca="1">OFFSET(Table4[[#Headers],[NeedID]],MATCH(Table5[[#This Row],[ToolCapability]],Table4[NeedCapability],0),1)</f>
        <v>Team Productivity</v>
      </c>
    </row>
    <row r="17" spans="1:6" x14ac:dyDescent="0.45">
      <c r="A17" t="s">
        <v>111</v>
      </c>
      <c r="B17" t="s">
        <v>53</v>
      </c>
      <c r="C17">
        <v>1</v>
      </c>
      <c r="E17" s="9"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{CapabilityToolName:"Planner",ToolCapability:"Manage Our Time",ToolCapabilityWeight:1,ToolCapabilityTooltip:""},</v>
      </c>
      <c r="F17" s="9" t="str">
        <f ca="1">OFFSET(Table4[[#Headers],[NeedID]],MATCH(Table5[[#This Row],[ToolCapability]],Table4[NeedCapability],0),1)</f>
        <v>Team Productivity</v>
      </c>
    </row>
    <row r="18" spans="1:6" x14ac:dyDescent="0.45">
      <c r="A18" t="s">
        <v>114</v>
      </c>
      <c r="B18" t="s">
        <v>164</v>
      </c>
      <c r="C18">
        <v>1</v>
      </c>
      <c r="E18"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{CapabilityToolName:"Power Apps",ToolCapability:"Create Low-Code Applications",ToolCapabilityWeight:1,ToolCapabilityTooltip:""},</v>
      </c>
      <c r="F18" s="9" t="str">
        <f ca="1">OFFSET(Table4[[#Headers],[NeedID]],MATCH(Table5[[#This Row],[ToolCapability]],Table4[NeedCapability],0),1)</f>
        <v>Organizational Productivity</v>
      </c>
    </row>
    <row r="19" spans="1:6" x14ac:dyDescent="0.45">
      <c r="A19" t="s">
        <v>117</v>
      </c>
      <c r="B19" t="s">
        <v>17</v>
      </c>
      <c r="C19">
        <v>1</v>
      </c>
      <c r="E19"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{CapabilityToolName:"Power Automate",ToolCapability:"Automate Routine Tasks",ToolCapabilityWeight:1,ToolCapabilityTooltip:""},</v>
      </c>
      <c r="F19" s="9" t="str">
        <f ca="1">OFFSET(Table4[[#Headers],[NeedID]],MATCH(Table5[[#This Row],[ToolCapability]],Table4[NeedCapability],0),1)</f>
        <v>Individual Productivity</v>
      </c>
    </row>
    <row r="20" spans="1:6" x14ac:dyDescent="0.45">
      <c r="A20" t="s">
        <v>120</v>
      </c>
      <c r="B20" t="s">
        <v>47</v>
      </c>
      <c r="C20">
        <v>1</v>
      </c>
      <c r="E20"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{CapabilityToolName:"Power BI",ToolCapability:"Manage Performance",ToolCapabilityWeight:1,ToolCapabilityTooltip:""},</v>
      </c>
      <c r="F20" s="9" t="str">
        <f ca="1">OFFSET(Table4[[#Headers],[NeedID]],MATCH(Table5[[#This Row],[ToolCapability]],Table4[NeedCapability],0),1)</f>
        <v>Team Productivity</v>
      </c>
    </row>
    <row r="21" spans="1:6" x14ac:dyDescent="0.45">
      <c r="A21" t="s">
        <v>120</v>
      </c>
      <c r="B21" t="s">
        <v>170</v>
      </c>
      <c r="C21">
        <v>1</v>
      </c>
      <c r="E21"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{CapabilityToolName:"Power BI",ToolCapability:"Measure My Performance",ToolCapabilityWeight:1,ToolCapabilityTooltip:""},</v>
      </c>
      <c r="F21" s="9" t="str">
        <f ca="1">OFFSET(Table4[[#Headers],[NeedID]],MATCH(Table5[[#This Row],[ToolCapability]],Table4[NeedCapability],0),1)</f>
        <v>Individual Productivity</v>
      </c>
    </row>
    <row r="22" spans="1:6" x14ac:dyDescent="0.45">
      <c r="A22" t="s">
        <v>181</v>
      </c>
      <c r="B22" t="s">
        <v>28</v>
      </c>
      <c r="C22">
        <v>1</v>
      </c>
      <c r="E22" s="9"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{CapabilityToolName:"Power Virtual Agents",ToolCapability:"Create a Bot",ToolCapabilityWeight:1,ToolCapabilityTooltip:""},</v>
      </c>
      <c r="F22" s="9" t="str">
        <f ca="1">OFFSET(Table4[[#Headers],[NeedID]],MATCH(Table5[[#This Row],[ToolCapability]],Table4[NeedCapability],0),1)</f>
        <v>Organizational Productivity</v>
      </c>
    </row>
    <row r="23" spans="1:6" x14ac:dyDescent="0.45">
      <c r="A23" t="s">
        <v>123</v>
      </c>
      <c r="B23" t="s">
        <v>42</v>
      </c>
      <c r="C23">
        <v>1</v>
      </c>
      <c r="E23"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{CapabilityToolName:"PowerPoint",ToolCapability:"Develop Documents",ToolCapabilityWeight:1,ToolCapabilityTooltip:""},</v>
      </c>
      <c r="F23" s="9" t="str">
        <f ca="1">OFFSET(Table4[[#Headers],[NeedID]],MATCH(Table5[[#This Row],[ToolCapability]],Table4[NeedCapability],0),1)</f>
        <v>Individual Productivity</v>
      </c>
    </row>
    <row r="24" spans="1:6" x14ac:dyDescent="0.45">
      <c r="A24" t="s">
        <v>125</v>
      </c>
      <c r="B24" t="s">
        <v>174</v>
      </c>
      <c r="C24">
        <v>1</v>
      </c>
      <c r="E24"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{CapabilityToolName:"Project",ToolCapability:"Send and Receive Instructions (Team)",ToolCapabilityWeight:1,ToolCapabilityTooltip:""},</v>
      </c>
      <c r="F24" s="9" t="str">
        <f ca="1">OFFSET(Table4[[#Headers],[NeedID]],MATCH(Table5[[#This Row],[ToolCapability]],Table4[NeedCapability],0),1)</f>
        <v>Team Productivity</v>
      </c>
    </row>
    <row r="25" spans="1:6" x14ac:dyDescent="0.45">
      <c r="A25" t="s">
        <v>125</v>
      </c>
      <c r="B25" t="s">
        <v>48</v>
      </c>
      <c r="C25">
        <v>1</v>
      </c>
      <c r="E25"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{CapabilityToolName:"Project",ToolCapability:"Schedule Work Dependencies",ToolCapabilityWeight:1,ToolCapabilityTooltip:""},</v>
      </c>
      <c r="F25" s="9" t="str">
        <f ca="1">OFFSET(Table4[[#Headers],[NeedID]],MATCH(Table5[[#This Row],[ToolCapability]],Table4[NeedCapability],0),1)</f>
        <v>Team Productivity</v>
      </c>
    </row>
    <row r="26" spans="1:6" x14ac:dyDescent="0.45">
      <c r="A26" t="s">
        <v>111</v>
      </c>
      <c r="B26" t="s">
        <v>55</v>
      </c>
      <c r="C26">
        <v>1</v>
      </c>
      <c r="E26" s="9"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{CapabilityToolName:"Planner",ToolCapability:"Manage Team Tasks",ToolCapabilityWeight:1,ToolCapabilityTooltip:""},</v>
      </c>
      <c r="F26" s="9" t="str">
        <f ca="1">OFFSET(Table4[[#Headers],[NeedID]],MATCH(Table5[[#This Row],[ToolCapability]],Table4[NeedCapability],0),1)</f>
        <v>Team Productivity</v>
      </c>
    </row>
    <row r="27" spans="1:6" x14ac:dyDescent="0.45">
      <c r="A27" t="s">
        <v>125</v>
      </c>
      <c r="B27" t="s">
        <v>167</v>
      </c>
      <c r="C27">
        <v>1</v>
      </c>
      <c r="E27" s="9"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{CapabilityToolName:"Project",ToolCapability:"Manage Project Portfolio",ToolCapabilityWeight:1,ToolCapabilityTooltip:""},</v>
      </c>
      <c r="F27" s="9" t="str">
        <f ca="1">OFFSET(Table4[[#Headers],[NeedID]],MATCH(Table5[[#This Row],[ToolCapability]],Table4[NeedCapability],0),1)</f>
        <v>Organizational Productivity</v>
      </c>
    </row>
    <row r="28" spans="1:6" x14ac:dyDescent="0.45">
      <c r="A28" t="s">
        <v>127</v>
      </c>
      <c r="B28" t="s">
        <v>42</v>
      </c>
      <c r="C28">
        <v>1</v>
      </c>
      <c r="E28"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{CapabilityToolName:"Publisher",ToolCapability:"Develop Documents",ToolCapabilityWeight:1,ToolCapabilityTooltip:""},</v>
      </c>
      <c r="F28" s="9" t="str">
        <f ca="1">OFFSET(Table4[[#Headers],[NeedID]],MATCH(Table5[[#This Row],[ToolCapability]],Table4[NeedCapability],0),1)</f>
        <v>Individual Productivity</v>
      </c>
    </row>
    <row r="29" spans="1:6" x14ac:dyDescent="0.45">
      <c r="A29" t="s">
        <v>129</v>
      </c>
      <c r="B29" t="s">
        <v>163</v>
      </c>
      <c r="C29">
        <v>1</v>
      </c>
      <c r="E29"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{CapabilityToolName:"SharePoint",ToolCapability:"Corporate News",ToolCapabilityWeight:1,ToolCapabilityTooltip:""},</v>
      </c>
      <c r="F29" s="9" t="str">
        <f ca="1">OFFSET(Table4[[#Headers],[NeedID]],MATCH(Table5[[#This Row],[ToolCapability]],Table4[NeedCapability],0),1)</f>
        <v>Organizational Productivity</v>
      </c>
    </row>
    <row r="30" spans="1:6" x14ac:dyDescent="0.45">
      <c r="A30" t="s">
        <v>129</v>
      </c>
      <c r="B30" t="s">
        <v>42</v>
      </c>
      <c r="C30">
        <v>1</v>
      </c>
      <c r="E30"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{CapabilityToolName:"SharePoint",ToolCapability:"Develop Documents",ToolCapabilityWeight:1,ToolCapabilityTooltip:""},</v>
      </c>
      <c r="F30" s="9" t="str">
        <f ca="1">OFFSET(Table4[[#Headers],[NeedID]],MATCH(Table5[[#This Row],[ToolCapability]],Table4[NeedCapability],0),1)</f>
        <v>Individual Productivity</v>
      </c>
    </row>
    <row r="31" spans="1:6" x14ac:dyDescent="0.45">
      <c r="A31" t="s">
        <v>129</v>
      </c>
      <c r="B31" t="s">
        <v>50</v>
      </c>
      <c r="C31">
        <v>1</v>
      </c>
      <c r="E31"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{CapabilityToolName:"SharePoint",ToolCapability:"Enterprise Document Store",ToolCapabilityWeight:1,ToolCapabilityTooltip:""},</v>
      </c>
      <c r="F31" s="9" t="str">
        <f ca="1">OFFSET(Table4[[#Headers],[NeedID]],MATCH(Table5[[#This Row],[ToolCapability]],Table4[NeedCapability],0),1)</f>
        <v>Organizational Productivity</v>
      </c>
    </row>
    <row r="32" spans="1:6" x14ac:dyDescent="0.45">
      <c r="A32" t="s">
        <v>129</v>
      </c>
      <c r="B32" t="s">
        <v>32</v>
      </c>
      <c r="C32">
        <v>1</v>
      </c>
      <c r="E32"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{CapabilityToolName:"SharePoint",ToolCapability:"Knowledge Management",ToolCapabilityWeight:1,ToolCapabilityTooltip:""},</v>
      </c>
      <c r="F32" s="9" t="str">
        <f ca="1">OFFSET(Table4[[#Headers],[NeedID]],MATCH(Table5[[#This Row],[ToolCapability]],Table4[NeedCapability],0),1)</f>
        <v>Community Enablement</v>
      </c>
    </row>
    <row r="33" spans="1:6" x14ac:dyDescent="0.45">
      <c r="A33" t="s">
        <v>129</v>
      </c>
      <c r="B33" t="s">
        <v>169</v>
      </c>
      <c r="C33">
        <v>1</v>
      </c>
      <c r="E33"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{CapabilityToolName:"SharePoint",ToolCapability:"Market",ToolCapabilityWeight:1,ToolCapabilityTooltip:""},</v>
      </c>
      <c r="F33" s="9" t="str">
        <f ca="1">OFFSET(Table4[[#Headers],[NeedID]],MATCH(Table5[[#This Row],[ToolCapability]],Table4[NeedCapability],0),1)</f>
        <v>Team Productivity</v>
      </c>
    </row>
    <row r="34" spans="1:6" x14ac:dyDescent="0.45">
      <c r="A34" t="s">
        <v>129</v>
      </c>
      <c r="B34" t="s">
        <v>38</v>
      </c>
      <c r="C34">
        <v>1</v>
      </c>
      <c r="E34" s="9"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{CapabilityToolName:"SharePoint",ToolCapability:"Corporate Communications",ToolCapabilityWeight:1,ToolCapabilityTooltip:""},</v>
      </c>
      <c r="F34" s="9" t="str">
        <f ca="1">OFFSET(Table4[[#Headers],[NeedID]],MATCH(Table5[[#This Row],[ToolCapability]],Table4[NeedCapability],0),1)</f>
        <v>Organizational Productivity</v>
      </c>
    </row>
    <row r="35" spans="1:6" x14ac:dyDescent="0.45">
      <c r="A35" t="s">
        <v>129</v>
      </c>
      <c r="B35" t="s">
        <v>46</v>
      </c>
      <c r="C35">
        <v>1</v>
      </c>
      <c r="E35"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{CapabilityToolName:"SharePoint",ToolCapability:"Store Team Files",ToolCapabilityWeight:1,ToolCapabilityTooltip:""},</v>
      </c>
      <c r="F35" s="9" t="str">
        <f ca="1">OFFSET(Table4[[#Headers],[NeedID]],MATCH(Table5[[#This Row],[ToolCapability]],Table4[NeedCapability],0),1)</f>
        <v>Team Productivity</v>
      </c>
    </row>
    <row r="36" spans="1:6" x14ac:dyDescent="0.45">
      <c r="A36" t="s">
        <v>132</v>
      </c>
      <c r="B36" t="s">
        <v>20</v>
      </c>
      <c r="C36">
        <v>1</v>
      </c>
      <c r="E36"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{CapabilityToolName:"Stream",ToolCapability:"Community Events",ToolCapabilityWeight:1,ToolCapabilityTooltip:""},</v>
      </c>
      <c r="F36" s="9" t="str">
        <f ca="1">OFFSET(Table4[[#Headers],[NeedID]],MATCH(Table5[[#This Row],[ToolCapability]],Table4[NeedCapability],0),1)</f>
        <v>Community Enablement</v>
      </c>
    </row>
    <row r="37" spans="1:6" x14ac:dyDescent="0.45">
      <c r="A37" t="s">
        <v>132</v>
      </c>
      <c r="B37" t="s">
        <v>34</v>
      </c>
      <c r="C37">
        <v>1</v>
      </c>
      <c r="E37"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{CapabilityToolName:"Stream",ToolCapability:"Live Video Broadcasting",ToolCapabilityWeight:1,ToolCapabilityTooltip:""},</v>
      </c>
      <c r="F37" s="9" t="str">
        <f ca="1">OFFSET(Table4[[#Headers],[NeedID]],MATCH(Table5[[#This Row],[ToolCapability]],Table4[NeedCapability],0),1)</f>
        <v>Organizational Productivity</v>
      </c>
    </row>
    <row r="38" spans="1:6" x14ac:dyDescent="0.45">
      <c r="A38" t="s">
        <v>132</v>
      </c>
      <c r="B38" t="s">
        <v>36</v>
      </c>
      <c r="C38">
        <v>1</v>
      </c>
      <c r="E38"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{CapabilityToolName:"Stream",ToolCapability:"Video Publishing",ToolCapabilityWeight:1,ToolCapabilityTooltip:""},</v>
      </c>
      <c r="F38" s="9" t="str">
        <f ca="1">OFFSET(Table4[[#Headers],[NeedID]],MATCH(Table5[[#This Row],[ToolCapability]],Table4[NeedCapability],0),1)</f>
        <v>Organizational Productivity</v>
      </c>
    </row>
    <row r="39" spans="1:6" x14ac:dyDescent="0.45">
      <c r="A39" t="s">
        <v>137</v>
      </c>
      <c r="B39" t="s">
        <v>162</v>
      </c>
      <c r="C39">
        <v>1</v>
      </c>
      <c r="E39"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{CapabilityToolName:"Teams",ToolCapability:"Chat with Others",ToolCapabilityWeight:1,ToolCapabilityTooltip:""},</v>
      </c>
      <c r="F39" s="9" t="str">
        <f ca="1">OFFSET(Table4[[#Headers],[NeedID]],MATCH(Table5[[#This Row],[ToolCapability]],Table4[NeedCapability],0),1)</f>
        <v>Individual Productivity</v>
      </c>
    </row>
    <row r="40" spans="1:6" x14ac:dyDescent="0.45">
      <c r="A40" t="s">
        <v>137</v>
      </c>
      <c r="B40" t="s">
        <v>44</v>
      </c>
      <c r="C40">
        <v>1</v>
      </c>
      <c r="E40"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{CapabilityToolName:"Teams",ToolCapability:"Chat with Team Members",ToolCapabilityWeight:1,ToolCapabilityTooltip:""},</v>
      </c>
      <c r="F40" s="9" t="str">
        <f ca="1">OFFSET(Table4[[#Headers],[NeedID]],MATCH(Table5[[#This Row],[ToolCapability]],Table4[NeedCapability],0),1)</f>
        <v>Team Productivity</v>
      </c>
    </row>
    <row r="41" spans="1:6" x14ac:dyDescent="0.45">
      <c r="A41" t="s">
        <v>137</v>
      </c>
      <c r="B41" t="s">
        <v>19</v>
      </c>
      <c r="C41">
        <v>1</v>
      </c>
      <c r="E41"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{CapabilityToolName:"Teams",ToolCapability:"Community Calls",ToolCapabilityWeight:1,ToolCapabilityTooltip:""},</v>
      </c>
      <c r="F41" s="9" t="str">
        <f ca="1">OFFSET(Table4[[#Headers],[NeedID]],MATCH(Table5[[#This Row],[ToolCapability]],Table4[NeedCapability],0),1)</f>
        <v>Community Enablement</v>
      </c>
    </row>
    <row r="42" spans="1:6" x14ac:dyDescent="0.45">
      <c r="A42" t="s">
        <v>137</v>
      </c>
      <c r="B42" t="s">
        <v>30</v>
      </c>
      <c r="C42">
        <v>1</v>
      </c>
      <c r="E42"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{CapabilityToolName:"Teams",ToolCapability:"Find Documents and People",ToolCapabilityWeight:1,ToolCapabilityTooltip:""},</v>
      </c>
      <c r="F42" s="9" t="str">
        <f ca="1">OFFSET(Table4[[#Headers],[NeedID]],MATCH(Table5[[#This Row],[ToolCapability]],Table4[NeedCapability],0),1)</f>
        <v>Individual Productivity</v>
      </c>
    </row>
    <row r="43" spans="1:6" x14ac:dyDescent="0.45">
      <c r="A43" t="s">
        <v>137</v>
      </c>
      <c r="B43" t="s">
        <v>34</v>
      </c>
      <c r="C43">
        <v>1</v>
      </c>
      <c r="E43"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{CapabilityToolName:"Teams",ToolCapability:"Live Video Broadcasting",ToolCapabilityWeight:1,ToolCapabilityTooltip:""},</v>
      </c>
      <c r="F43" s="9" t="str">
        <f ca="1">OFFSET(Table4[[#Headers],[NeedID]],MATCH(Table5[[#This Row],[ToolCapability]],Table4[NeedCapability],0),1)</f>
        <v>Organizational Productivity</v>
      </c>
    </row>
    <row r="44" spans="1:6" x14ac:dyDescent="0.45">
      <c r="A44" t="s">
        <v>137</v>
      </c>
      <c r="B44" t="s">
        <v>168</v>
      </c>
      <c r="C44">
        <v>1</v>
      </c>
      <c r="E44"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{CapabilityToolName:"Teams",ToolCapability:"Manage Shift Work",ToolCapabilityWeight:1,ToolCapabilityTooltip:""},</v>
      </c>
      <c r="F44" s="9" t="str">
        <f ca="1">OFFSET(Table4[[#Headers],[NeedID]],MATCH(Table5[[#This Row],[ToolCapability]],Table4[NeedCapability],0),1)</f>
        <v>Organizational Productivity</v>
      </c>
    </row>
    <row r="45" spans="1:6" x14ac:dyDescent="0.45">
      <c r="A45" t="s">
        <v>137</v>
      </c>
      <c r="B45" t="s">
        <v>57</v>
      </c>
      <c r="C45">
        <v>1</v>
      </c>
      <c r="E45"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{CapabilityToolName:"Teams",ToolCapability:"Participate in Meetings",ToolCapabilityWeight:1,ToolCapabilityTooltip:""},</v>
      </c>
      <c r="F45" s="9" t="str">
        <f ca="1">OFFSET(Table4[[#Headers],[NeedID]],MATCH(Table5[[#This Row],[ToolCapability]],Table4[NeedCapability],0),1)</f>
        <v>Individual Productivity</v>
      </c>
    </row>
    <row r="46" spans="1:6" x14ac:dyDescent="0.45">
      <c r="A46" t="s">
        <v>137</v>
      </c>
      <c r="B46" t="s">
        <v>35</v>
      </c>
      <c r="C46">
        <v>1</v>
      </c>
      <c r="E46"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{CapabilityToolName:"Teams",ToolCapability:"Share Screen/Present Information",ToolCapabilityWeight:1,ToolCapabilityTooltip:""},</v>
      </c>
      <c r="F46" s="9" t="str">
        <f ca="1">OFFSET(Table4[[#Headers],[NeedID]],MATCH(Table5[[#This Row],[ToolCapability]],Table4[NeedCapability],0),1)</f>
        <v>Team Productivity</v>
      </c>
    </row>
    <row r="47" spans="1:6" x14ac:dyDescent="0.45">
      <c r="A47" t="s">
        <v>137</v>
      </c>
      <c r="B47" t="s">
        <v>46</v>
      </c>
      <c r="C47">
        <v>1</v>
      </c>
      <c r="E47"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{CapabilityToolName:"Teams",ToolCapability:"Store Team Files",ToolCapabilityWeight:1,ToolCapabilityTooltip:""},</v>
      </c>
      <c r="F47" s="9" t="str">
        <f ca="1">OFFSET(Table4[[#Headers],[NeedID]],MATCH(Table5[[#This Row],[ToolCapability]],Table4[NeedCapability],0),1)</f>
        <v>Team Productivity</v>
      </c>
    </row>
    <row r="48" spans="1:6" x14ac:dyDescent="0.45">
      <c r="A48" t="s">
        <v>137</v>
      </c>
      <c r="B48" t="s">
        <v>43</v>
      </c>
      <c r="C48">
        <v>1</v>
      </c>
      <c r="E48"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{CapabilityToolName:"Teams",ToolCapability:"Team Meetings",ToolCapabilityWeight:1,ToolCapabilityTooltip:""},</v>
      </c>
      <c r="F48" s="9" t="str">
        <f ca="1">OFFSET(Table4[[#Headers],[NeedID]],MATCH(Table5[[#This Row],[ToolCapability]],Table4[NeedCapability],0),1)</f>
        <v>Team Productivity</v>
      </c>
    </row>
    <row r="49" spans="1:6" x14ac:dyDescent="0.45">
      <c r="A49" t="s">
        <v>137</v>
      </c>
      <c r="B49" t="s">
        <v>173</v>
      </c>
      <c r="C49">
        <v>1</v>
      </c>
      <c r="E49" s="9"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{CapabilityToolName:"Teams",ToolCapability:"Send and Receive Instructions (Individual)",ToolCapabilityWeight:1,ToolCapabilityTooltip:""},</v>
      </c>
      <c r="F49" s="9" t="str">
        <f ca="1">OFFSET(Table4[[#Headers],[NeedID]],MATCH(Table5[[#This Row],[ToolCapability]],Table4[NeedCapability],0),1)</f>
        <v>Individual Productivity</v>
      </c>
    </row>
    <row r="50" spans="1:6" x14ac:dyDescent="0.45">
      <c r="A50" t="s">
        <v>139</v>
      </c>
      <c r="B50" t="s">
        <v>165</v>
      </c>
      <c r="C50">
        <v>1</v>
      </c>
      <c r="E50"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{CapabilityToolName:"To-Do",ToolCapability:"Manage My Tasks",ToolCapabilityWeight:1,ToolCapabilityTooltip:""},</v>
      </c>
      <c r="F50" s="9" t="str">
        <f ca="1">OFFSET(Table4[[#Headers],[NeedID]],MATCH(Table5[[#This Row],[ToolCapability]],Table4[NeedCapability],0),1)</f>
        <v>Individual Productivity</v>
      </c>
    </row>
    <row r="51" spans="1:6" x14ac:dyDescent="0.45">
      <c r="A51" t="s">
        <v>142</v>
      </c>
      <c r="B51" t="s">
        <v>42</v>
      </c>
      <c r="C51">
        <v>1</v>
      </c>
      <c r="E51"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{CapabilityToolName:"Visio",ToolCapability:"Develop Documents",ToolCapabilityWeight:1,ToolCapabilityTooltip:""},</v>
      </c>
      <c r="F51" s="9" t="str">
        <f ca="1">OFFSET(Table4[[#Headers],[NeedID]],MATCH(Table5[[#This Row],[ToolCapability]],Table4[NeedCapability],0),1)</f>
        <v>Individual Productivity</v>
      </c>
    </row>
    <row r="52" spans="1:6" x14ac:dyDescent="0.45">
      <c r="A52" t="s">
        <v>144</v>
      </c>
      <c r="B52" t="s">
        <v>54</v>
      </c>
      <c r="C52">
        <v>1</v>
      </c>
      <c r="E52"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{CapabilityToolName:"Whiteboard",ToolCapability:"Ideate",ToolCapabilityWeight:1,ToolCapabilityTooltip:""},</v>
      </c>
      <c r="F52" s="9" t="str">
        <f ca="1">OFFSET(Table4[[#Headers],[NeedID]],MATCH(Table5[[#This Row],[ToolCapability]],Table4[NeedCapability],0),1)</f>
        <v>Team Productivity</v>
      </c>
    </row>
    <row r="53" spans="1:6" x14ac:dyDescent="0.45">
      <c r="A53" t="s">
        <v>146</v>
      </c>
      <c r="B53" t="s">
        <v>171</v>
      </c>
      <c r="C53">
        <v>1</v>
      </c>
      <c r="E53"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{CapabilityToolName:"Windows 10",ToolCapability:"Organize Workspaces",ToolCapabilityWeight:1,ToolCapabilityTooltip:""},</v>
      </c>
      <c r="F53" s="9" t="str">
        <f ca="1">OFFSET(Table4[[#Headers],[NeedID]],MATCH(Table5[[#This Row],[ToolCapability]],Table4[NeedCapability],0),1)</f>
        <v>Individual Productivity</v>
      </c>
    </row>
    <row r="54" spans="1:6" x14ac:dyDescent="0.45">
      <c r="A54" t="s">
        <v>379</v>
      </c>
      <c r="B54" t="s">
        <v>161</v>
      </c>
      <c r="C54">
        <v>1</v>
      </c>
      <c r="E54" s="9"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{CapabilityToolName:"Workplace Analytics",ToolCapability:"Assess Organizational Behavior",ToolCapabilityWeight:1,ToolCapabilityTooltip:""},</v>
      </c>
      <c r="F54" s="9" t="str">
        <f ca="1">OFFSET(Table4[[#Headers],[NeedID]],MATCH(Table5[[#This Row],[ToolCapability]],Table4[NeedCapability],0),1)</f>
        <v>Organizational Productivity</v>
      </c>
    </row>
    <row r="55" spans="1:6" x14ac:dyDescent="0.45">
      <c r="A55" t="s">
        <v>149</v>
      </c>
      <c r="B55" t="s">
        <v>42</v>
      </c>
      <c r="C55">
        <v>1</v>
      </c>
      <c r="E55"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{CapabilityToolName:"Word",ToolCapability:"Develop Documents",ToolCapabilityWeight:1,ToolCapabilityTooltip:""},</v>
      </c>
      <c r="F55" s="9" t="str">
        <f ca="1">OFFSET(Table4[[#Headers],[NeedID]],MATCH(Table5[[#This Row],[ToolCapability]],Table4[NeedCapability],0),1)</f>
        <v>Individual Productivity</v>
      </c>
    </row>
    <row r="56" spans="1:6" x14ac:dyDescent="0.45">
      <c r="A56" t="s">
        <v>151</v>
      </c>
      <c r="B56" t="s">
        <v>37</v>
      </c>
      <c r="C56">
        <v>1</v>
      </c>
      <c r="E56"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{CapabilityToolName:"Yammer",ToolCapability:"Assess Sentiment",ToolCapabilityWeight:1,ToolCapabilityTooltip:""},</v>
      </c>
      <c r="F56" s="9" t="str">
        <f ca="1">OFFSET(Table4[[#Headers],[NeedID]],MATCH(Table5[[#This Row],[ToolCapability]],Table4[NeedCapability],0),1)</f>
        <v>Community Enablement</v>
      </c>
    </row>
    <row r="57" spans="1:6" x14ac:dyDescent="0.45">
      <c r="A57" t="s">
        <v>151</v>
      </c>
      <c r="B57" t="s">
        <v>25</v>
      </c>
      <c r="C57">
        <v>1</v>
      </c>
      <c r="E57"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{CapabilityToolName:"Yammer",ToolCapability:"Build on Community Ideas",ToolCapabilityWeight:1,ToolCapabilityTooltip:""},</v>
      </c>
      <c r="F57" s="9" t="str">
        <f ca="1">OFFSET(Table4[[#Headers],[NeedID]],MATCH(Table5[[#This Row],[ToolCapability]],Table4[NeedCapability],0),1)</f>
        <v>Community Enablement</v>
      </c>
    </row>
    <row r="58" spans="1:6" x14ac:dyDescent="0.45">
      <c r="A58" t="s">
        <v>151</v>
      </c>
      <c r="B58" t="s">
        <v>23</v>
      </c>
      <c r="C58">
        <v>1</v>
      </c>
      <c r="E58"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{CapabilityToolName:"Yammer",ToolCapability:"Capture Experience",ToolCapabilityWeight:1,ToolCapabilityTooltip:""},</v>
      </c>
      <c r="F58" s="9" t="str">
        <f ca="1">OFFSET(Table4[[#Headers],[NeedID]],MATCH(Table5[[#This Row],[ToolCapability]],Table4[NeedCapability],0),1)</f>
        <v>Community Enablement</v>
      </c>
    </row>
    <row r="59" spans="1:6" x14ac:dyDescent="0.45">
      <c r="A59" t="s">
        <v>151</v>
      </c>
      <c r="B59" t="s">
        <v>20</v>
      </c>
      <c r="C59">
        <v>1</v>
      </c>
      <c r="E59"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{CapabilityToolName:"Yammer",ToolCapability:"Community Events",ToolCapabilityWeight:1,ToolCapabilityTooltip:""},</v>
      </c>
      <c r="F59" s="9" t="str">
        <f ca="1">OFFSET(Table4[[#Headers],[NeedID]],MATCH(Table5[[#This Row],[ToolCapability]],Table4[NeedCapability],0),1)</f>
        <v>Community Enablement</v>
      </c>
    </row>
    <row r="60" spans="1:6" x14ac:dyDescent="0.45">
      <c r="A60" t="s">
        <v>151</v>
      </c>
      <c r="B60" t="s">
        <v>38</v>
      </c>
      <c r="C60">
        <v>1</v>
      </c>
      <c r="E60"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{CapabilityToolName:"Yammer",ToolCapability:"Corporate Communications",ToolCapabilityWeight:1,ToolCapabilityTooltip:""},</v>
      </c>
      <c r="F60" s="9" t="str">
        <f ca="1">OFFSET(Table4[[#Headers],[NeedID]],MATCH(Table5[[#This Row],[ToolCapability]],Table4[NeedCapability],0),1)</f>
        <v>Organizational Productivity</v>
      </c>
    </row>
    <row r="61" spans="1:6" x14ac:dyDescent="0.45">
      <c r="A61" t="s">
        <v>151</v>
      </c>
      <c r="B61" t="s">
        <v>24</v>
      </c>
      <c r="C61">
        <v>1</v>
      </c>
      <c r="E61"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{CapabilityToolName:"Yammer",ToolCapability:"Crowd-sourcing",ToolCapabilityWeight:1,ToolCapabilityTooltip:""},</v>
      </c>
      <c r="F61" s="9" t="str">
        <f ca="1">OFFSET(Table4[[#Headers],[NeedID]],MATCH(Table5[[#This Row],[ToolCapability]],Table4[NeedCapability],0),1)</f>
        <v>Community Enablement</v>
      </c>
    </row>
    <row r="62" spans="1:6" x14ac:dyDescent="0.45">
      <c r="A62" t="s">
        <v>151</v>
      </c>
      <c r="B62" t="s">
        <v>39</v>
      </c>
      <c r="C62">
        <v>1</v>
      </c>
      <c r="E62"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{CapabilityToolName:"Yammer",ToolCapability:"Employee Engagement",ToolCapabilityWeight:1,ToolCapabilityTooltip:""},</v>
      </c>
      <c r="F62" s="9" t="str">
        <f ca="1">OFFSET(Table4[[#Headers],[NeedID]],MATCH(Table5[[#This Row],[ToolCapability]],Table4[NeedCapability],0),1)</f>
        <v>Community Enablement</v>
      </c>
    </row>
    <row r="63" spans="1:6" x14ac:dyDescent="0.45">
      <c r="A63" t="s">
        <v>151</v>
      </c>
      <c r="B63" t="s">
        <v>32</v>
      </c>
      <c r="C63">
        <v>1</v>
      </c>
      <c r="E63"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{CapabilityToolName:"Yammer",ToolCapability:"Knowledge Management",ToolCapabilityWeight:1,ToolCapabilityTooltip:""},</v>
      </c>
      <c r="F63" s="9" t="str">
        <f ca="1">OFFSET(Table4[[#Headers],[NeedID]],MATCH(Table5[[#This Row],[ToolCapability]],Table4[NeedCapability],0),1)</f>
        <v>Community Enablement</v>
      </c>
    </row>
    <row r="64" spans="1:6" x14ac:dyDescent="0.45">
      <c r="A64" t="s">
        <v>151</v>
      </c>
      <c r="B64" t="s">
        <v>26</v>
      </c>
      <c r="C64">
        <v>1</v>
      </c>
      <c r="E64"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{CapabilityToolName:"Yammer",ToolCapability:"Manage Membership",ToolCapabilityWeight:1,ToolCapabilityTooltip:""},</v>
      </c>
      <c r="F64" s="9" t="str">
        <f ca="1">OFFSET(Table4[[#Headers],[NeedID]],MATCH(Table5[[#This Row],[ToolCapability]],Table4[NeedCapability],0),1)</f>
        <v>Community Enablement</v>
      </c>
    </row>
    <row r="65" spans="1:6" x14ac:dyDescent="0.45">
      <c r="A65" t="s">
        <v>151</v>
      </c>
      <c r="B65" t="s">
        <v>19</v>
      </c>
      <c r="C65">
        <v>1</v>
      </c>
      <c r="E65" s="9"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{CapabilityToolName:"Yammer",ToolCapability:"Community Calls",ToolCapabilityWeight:1,ToolCapabilityTooltip:""},</v>
      </c>
      <c r="F65" s="9" t="str">
        <f ca="1">OFFSET(Table4[[#Headers],[NeedID]],MATCH(Table5[[#This Row],[ToolCapability]],Table4[NeedCapability],0),1)</f>
        <v>Community Enablement</v>
      </c>
    </row>
    <row r="66" spans="1:6" x14ac:dyDescent="0.45">
      <c r="A66" t="s">
        <v>151</v>
      </c>
      <c r="B66" t="s">
        <v>22</v>
      </c>
      <c r="C66">
        <v>1</v>
      </c>
      <c r="E66"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{CapabilityToolName:"Yammer",ToolCapability:"Share Innovation",ToolCapabilityWeight:1,ToolCapabilityTooltip:""},</v>
      </c>
      <c r="F66" s="9" t="str">
        <f ca="1">OFFSET(Table4[[#Headers],[NeedID]],MATCH(Table5[[#This Row],[ToolCapability]],Table4[NeedCapability],0),1)</f>
        <v>Community Enablement</v>
      </c>
    </row>
  </sheetData>
  <dataValidations count="1">
    <dataValidation type="list" allowBlank="1" showInputMessage="1" showErrorMessage="1" sqref="A2:A66" xr:uid="{00000000-0002-0000-0300-000000000000}">
      <formula1>ToolName</formula1>
    </dataValidation>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A671911A-0C86-481A-8C47-8938C590976F}">
          <x14:formula1>
            <xm:f>Needs!$D$2:$D$62</xm:f>
          </x14:formula1>
          <xm:sqref>B2:B66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AF891-E4C3-400D-8775-40D6A1DE468A}">
  <dimension ref="A1:G113"/>
  <sheetViews>
    <sheetView topLeftCell="D93" workbookViewId="0">
      <selection activeCell="D105" sqref="D105"/>
    </sheetView>
  </sheetViews>
  <sheetFormatPr defaultRowHeight="14.25" x14ac:dyDescent="0.45"/>
  <cols>
    <col min="1" max="1" width="42.3984375" bestFit="1" customWidth="1"/>
    <col min="2" max="2" width="73.9296875" customWidth="1"/>
    <col min="3" max="3" width="25.33203125" customWidth="1"/>
    <col min="4" max="4" width="41.6640625" customWidth="1"/>
    <col min="5" max="5" width="22.9296875" customWidth="1"/>
    <col min="6" max="6" width="63.265625" customWidth="1"/>
  </cols>
  <sheetData>
    <row r="1" spans="1:7" x14ac:dyDescent="0.45">
      <c r="A1" t="s">
        <v>218</v>
      </c>
      <c r="B1" t="s">
        <v>219</v>
      </c>
      <c r="C1" t="s">
        <v>220</v>
      </c>
      <c r="D1" t="s">
        <v>221</v>
      </c>
      <c r="E1" t="s">
        <v>222</v>
      </c>
      <c r="F1" t="s">
        <v>223</v>
      </c>
      <c r="G1" t="s">
        <v>4</v>
      </c>
    </row>
    <row r="2" spans="1:7" x14ac:dyDescent="0.45">
      <c r="A2" t="s">
        <v>446</v>
      </c>
      <c r="B2" t="s">
        <v>447</v>
      </c>
      <c r="C2" t="s">
        <v>11</v>
      </c>
      <c r="F2" t="s">
        <v>160</v>
      </c>
      <c r="G2"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Tools",RecommendationDetails:"Bookings gives you a fast method for scheduling tasks and meetings, allocating time-slots on your calendar, all while optimizing your organizational resources. ",RecommendationLink:"",RecommendationLinkText:"",RecommendationNeed:"Allocate Time-Slots"},</v>
      </c>
    </row>
    <row r="3" spans="1:7" x14ac:dyDescent="0.45">
      <c r="A3" t="s">
        <v>446</v>
      </c>
      <c r="B3" t="s">
        <v>448</v>
      </c>
      <c r="C3" t="s">
        <v>11</v>
      </c>
      <c r="F3" t="s">
        <v>161</v>
      </c>
      <c r="G3"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Tools",RecommendationDetails:"To best assess organizational behavior, you can use either Org Analytics or Workplace Analytics. Org analytics focuses more on organizational trends where Workplace analytics will provide insight into tool adoption and usage. Depending on your deeper need, use one or both of these tools.",RecommendationLink:"",RecommendationLinkText:"",RecommendationNeed:"Assess Organizational Behavior"},</v>
      </c>
    </row>
    <row r="4" spans="1:7" x14ac:dyDescent="0.45">
      <c r="A4" t="s">
        <v>446</v>
      </c>
      <c r="B4" t="s">
        <v>449</v>
      </c>
      <c r="C4" t="s">
        <v>9</v>
      </c>
      <c r="F4" t="s">
        <v>37</v>
      </c>
      <c r="G4"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Tools",RecommendationDetails:"Yammer is an internal social networking tool which will allow you to stay connected to hot topics and internal news, poll large audiences, and assess general sentiment about a particular topic based on what your colleagues are posting. ",RecommendationLink:"",RecommendationLinkText:"",RecommendationNeed:"Assess Sentiment"},</v>
      </c>
    </row>
    <row r="5" spans="1:7" x14ac:dyDescent="0.45">
      <c r="A5" t="s">
        <v>446</v>
      </c>
      <c r="B5" t="s">
        <v>450</v>
      </c>
      <c r="C5" t="s">
        <v>5</v>
      </c>
      <c r="F5" t="s">
        <v>17</v>
      </c>
      <c r="G5"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Tools",RecommendationDetails:"Power automate is a workflow service that helps you create automated workflows between your favorite applications and services, enabling you to automate many routine tasks.",RecommendationLink:"",RecommendationLinkText:"",RecommendationNeed:"Automate Routine Tasks"},</v>
      </c>
    </row>
    <row r="6" spans="1:7" x14ac:dyDescent="0.45">
      <c r="A6" t="s">
        <v>446</v>
      </c>
      <c r="B6" t="s">
        <v>451</v>
      </c>
      <c r="C6" t="s">
        <v>9</v>
      </c>
      <c r="F6" t="s">
        <v>25</v>
      </c>
      <c r="G6"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Tools",RecommendationDetails:"Yammer is an internal social networking tool which will allow you to view and join in on conversations about hot topics and ideas - or start one of your own!",RecommendationLink:"",RecommendationLinkText:"",RecommendationNeed:"Build on Community Ideas"},</v>
      </c>
    </row>
    <row r="7" spans="1:7" x14ac:dyDescent="0.45">
      <c r="A7" t="s">
        <v>446</v>
      </c>
      <c r="B7" t="s">
        <v>452</v>
      </c>
      <c r="C7" t="s">
        <v>7</v>
      </c>
      <c r="F7" t="s">
        <v>52</v>
      </c>
      <c r="G7"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Tools",RecommendationDetails:"OneNote is your incredibly powerful digital notebook. Capture best practices and share them with ease.",RecommendationLink:"",RecommendationLinkText:"",RecommendationNeed:"Capture Best Practices"},</v>
      </c>
    </row>
    <row r="8" spans="1:7" x14ac:dyDescent="0.45">
      <c r="A8" t="s">
        <v>446</v>
      </c>
      <c r="B8" t="s">
        <v>449</v>
      </c>
      <c r="C8" t="s">
        <v>9</v>
      </c>
      <c r="F8" t="s">
        <v>23</v>
      </c>
      <c r="G8"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Tools",RecommendationDetails:"Yammer is an internal social networking tool which will allow you to stay connected to hot topics and internal news, poll large audiences, and assess general sentiment about a particular topic based on what your colleagues are posting. ",RecommendationLink:"",RecommendationLinkText:"",RecommendationNeed:"Capture Experience"},</v>
      </c>
    </row>
    <row r="9" spans="1:7" x14ac:dyDescent="0.45">
      <c r="A9" t="s">
        <v>446</v>
      </c>
      <c r="B9" t="s">
        <v>453</v>
      </c>
      <c r="C9" t="s">
        <v>5</v>
      </c>
      <c r="F9" t="s">
        <v>162</v>
      </c>
      <c r="G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Tools",RecommendationDetails:"Whether you desire individual chats with just one other person to group chats and conversations in channels—Teams chat has you covered. ",RecommendationLink:"",RecommendationLinkText:"",RecommendationNeed:"Chat with Others"},</v>
      </c>
    </row>
    <row r="10" spans="1:7" x14ac:dyDescent="0.45">
      <c r="A10" t="s">
        <v>446</v>
      </c>
      <c r="B10" t="s">
        <v>454</v>
      </c>
      <c r="C10" t="s">
        <v>7</v>
      </c>
      <c r="F10" t="s">
        <v>44</v>
      </c>
      <c r="G10"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Tools",RecommendationDetails:"Form individual chats with just one other person to group chats with all team members, or even conversations in your team's channels—Teams chat has you covered. ",RecommendationLink:"",RecommendationLinkText:"",RecommendationNeed:"Chat with Team Members"},</v>
      </c>
    </row>
    <row r="11" spans="1:7" x14ac:dyDescent="0.45">
      <c r="A11" t="s">
        <v>446</v>
      </c>
      <c r="B11" t="s">
        <v>455</v>
      </c>
      <c r="C11" t="s">
        <v>11</v>
      </c>
      <c r="F11" t="s">
        <v>45</v>
      </c>
      <c r="G11"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Tools",RecommendationDetails:"Create quizes, surveys, and polls in Microsoft Forms tp collect responses from your desired audience in real time.",RecommendationLink:"",RecommendationLinkText:"",RecommendationNeed:"Collect Information"},</v>
      </c>
    </row>
    <row r="12" spans="1:7" x14ac:dyDescent="0.45">
      <c r="A12" t="s">
        <v>446</v>
      </c>
      <c r="B12" t="s">
        <v>456</v>
      </c>
      <c r="C12" t="s">
        <v>9</v>
      </c>
      <c r="F12" t="s">
        <v>19</v>
      </c>
      <c r="G12"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Tools",RecommendationDetails:"You can use both Teams and Yammer to communicate with your community. However, you'll often find Teams to be less cumbersome for the majority of your community calls and meetings. Yammer is ideal for community outreach which is written dialogue that is not time sensitive.",RecommendationLink:"",RecommendationLinkText:"",RecommendationNeed:"Community Calls"},</v>
      </c>
    </row>
    <row r="13" spans="1:7" x14ac:dyDescent="0.45">
      <c r="A13" t="s">
        <v>446</v>
      </c>
      <c r="B13" t="s">
        <v>457</v>
      </c>
      <c r="C13" t="s">
        <v>9</v>
      </c>
      <c r="F13" t="s">
        <v>20</v>
      </c>
      <c r="G13"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Tools",RecommendationDetails:"Both Stream and Yammer are great tools for your community events. Generally, when you have audio and video involved in your event, you'll want to explore using Stream. If your event is not time boxed or including a video component, Yammer is perfect. Ultimately, for most events, you'll want to use both tools as compliments: Stream for conducting, hosting, and storing your event, and Yammer for promoting and discussing your event.",RecommendationLink:"",RecommendationLinkText:"",RecommendationNeed:"Community Events"},</v>
      </c>
    </row>
    <row r="14" spans="1:7" x14ac:dyDescent="0.45">
      <c r="A14" t="s">
        <v>446</v>
      </c>
      <c r="B14" t="s">
        <v>458</v>
      </c>
      <c r="C14" t="s">
        <v>11</v>
      </c>
      <c r="F14" t="s">
        <v>38</v>
      </c>
      <c r="G14"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Tools",RecommendationDetails:"Documents and historical records for corporate communications are best stored within SharePoint. Getting the word out to the masses within your company can be best done with Yammer.",RecommendationLink:"",RecommendationLinkText:"",RecommendationNeed:"Corporate Communications"},</v>
      </c>
    </row>
    <row r="15" spans="1:7" x14ac:dyDescent="0.45">
      <c r="A15" t="s">
        <v>446</v>
      </c>
      <c r="B15" t="s">
        <v>491</v>
      </c>
      <c r="C15" t="s">
        <v>11</v>
      </c>
      <c r="F15" t="s">
        <v>163</v>
      </c>
      <c r="G15"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Tools",RecommendationDetails:"Corporate news is important information for your workforce and thus needs to be possible to link directly to the key information, control the structure in which it appears, and not worry about personnel 'missing it in their feed.' Thus, SharePoint is the ideal location to post important corporate news.",RecommendationLink:"",RecommendationLinkText:"",RecommendationNeed:"Corporate News"},</v>
      </c>
    </row>
    <row r="16" spans="1:7" x14ac:dyDescent="0.45">
      <c r="A16" t="s">
        <v>446</v>
      </c>
      <c r="B16" t="s">
        <v>459</v>
      </c>
      <c r="C16" t="s">
        <v>11</v>
      </c>
      <c r="F16" t="s">
        <v>28</v>
      </c>
      <c r="G16"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Tools",RecommendationDetails:"With Power Virtual Agents, you can easily create powerful bots using a guided, no-code graphical interface without the need for data scientists or developers.",RecommendationLink:"",RecommendationLinkText:"",RecommendationNeed:"Create a Bot"},</v>
      </c>
    </row>
    <row r="17" spans="1:7" x14ac:dyDescent="0.45">
      <c r="A17" t="s">
        <v>446</v>
      </c>
      <c r="B17" t="s">
        <v>460</v>
      </c>
      <c r="C17" t="s">
        <v>11</v>
      </c>
      <c r="F17" t="s">
        <v>164</v>
      </c>
      <c r="G17"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Tools",RecommendationDetails:"Build professional-grade apps using pre-built templates, drag-and-drop simplicity, and quick deployment. Afterwards, teams can roll out continuous improvement as needed.",RecommendationLink:"",RecommendationLinkText:"",RecommendationNeed:"Create Low-Code Applications"},</v>
      </c>
    </row>
    <row r="18" spans="1:7" x14ac:dyDescent="0.45">
      <c r="A18" t="s">
        <v>446</v>
      </c>
      <c r="B18" t="s">
        <v>461</v>
      </c>
      <c r="C18" t="s">
        <v>9</v>
      </c>
      <c r="F18" t="s">
        <v>24</v>
      </c>
      <c r="G18"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Tools",RecommendationDetails:"Ask your organization for insights and opinions into the topics that mean the most to you. Yammer provides social connection and communications to everyone in the organization.",RecommendationLink:"",RecommendationLinkText:"",RecommendationNeed:"Crowd-sourcing"},</v>
      </c>
    </row>
    <row r="19" spans="1:7" x14ac:dyDescent="0.45">
      <c r="A19" t="s">
        <v>446</v>
      </c>
      <c r="B19" t="s">
        <v>462</v>
      </c>
      <c r="C19" t="s">
        <v>5</v>
      </c>
      <c r="F19" t="s">
        <v>42</v>
      </c>
      <c r="G1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Tools",RecommendationDetails:"Organize notes with OneNote. Analyze data with Excel. Create presentations with PowerPoint. Create business cards, calendars, and more with Publisher. Map processes with Visio. For word processing, use Word. Then store them all in SharePoint.",RecommendationLink:"",RecommendationLinkText:"",RecommendationNeed:"Develop Documents"},</v>
      </c>
    </row>
    <row r="20" spans="1:7" x14ac:dyDescent="0.45">
      <c r="A20" t="s">
        <v>446</v>
      </c>
      <c r="B20" t="s">
        <v>463</v>
      </c>
      <c r="C20" t="s">
        <v>9</v>
      </c>
      <c r="F20" t="s">
        <v>39</v>
      </c>
      <c r="G20"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Tools",RecommendationDetails:"Use Yammer to reach across distances and time zones to share and request knowledge. Social networking within your company has never been easier.",RecommendationLink:"",RecommendationLinkText:"",RecommendationNeed:"Employee Engagement"},</v>
      </c>
    </row>
    <row r="21" spans="1:7" x14ac:dyDescent="0.45">
      <c r="A21" t="s">
        <v>446</v>
      </c>
      <c r="B21" t="s">
        <v>464</v>
      </c>
      <c r="C21" t="s">
        <v>11</v>
      </c>
      <c r="F21" t="s">
        <v>50</v>
      </c>
      <c r="G21"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Tools",RecommendationDetails:"SharePoint is an intranet and content management system that provides a secure place to store, organize, share, and access information internally.",RecommendationLink:"",RecommendationLinkText:"",RecommendationNeed:"Enterprise Document Store"},</v>
      </c>
    </row>
    <row r="22" spans="1:7" x14ac:dyDescent="0.45">
      <c r="A22" t="s">
        <v>446</v>
      </c>
      <c r="B22" t="s">
        <v>465</v>
      </c>
      <c r="C22" t="s">
        <v>5</v>
      </c>
      <c r="F22" t="s">
        <v>30</v>
      </c>
      <c r="G22"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Tools",RecommendationDetails:"Delve has a search functionality that is useful for finding people and the specific documents they've influenced. Teams has an in-app search that crawls for people, messages, and files in the groups you're in.",RecommendationLink:"",RecommendationLinkText:"",RecommendationNeed:"Find Documents and People"},</v>
      </c>
    </row>
    <row r="23" spans="1:7" x14ac:dyDescent="0.45">
      <c r="A23" t="s">
        <v>446</v>
      </c>
      <c r="B23" t="s">
        <v>466</v>
      </c>
      <c r="C23" t="s">
        <v>7</v>
      </c>
      <c r="F23" t="s">
        <v>54</v>
      </c>
      <c r="G23"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Tools",RecommendationDetails:"Whiteboard provides a space for users to collaborate with peers in a interactive and familiar way; the sky is the limit when everyone  brainstorms together",RecommendationLink:"",RecommendationLinkText:"",RecommendationNeed:"Ideate"},</v>
      </c>
    </row>
    <row r="24" spans="1:7" x14ac:dyDescent="0.45">
      <c r="A24" t="s">
        <v>446</v>
      </c>
      <c r="B24" t="s">
        <v>467</v>
      </c>
      <c r="C24" t="s">
        <v>9</v>
      </c>
      <c r="F24" t="s">
        <v>32</v>
      </c>
      <c r="G24"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Tools",RecommendationDetails:"Harvest the wisdom of the crowd with both SharePoint and Yammer. Yammer democratizes organizations by virtually involving everyone and SharePoint is great for retaining and storing historical documents for future use. ",RecommendationLink:"",RecommendationLinkText:"",RecommendationNeed:"Knowledge Management"},</v>
      </c>
    </row>
    <row r="25" spans="1:7" x14ac:dyDescent="0.45">
      <c r="A25" t="s">
        <v>446</v>
      </c>
      <c r="B25" t="s">
        <v>468</v>
      </c>
      <c r="C25" t="s">
        <v>11</v>
      </c>
      <c r="F25" t="s">
        <v>34</v>
      </c>
      <c r="G25"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Tools",RecommendationDetails:"Stream and Teams are the go-to apps for live video broadcasting. Both applications can schedule, produce, and deliver live events for a variety of scenarios such as companywide events, leadership updates and more. Depending on where you'd like to direct your users, use Teams for in-app live broadcasts and Stream for in-browser live events. ",RecommendationLink:"",RecommendationLinkText:"",RecommendationNeed:"Live Video Broadcasting"},</v>
      </c>
    </row>
    <row r="26" spans="1:7" x14ac:dyDescent="0.45">
      <c r="A26" t="s">
        <v>446</v>
      </c>
      <c r="B26" t="s">
        <v>469</v>
      </c>
      <c r="C26" t="s">
        <v>9</v>
      </c>
      <c r="F26" t="s">
        <v>26</v>
      </c>
      <c r="G26"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Tools",RecommendationDetails:"By using Yammer groups, you can create a workspace dedicated to a certain topic, like a functional team within your organization, a project taskforce, or a group of people with a shared interest.",RecommendationLink:"",RecommendationLinkText:"",RecommendationNeed:"Manage Membership"},</v>
      </c>
    </row>
    <row r="27" spans="1:7" x14ac:dyDescent="0.45">
      <c r="A27" t="s">
        <v>446</v>
      </c>
      <c r="B27" t="s">
        <v>470</v>
      </c>
      <c r="C27" t="s">
        <v>5</v>
      </c>
      <c r="F27" t="s">
        <v>165</v>
      </c>
      <c r="G27"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Tools",RecommendationDetails:"To-Do is a cross platform task manager that helps users keep track of everyday reminders and activities; it's great for managing priorities throughout the day.",RecommendationLink:"",RecommendationLinkText:"",RecommendationNeed:"Manage My Tasks"},</v>
      </c>
    </row>
    <row r="28" spans="1:7" x14ac:dyDescent="0.45">
      <c r="A28" t="s">
        <v>446</v>
      </c>
      <c r="B28" t="s">
        <v>471</v>
      </c>
      <c r="C28" t="s">
        <v>5</v>
      </c>
      <c r="F28" t="s">
        <v>166</v>
      </c>
      <c r="G28"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Tools",RecommendationDetails:"MyAnalytics and Outlook are complemetary applications. Outlook's calendar function is perfect for everyday use to manage yourself and your meetings hour-by-hour whereas MyAnalytics creates customized schedule recommendations based on your Outlook activity. Explore both tools in tandem to best manage your time.",RecommendationLink:"",RecommendationLinkText:"",RecommendationNeed:"Manage My Time"},</v>
      </c>
    </row>
    <row r="29" spans="1:7" x14ac:dyDescent="0.45">
      <c r="A29" t="s">
        <v>446</v>
      </c>
      <c r="B29" t="s">
        <v>472</v>
      </c>
      <c r="C29" t="s">
        <v>7</v>
      </c>
      <c r="F29" t="s">
        <v>53</v>
      </c>
      <c r="G2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Tools",RecommendationDetails:"Outlook and Planner are keys to success when managing a team's time together. Outlook has calendar functionality, making it easy and effective to schedule a group meeting, while Planner is a platform that provides a simple, visual way to organize teamwork and divide duties, which in turn makes the best use of a team's resources by dividing and conquering tasks.",RecommendationLink:"",RecommendationLinkText:"",RecommendationNeed:"Manage Our Time"},</v>
      </c>
    </row>
    <row r="30" spans="1:7" x14ac:dyDescent="0.45">
      <c r="A30" t="s">
        <v>446</v>
      </c>
      <c r="B30" t="s">
        <v>473</v>
      </c>
      <c r="C30" t="s">
        <v>7</v>
      </c>
      <c r="F30" t="s">
        <v>47</v>
      </c>
      <c r="G30"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Tools",RecommendationDetails:"Capture the performance data that means the most to you and visualize it in ways you haven't imagined with PowerBI's advanced business intelligence platform.",RecommendationLink:"",RecommendationLinkText:"",RecommendationNeed:"Manage Performance"},</v>
      </c>
    </row>
    <row r="31" spans="1:7" x14ac:dyDescent="0.45">
      <c r="A31" t="s">
        <v>446</v>
      </c>
      <c r="B31" t="s">
        <v>474</v>
      </c>
      <c r="C31" t="s">
        <v>11</v>
      </c>
      <c r="F31" t="s">
        <v>167</v>
      </c>
      <c r="G31"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Tools",RecommendationDetails:"Easily plan and track your projects with the power of dynamic scheduling based on effort needed, project duration, and allotted team members. ",RecommendationLink:"",RecommendationLinkText:"",RecommendationNeed:"Manage Project Portfolio"},</v>
      </c>
    </row>
    <row r="32" spans="1:7" x14ac:dyDescent="0.45">
      <c r="A32" t="s">
        <v>446</v>
      </c>
      <c r="B32" t="s">
        <v>475</v>
      </c>
      <c r="C32" t="s">
        <v>11</v>
      </c>
      <c r="F32" t="s">
        <v>168</v>
      </c>
      <c r="G32"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Tools",RecommendationDetails:"Shifts in Microsoft Teams is a schedule management tool that helps you create, update, and manage schedules for your team. ",RecommendationLink:"",RecommendationLinkText:"",RecommendationNeed:"Manage Shift Work"},</v>
      </c>
    </row>
    <row r="33" spans="1:7" x14ac:dyDescent="0.45">
      <c r="A33" t="s">
        <v>446</v>
      </c>
      <c r="B33" t="s">
        <v>476</v>
      </c>
      <c r="C33" t="s">
        <v>7</v>
      </c>
      <c r="F33" t="s">
        <v>55</v>
      </c>
      <c r="G33"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Tools",RecommendationDetails:"Planner helps manage teams tasks by building Kanban boards, adding content-rich tasks, getting a visual status, and collaborating within the tool. Project allows teams to develop and track project plans and dependencies. ",RecommendationLink:"",RecommendationLinkText:"",RecommendationNeed:"Manage Team Tasks"},</v>
      </c>
    </row>
    <row r="34" spans="1:7" x14ac:dyDescent="0.45">
      <c r="A34" t="s">
        <v>446</v>
      </c>
      <c r="B34" t="s">
        <v>477</v>
      </c>
      <c r="C34" t="s">
        <v>7</v>
      </c>
      <c r="F34" t="s">
        <v>169</v>
      </c>
      <c r="G34"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Tools",RecommendationDetails:"SharePoint is the ideal place to broadcast team's success and keep others updated with cool news!",RecommendationLink:"",RecommendationLinkText:"",RecommendationNeed:"Market"},</v>
      </c>
    </row>
    <row r="35" spans="1:7" x14ac:dyDescent="0.45">
      <c r="A35" t="s">
        <v>446</v>
      </c>
      <c r="B35" t="s">
        <v>478</v>
      </c>
      <c r="C35" t="s">
        <v>5</v>
      </c>
      <c r="F35" t="s">
        <v>170</v>
      </c>
      <c r="G35"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Tools",RecommendationDetails:"Power BI uses performance analyzer to examine report element performance.",RecommendationLink:"",RecommendationLinkText:"",RecommendationNeed:"Measure My Performance"},</v>
      </c>
    </row>
    <row r="36" spans="1:7" x14ac:dyDescent="0.45">
      <c r="A36" t="s">
        <v>446</v>
      </c>
      <c r="B36" t="s">
        <v>479</v>
      </c>
      <c r="C36" t="s">
        <v>5</v>
      </c>
      <c r="F36" t="s">
        <v>171</v>
      </c>
      <c r="G36"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Tools",RecommendationDetails:"Use multiple desktops in Windows 10 to organize projects, or quickly switch between screens to increase productivity.",RecommendationLink:"",RecommendationLinkText:"",RecommendationNeed:"Organize Workspaces"},</v>
      </c>
    </row>
    <row r="37" spans="1:7" x14ac:dyDescent="0.45">
      <c r="A37" t="s">
        <v>446</v>
      </c>
      <c r="B37" t="s">
        <v>480</v>
      </c>
      <c r="C37" t="s">
        <v>5</v>
      </c>
      <c r="F37" t="s">
        <v>57</v>
      </c>
      <c r="G37"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Tools",RecommendationDetails:"Teams easily supports digital meeting rooms, while providing tools such as a place for notes, conversation, and whiteboards. ",RecommendationLink:"",RecommendationLinkText:"",RecommendationNeed:"Participate in Meetings"},</v>
      </c>
    </row>
    <row r="38" spans="1:7" x14ac:dyDescent="0.45">
      <c r="A38" t="s">
        <v>446</v>
      </c>
      <c r="B38" t="s">
        <v>481</v>
      </c>
      <c r="C38" t="s">
        <v>5</v>
      </c>
      <c r="F38" t="s">
        <v>65</v>
      </c>
      <c r="G38"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Tools",RecommendationDetails:"MyAnalytics uses individual user data to trend productivity and working habits for users, showing metrics like collaboration and focus hours. MyAnalytics even goes above and beyond and provides helpful tips based on its findings. ",RecommendationLink:"",RecommendationLinkText:"",RecommendationNeed:"Reflect on my behaviors"},</v>
      </c>
    </row>
    <row r="39" spans="1:7" x14ac:dyDescent="0.45">
      <c r="A39" t="s">
        <v>446</v>
      </c>
      <c r="B39" t="s">
        <v>482</v>
      </c>
      <c r="C39" t="s">
        <v>5</v>
      </c>
      <c r="F39" t="s">
        <v>173</v>
      </c>
      <c r="G3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Tools",RecommendationDetails:"Outlook and Teams are both great communication tools for sending information, including instructions to other individuals. With Outlook, simply send instructions to another person by sending an email. In Teams, you can send instructions within a chat, a meeting, or within a channel post.",RecommendationLink:"",RecommendationLinkText:"",RecommendationNeed:"Send and Receive Instructions (Individual)"},</v>
      </c>
    </row>
    <row r="40" spans="1:7" x14ac:dyDescent="0.45">
      <c r="A40" t="s">
        <v>446</v>
      </c>
      <c r="B40" t="s">
        <v>483</v>
      </c>
      <c r="C40" t="s">
        <v>7</v>
      </c>
      <c r="F40" t="s">
        <v>174</v>
      </c>
      <c r="G40"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Tools",RecommendationDetails:"Outlook and Project make it easy to share and disseminate information to team members. Outlook allows you to send documents and instructions via email, while Project allows users to assign tasks and assume responsibility for the duties of a given project",RecommendationLink:"",RecommendationLinkText:"",RecommendationNeed:"Send and Receive Instructions (Team)"},</v>
      </c>
    </row>
    <row r="41" spans="1:7" x14ac:dyDescent="0.45">
      <c r="A41" t="s">
        <v>446</v>
      </c>
      <c r="B41" t="s">
        <v>484</v>
      </c>
      <c r="C41" t="s">
        <v>9</v>
      </c>
      <c r="F41" t="s">
        <v>22</v>
      </c>
      <c r="G41"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Tools",RecommendationDetails:"Yammer makes it easy for users to create share, and edit content for the enterprise to see. Share the latest and greatest on this platform and watch it receive the exposure it deserves.",RecommendationLink:"",RecommendationLinkText:"",RecommendationNeed:"Share Innovation"},</v>
      </c>
    </row>
    <row r="42" spans="1:7" x14ac:dyDescent="0.45">
      <c r="A42" t="s">
        <v>446</v>
      </c>
      <c r="B42" t="s">
        <v>485</v>
      </c>
      <c r="C42" t="s">
        <v>7</v>
      </c>
      <c r="F42" t="s">
        <v>35</v>
      </c>
      <c r="G42"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Tools",RecommendationDetails:"Teams supports the sharing of screens and presenting information in calls and meetings, all with the simple click of a button.",RecommendationLink:"",RecommendationLinkText:"",RecommendationNeed:"Share Screen/Present Information"},</v>
      </c>
    </row>
    <row r="43" spans="1:7" x14ac:dyDescent="0.45">
      <c r="A43" t="s">
        <v>446</v>
      </c>
      <c r="B43" t="s">
        <v>486</v>
      </c>
      <c r="C43" t="s">
        <v>5</v>
      </c>
      <c r="F43" t="s">
        <v>175</v>
      </c>
      <c r="G43"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Tools",RecommendationDetails:"No matter how big or small, OneDrive is the perfect place to store all your documents and files. Save your files as if you're saving to a hard drive and enjoy the additional benefits of cloud technology, like the freedom to access, edit, and share your files on any device and cloud backups.",RecommendationLink:"",RecommendationLinkText:"",RecommendationNeed:"Store My Files"},</v>
      </c>
    </row>
    <row r="44" spans="1:7" x14ac:dyDescent="0.45">
      <c r="A44" t="s">
        <v>446</v>
      </c>
      <c r="B44" t="s">
        <v>487</v>
      </c>
      <c r="C44" t="s">
        <v>7</v>
      </c>
      <c r="F44" t="s">
        <v>46</v>
      </c>
      <c r="G44"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Tools",RecommendationDetails:"While both applications store files, Teams is great for storing documents for short-term collaboration and groupthink while SharePoint effectively stores documents for the long-term with the ability to add a retention policy.",RecommendationLink:"",RecommendationLinkText:"",RecommendationNeed:"Store Team Files"},</v>
      </c>
    </row>
    <row r="45" spans="1:7" x14ac:dyDescent="0.45">
      <c r="A45" t="s">
        <v>446</v>
      </c>
      <c r="B45" t="s">
        <v>488</v>
      </c>
      <c r="C45" t="s">
        <v>7</v>
      </c>
      <c r="F45" t="s">
        <v>43</v>
      </c>
      <c r="G45"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Tools",RecommendationDetails:"Teams meetings allow the integration of people, content, and tools needed to be more engaged in a digital setting. This application supports video calls and meetings to enable teams to meet life, whether on-demand, or scheduled. ",RecommendationLink:"",RecommendationLinkText:"",RecommendationNeed:"Team Meetings"},</v>
      </c>
    </row>
    <row r="46" spans="1:7" x14ac:dyDescent="0.45">
      <c r="A46" t="s">
        <v>446</v>
      </c>
      <c r="B46" t="s">
        <v>489</v>
      </c>
      <c r="C46" t="s">
        <v>11</v>
      </c>
      <c r="F46" t="s">
        <v>36</v>
      </c>
      <c r="G46"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Tools",RecommendationDetails:"Stream makes it easy to create, securely share, and interact with digital videos, whether in a team or across your organization. Publish your video on this platform, share the link, and watch it gather attention. ",RecommendationLink:"",RecommendationLinkText:"",RecommendationNeed:"Video Publishing"},</v>
      </c>
    </row>
    <row r="47" spans="1:7" x14ac:dyDescent="0.45">
      <c r="A47" t="s">
        <v>446</v>
      </c>
      <c r="B47" t="s">
        <v>490</v>
      </c>
      <c r="C47" t="s">
        <v>7</v>
      </c>
      <c r="F47" t="s">
        <v>48</v>
      </c>
      <c r="G47"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Tools",RecommendationDetails:"Project is great for developing plans that involve dependencies. Use it to not only identify and track dependencies, but also understand their impact on the holistic project plan.",RecommendationLink:"",RecommendationLinkText:"",RecommendationNeed:"Schedule Work Dependencies"},</v>
      </c>
    </row>
    <row r="48" spans="1:7" x14ac:dyDescent="0.45">
      <c r="A48" t="s">
        <v>232</v>
      </c>
      <c r="B48" t="s">
        <v>233</v>
      </c>
      <c r="C48" t="s">
        <v>7</v>
      </c>
      <c r="D48" s="19" t="s">
        <v>435</v>
      </c>
      <c r="E48" t="s">
        <v>227</v>
      </c>
      <c r="F48" t="s">
        <v>30</v>
      </c>
      <c r="G48"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{RecommendationName:"Adopt a search first mentality",RecommendationDetails:"Before starting a new artifact, search to see if something similar exists.",RecommendationLink:"https://support.microsoft.com/en-us/office/sign-in-to-delve-0e4751f5-3006-402f-b55a-bb079cfb1ff1",RecommendationLinkText:"Learn more",RecommendationNeed:"Find Documents and People"},</v>
      </c>
    </row>
    <row r="49" spans="1:7" x14ac:dyDescent="0.45">
      <c r="A49" t="s">
        <v>407</v>
      </c>
      <c r="B49" t="s">
        <v>358</v>
      </c>
      <c r="C49" t="s">
        <v>7</v>
      </c>
      <c r="D49" s="19" t="s">
        <v>359</v>
      </c>
      <c r="E49" t="s">
        <v>227</v>
      </c>
      <c r="F49" t="s">
        <v>47</v>
      </c>
      <c r="G49"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{RecommendationName:"Aggregate your team reports",RecommendationDetails:"Bring together the resources and reporting your team needs to a single dashboard, make it sharable, and something that updates frequently to keep everyone in the loop",RecommendationLink:"https://powerbi.microsoft.com/en-us/",RecommendationLinkText:"Learn more",RecommendationNeed:"Manage Performance"},</v>
      </c>
    </row>
    <row r="50" spans="1:7" x14ac:dyDescent="0.45">
      <c r="A50" s="1" t="s">
        <v>240</v>
      </c>
      <c r="B50" s="3" t="s">
        <v>241</v>
      </c>
      <c r="C50" s="1" t="s">
        <v>7</v>
      </c>
      <c r="D50" s="19" t="s">
        <v>357</v>
      </c>
      <c r="E50" s="1" t="s">
        <v>227</v>
      </c>
      <c r="F50" s="1" t="s">
        <v>44</v>
      </c>
      <c r="G50" s="2"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{RecommendationName:"Agree a collaboration charter",RecommendationDetails:"Agree a collaboration charter: What will go where? How often will you meet and what is the desired outcome of those meetings? What are the 'no-go' times for meetings based on time-zone, work-life balance and commitments, and when people are at their best? Who is doing what? What are the co-creation rules of engagement?",RecommendationLink:"https://www.microsoft.com/en-us/microsoft-365/microsoft-teams/art-of-teamwork-guide",RecommendationLinkText:"Learn more",RecommendationNeed:"Chat with Team Members"},</v>
      </c>
    </row>
    <row r="51" spans="1:7" x14ac:dyDescent="0.45">
      <c r="A51" s="26" t="s">
        <v>346</v>
      </c>
      <c r="B51" t="s">
        <v>351</v>
      </c>
      <c r="C51" t="s">
        <v>7</v>
      </c>
      <c r="D51" s="19" t="s">
        <v>355</v>
      </c>
      <c r="E51" t="s">
        <v>227</v>
      </c>
      <c r="F51" s="26" t="s">
        <v>35</v>
      </c>
      <c r="G51"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{RecommendationName:"Also annoyed that subtitles hide your PowerPoint content?",RecommendationDetails:"There are more options than just turn on or off subtitles. Via the subtitle settings in PowerPoint, you have also the option to choose the subtitles to be below or above the slide. ",RecommendationLink:"https://support.microsoft.com/en-us/office/add-closed-captions-or-subtitles-to-media-in-powerpoint-df091537-fb22-4507-898f-2358ddc0df18#:~:text=The%20following%20keys%20have%20also%20been%20assigned%20to,text%20for%20editing%20%206%20more%20rows%20",RecommendationLinkText:"Learn more",RecommendationNeed:"Share Screen/Present Information"},</v>
      </c>
    </row>
    <row r="52" spans="1:7" x14ac:dyDescent="0.45">
      <c r="A52" s="26" t="s">
        <v>324</v>
      </c>
      <c r="B52" t="s">
        <v>326</v>
      </c>
      <c r="C52" t="s">
        <v>11</v>
      </c>
      <c r="D52" s="19" t="s">
        <v>325</v>
      </c>
      <c r="E52" t="s">
        <v>227</v>
      </c>
      <c r="F52" s="26" t="s">
        <v>35</v>
      </c>
      <c r="G52"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{RecommendationName:"Always provide subtitles while presenting",RecommendationDetails:"Presentation Translator subtitles your live presentation straight from PowerPoint, and lets your audience join from their own devices using the Translator app or browser.",RecommendationLink:"https://www.microsoft.com/en-us/translator/apps/presentation-translator/",RecommendationLinkText:"Learn more",RecommendationNeed:"Share Screen/Present Information"},</v>
      </c>
    </row>
    <row r="53" spans="1:7" x14ac:dyDescent="0.45">
      <c r="A53" t="s">
        <v>365</v>
      </c>
      <c r="B53" t="s">
        <v>366</v>
      </c>
      <c r="C53" t="s">
        <v>7</v>
      </c>
      <c r="D53" s="19" t="s">
        <v>436</v>
      </c>
      <c r="E53" t="s">
        <v>227</v>
      </c>
      <c r="F53" t="s">
        <v>55</v>
      </c>
      <c r="G53"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{RecommendationName:"Assign tasks to keep your team on track",RecommendationDetails:"Set project deadlines and assign tasks to members of your team to keep things on track. Utilize the planner bot in Teams to send reminders.",RecommendationLink:"https://support.microsoft.com/en-gb/planner",RecommendationLinkText:"Learn more",RecommendationNeed:"Manage Team Tasks"},</v>
      </c>
    </row>
    <row r="54" spans="1:7" x14ac:dyDescent="0.45">
      <c r="A54" t="s">
        <v>360</v>
      </c>
      <c r="B54" t="s">
        <v>361</v>
      </c>
      <c r="C54" t="s">
        <v>7</v>
      </c>
      <c r="D54" s="19" t="s">
        <v>434</v>
      </c>
      <c r="E54" t="s">
        <v>227</v>
      </c>
      <c r="F54" t="s">
        <v>46</v>
      </c>
      <c r="G54"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{RecommendationName:"Be intentional about file sharing",RecommendationDetails:"If you're working with a team make sure to share files by uploading them into the team for archiving, tracking and access to all. Sharing a link to a file in your OneDrive might not be the best long term strategy for team access to that file.",RecommendationLink:"https://support.microsoft.com/en-gb/teams",RecommendationLinkText:"Learn more",RecommendationNeed:"Store Team Files"},</v>
      </c>
    </row>
    <row r="55" spans="1:7" s="1" customFormat="1" ht="57" x14ac:dyDescent="0.45">
      <c r="A55" t="s">
        <v>299</v>
      </c>
      <c r="B55" t="s">
        <v>345</v>
      </c>
      <c r="C55" t="s">
        <v>5</v>
      </c>
      <c r="D55" s="19" t="s">
        <v>411</v>
      </c>
      <c r="E55" t="s">
        <v>227</v>
      </c>
      <c r="F55" s="26" t="s">
        <v>65</v>
      </c>
      <c r="G55"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{RecommendationName:"Block time to focus",RecommendationDetails:"Block time in your calendar to focus on what you need to get done and turn off your alerts. Want to have more chance of getting into the flow state? Try framing your task as a challenge or setting yourself a stretch goal for the outcome. Stretching ourselves just above our abilities can support getting into a state of flow.",RecommendationLink:"https://www.microsoft.com/en-us/microsoft-365/business/myanalytics-personal-analytics",RecommendationLinkText:"Learn more",RecommendationNeed:"Reflect on my behaviors"},</v>
      </c>
    </row>
    <row r="56" spans="1:7" x14ac:dyDescent="0.45">
      <c r="A56" t="s">
        <v>265</v>
      </c>
      <c r="B56" t="s">
        <v>266</v>
      </c>
      <c r="C56" t="s">
        <v>9</v>
      </c>
      <c r="D56" s="19" t="s">
        <v>267</v>
      </c>
      <c r="E56" t="s">
        <v>227</v>
      </c>
      <c r="F56" t="s">
        <v>20</v>
      </c>
      <c r="G56"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{RecommendationName:"Build more of that community feeling",RecommendationDetails:"Get your community together in different ways - get creative, facilitate learning from other parts of the organisation, launch initiatives and more",RecommendationLink:"https://resources.techcommunity.microsoft.com/yammer/adoption/#events",RecommendationLinkText:"Learn more",RecommendationNeed:"Community Events"},</v>
      </c>
    </row>
    <row r="57" spans="1:7" x14ac:dyDescent="0.45">
      <c r="A57" t="s">
        <v>401</v>
      </c>
      <c r="B57" t="s">
        <v>402</v>
      </c>
      <c r="C57" t="s">
        <v>9</v>
      </c>
      <c r="D57" s="19" t="s">
        <v>429</v>
      </c>
      <c r="E57" t="s">
        <v>227</v>
      </c>
      <c r="F57" t="s">
        <v>23</v>
      </c>
      <c r="G57"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{RecommendationName:"Capture a #BestOfTheWeek",RecommendationDetails:"When you spot great stories, ideas or news in your community, try doing a once a week summary post with hyperlinks to original posts. Use #hashtags to track the stories you want to add to the summary and another #hashtag for the summary itself so people can always refer back to it.",RecommendationLink:"https://techcommunity.microsoft.com/t5/yammer-blog/how-to-create-an-engaging-post-on-yammer/ba-p/755901#:~:text=%20How%20to%20create%20an%20engaging%20post%20on,time%20to%20craft%20a%20longer%20post%2C...%20More%20",RecommendationLinkText:"Learn more",RecommendationNeed:"Capture Experience"},</v>
      </c>
    </row>
    <row r="58" spans="1:7" x14ac:dyDescent="0.45">
      <c r="A58" t="s">
        <v>405</v>
      </c>
      <c r="B58" t="s">
        <v>406</v>
      </c>
      <c r="C58" t="s">
        <v>7</v>
      </c>
      <c r="D58" s="19" t="s">
        <v>416</v>
      </c>
      <c r="E58" t="s">
        <v>227</v>
      </c>
      <c r="F58" t="s">
        <v>44</v>
      </c>
      <c r="G58"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{RecommendationName:"Chat vs. channel",RecommendationDetails:"Group chats are great for ad-hoc team work with people from across teams or fun, informal chat. Channels in Teams are better to give the entire team visibility and track information you might need later",RecommendationLink:"https://support.microsoft.com/en-us/office/chat-in-microsoft-teams-f3a917cb-1a83-42b2-a097-0678298703bb?ui=en-US&amp;rs=en-US&amp;ad=US",RecommendationLinkText:"Learn more",RecommendationNeed:"Chat with Team Members"},</v>
      </c>
    </row>
    <row r="59" spans="1:7" x14ac:dyDescent="0.45">
      <c r="A59" t="s">
        <v>260</v>
      </c>
      <c r="B59" t="s">
        <v>261</v>
      </c>
      <c r="C59" t="s">
        <v>9</v>
      </c>
      <c r="D59" s="19" t="s">
        <v>259</v>
      </c>
      <c r="E59" t="s">
        <v>227</v>
      </c>
      <c r="F59" t="s">
        <v>37</v>
      </c>
      <c r="G59"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{RecommendationName:"Check the pulse",RecommendationDetails:"Communities are a great way to surface the sentiment and behaviours that drive towards cultural values and goals, or away from them. What's your community mood?",RecommendationLink:"https://resources.techcommunity.microsoft.com/yammer/adoption/",RecommendationLinkText:"Learn more",RecommendationNeed:"Assess Sentiment"},</v>
      </c>
    </row>
    <row r="60" spans="1:7" x14ac:dyDescent="0.45">
      <c r="A60" t="s">
        <v>276</v>
      </c>
      <c r="B60" t="s">
        <v>277</v>
      </c>
      <c r="C60" t="s">
        <v>5</v>
      </c>
      <c r="D60" s="19" t="s">
        <v>440</v>
      </c>
      <c r="E60" t="s">
        <v>227</v>
      </c>
      <c r="F60" t="s">
        <v>166</v>
      </c>
      <c r="G60"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{RecommendationName:"Check your calendar reflects your priorities and needs",RecommendationDetails:"Use categories in Outlook to see at a glance where you are spending your time. Set your Outlook to open on the Calendar rather than email",RecommendationLink:"https://support.microsoft.com/en-gb/outlook",RecommendationLinkText:"Learn more",RecommendationNeed:"Manage My Time"},</v>
      </c>
    </row>
    <row r="61" spans="1:7" x14ac:dyDescent="0.45">
      <c r="A61" s="26" t="s">
        <v>322</v>
      </c>
      <c r="B61" t="s">
        <v>348</v>
      </c>
      <c r="C61" t="s">
        <v>5</v>
      </c>
      <c r="D61" s="19" t="s">
        <v>323</v>
      </c>
      <c r="E61" t="s">
        <v>227</v>
      </c>
      <c r="F61" s="26" t="s">
        <v>42</v>
      </c>
      <c r="G61"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{RecommendationName:"Check your content for accessibility",RecommendationDetails:"Want to be sure your content is accessible to everyone? Leverage the Office 'Check Accessibility' review function",RecommendationLink:"https://support.microsoft.com/en-us/office/accessibility-video-training-71572a1d-5656-4e01-8fce-53e35c3caaf4?ui=en-us&amp;rs=en-us&amp;ad=us ",RecommendationLinkText:"Learn more",RecommendationNeed:"Develop Documents"},</v>
      </c>
    </row>
    <row r="62" spans="1:7" x14ac:dyDescent="0.45">
      <c r="A62" t="s">
        <v>284</v>
      </c>
      <c r="B62" t="s">
        <v>285</v>
      </c>
      <c r="C62" t="s">
        <v>7</v>
      </c>
      <c r="D62" s="19" t="s">
        <v>357</v>
      </c>
      <c r="E62" t="s">
        <v>227</v>
      </c>
      <c r="F62" t="s">
        <v>44</v>
      </c>
      <c r="G62"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{RecommendationName:"Clarify intent with a 😊",RecommendationDetails:"Use emojis and GIFs to convey the intent behind your message - we humans are suprisingly poor at recognising intent in written communications and much time is lost in organisation whilst people worry about what the tone and intent is.",RecommendationLink:"https://www.microsoft.com/en-us/microsoft-365/microsoft-teams/art-of-teamwork-guide",RecommendationLinkText:"Learn more",RecommendationNeed:"Chat with Team Members"},</v>
      </c>
    </row>
    <row r="63" spans="1:7" x14ac:dyDescent="0.45">
      <c r="A63" t="s">
        <v>247</v>
      </c>
      <c r="B63" t="s">
        <v>248</v>
      </c>
      <c r="C63" t="s">
        <v>7</v>
      </c>
      <c r="D63" s="19" t="s">
        <v>434</v>
      </c>
      <c r="E63" t="s">
        <v>227</v>
      </c>
      <c r="F63" t="s">
        <v>42</v>
      </c>
      <c r="G63"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{RecommendationName:"Collaborate efficiently on files",RecommendationDetails:"Develop a process with your team for document storage, management and collaboration",RecommendationLink:"https://support.microsoft.com/en-gb/teams",RecommendationLinkText:"Learn more",RecommendationNeed:"Develop Documents"},</v>
      </c>
    </row>
    <row r="64" spans="1:7" x14ac:dyDescent="0.45">
      <c r="A64" t="s">
        <v>424</v>
      </c>
      <c r="B64" t="s">
        <v>425</v>
      </c>
      <c r="C64" t="s">
        <v>11</v>
      </c>
      <c r="D64" s="19" t="s">
        <v>423</v>
      </c>
      <c r="E64" t="s">
        <v>227</v>
      </c>
      <c r="F64" t="s">
        <v>45</v>
      </c>
      <c r="G64"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{RecommendationName:"Conduct great surveys",RecommendationDetails:"Create and share surveys plus easily evaluate the results",RecommendationLink:"https://docs.microsoft.com/en-us/forms-pro/create-survey",RecommendationLinkText:"Learn more",RecommendationNeed:"Collect Information"},</v>
      </c>
    </row>
    <row r="65" spans="1:7" x14ac:dyDescent="0.45">
      <c r="A65" t="s">
        <v>420</v>
      </c>
      <c r="B65" t="s">
        <v>421</v>
      </c>
      <c r="C65" t="s">
        <v>7</v>
      </c>
      <c r="D65" s="19" t="s">
        <v>419</v>
      </c>
      <c r="E65" t="s">
        <v>227</v>
      </c>
      <c r="F65" t="s">
        <v>47</v>
      </c>
      <c r="G65"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{RecommendationName:"Confident decision making",RecommendationDetails:"Make confident decisions using up-to-the-minute analytics",RecommendationLink:"https://docs.microsoft.com/en-us/power-bi/create-reports/service-dashboard-create#:~:text=%20Create%20a%20Power%20BI%20dashboard%20from%20a,pinning%20one%20visual%20at%20a%20time%2C...%20More%20",RecommendationLinkText:"Learn more",RecommendationNeed:"Manage Performance"},</v>
      </c>
    </row>
    <row r="66" spans="1:7" x14ac:dyDescent="0.45">
      <c r="A66" t="s">
        <v>230</v>
      </c>
      <c r="B66" t="s">
        <v>231</v>
      </c>
      <c r="C66" t="s">
        <v>7</v>
      </c>
      <c r="D66" s="19" t="s">
        <v>432</v>
      </c>
      <c r="E66" t="s">
        <v>227</v>
      </c>
      <c r="F66" t="s">
        <v>43</v>
      </c>
      <c r="G66"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{RecommendationName:"Craft an agenda based on purpose",RecommendationDetails:"Try a question based agenda to spark discussion",RecommendationLink:"https://support.microsoft.com/en-gb/onenote",RecommendationLinkText:"Learn more",RecommendationNeed:"Team Meetings"},</v>
      </c>
    </row>
    <row r="67" spans="1:7" x14ac:dyDescent="0.45">
      <c r="A67" t="s">
        <v>234</v>
      </c>
      <c r="B67" t="s">
        <v>235</v>
      </c>
      <c r="C67" t="s">
        <v>7</v>
      </c>
      <c r="D67" s="19" t="s">
        <v>436</v>
      </c>
      <c r="E67" t="s">
        <v>227</v>
      </c>
      <c r="F67" t="s">
        <v>55</v>
      </c>
      <c r="G67"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{RecommendationName:"Create outcome focused tasks",RecommendationDetails:"Ensure the task ties back to the broader project goal with a set deadline",RecommendationLink:"https://support.microsoft.com/en-gb/planner",RecommendationLinkText:"Learn more",RecommendationNeed:"Manage Team Tasks"},</v>
      </c>
    </row>
    <row r="68" spans="1:7" x14ac:dyDescent="0.45">
      <c r="A68" t="s">
        <v>369</v>
      </c>
      <c r="B68" t="s">
        <v>370</v>
      </c>
      <c r="C68" t="s">
        <v>11</v>
      </c>
      <c r="D68" s="19" t="s">
        <v>371</v>
      </c>
      <c r="E68" t="s">
        <v>227</v>
      </c>
      <c r="F68" t="s">
        <v>19</v>
      </c>
      <c r="G68"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{RecommendationName:"Crowd-source ogranization-wide information",RecommendationDetails:"Utilize 'all company' Yammer to gather information before and after important broadcasts. ",RecommendationLink:"https://www.microsoft.com/en-us/microsoft-365/yammer/yammer-overview",RecommendationLinkText:"Learn more",RecommendationNeed:"Community Calls"},</v>
      </c>
    </row>
    <row r="69" spans="1:7" x14ac:dyDescent="0.45">
      <c r="A69" s="26" t="s">
        <v>333</v>
      </c>
      <c r="B69" t="s">
        <v>350</v>
      </c>
      <c r="C69" t="s">
        <v>9</v>
      </c>
      <c r="D69" s="19" t="s">
        <v>334</v>
      </c>
      <c r="E69" t="s">
        <v>227</v>
      </c>
      <c r="F69" s="26" t="s">
        <v>39</v>
      </c>
      <c r="G69"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{RecommendationName:"Digital Badges ",RecommendationDetails:"Show you're part of a community with digital badges or a filter over your profile picture. It's also as great way to show support for a community",RecommendationLink:"http://aka.ms/pridephotoupdate",RecommendationLinkText:"Learn more",RecommendationNeed:"Employee Engagement"},</v>
      </c>
    </row>
    <row r="70" spans="1:7" x14ac:dyDescent="0.45">
      <c r="A70" t="s">
        <v>238</v>
      </c>
      <c r="B70" t="s">
        <v>239</v>
      </c>
      <c r="C70" t="s">
        <v>7</v>
      </c>
      <c r="D70" s="19" t="s">
        <v>434</v>
      </c>
      <c r="E70" t="s">
        <v>227</v>
      </c>
      <c r="F70" t="s">
        <v>171</v>
      </c>
      <c r="G70"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{RecommendationName:"Do housekeeping",RecommendationDetails:"If you don't need the information anymore archive or delete it",RecommendationLink:"https://support.microsoft.com/en-gb/teams",RecommendationLinkText:"Learn more",RecommendationNeed:"Organize Workspaces"},</v>
      </c>
    </row>
    <row r="71" spans="1:7" x14ac:dyDescent="0.45">
      <c r="A71" s="26" t="s">
        <v>335</v>
      </c>
      <c r="B71" t="s">
        <v>336</v>
      </c>
      <c r="C71" t="s">
        <v>5</v>
      </c>
      <c r="D71" s="19" t="s">
        <v>337</v>
      </c>
      <c r="E71" t="s">
        <v>227</v>
      </c>
      <c r="F71" s="26" t="s">
        <v>65</v>
      </c>
      <c r="G71"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{RecommendationName:"Do you know the abbreviation?",RecommendationDetails:"Keyboard shortcuts and screen readers make Office apps accessible to users with low or no vision. Check out the keyboard shortcuts in Office ",RecommendationLink:"https://support.microsoft.com/en-us/office/use-a-screen-reader-and-keyboard-shortcuts-with-office-apps-4aba5a56-f80c-4a6b-a584-d0f415471617 ",RecommendationLinkText:"Learn more",RecommendationNeed:"Reflect on my behaviors"},</v>
      </c>
    </row>
    <row r="72" spans="1:7" x14ac:dyDescent="0.45">
      <c r="A72" s="26" t="s">
        <v>327</v>
      </c>
      <c r="B72" t="s">
        <v>329</v>
      </c>
      <c r="C72" t="s">
        <v>5</v>
      </c>
      <c r="D72" s="19" t="s">
        <v>328</v>
      </c>
      <c r="E72" t="s">
        <v>227</v>
      </c>
      <c r="F72" s="26" t="s">
        <v>65</v>
      </c>
      <c r="G72"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{RecommendationName:"Don't make assumptions!",RecommendationDetails:"It's the simple things. Learn from the experts and check out this seven ways to be more inclusive of people with disabilities.",RecommendationLink:"https://news.microsoft.com/stories/simplethingscount/",RecommendationLinkText:"Learn more",RecommendationNeed:"Reflect on my behaviors"},</v>
      </c>
    </row>
    <row r="73" spans="1:7" x14ac:dyDescent="0.45">
      <c r="A73" t="s">
        <v>252</v>
      </c>
      <c r="B73" t="s">
        <v>253</v>
      </c>
      <c r="C73" t="s">
        <v>9</v>
      </c>
      <c r="D73" s="19" t="s">
        <v>251</v>
      </c>
      <c r="E73" t="s">
        <v>227</v>
      </c>
      <c r="F73" t="s">
        <v>32</v>
      </c>
      <c r="G73"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{RecommendationName:"Embed communities into existing initiatives",RecommendationDetails:"Communities should be embedded into programs such as on-boarding, innovation drives, existing formal community programs, feedback programs",RecommendationLink:"https://resources.techcommunity.microsoft.com/yammer/adoption/#use-cases",RecommendationLinkText:"Learn more",RecommendationNeed:"Knowledge Management"},</v>
      </c>
    </row>
    <row r="74" spans="1:7" x14ac:dyDescent="0.45">
      <c r="A74" t="s">
        <v>290</v>
      </c>
      <c r="B74" t="s">
        <v>291</v>
      </c>
      <c r="C74" t="s">
        <v>11</v>
      </c>
      <c r="D74" s="19" t="s">
        <v>442</v>
      </c>
      <c r="E74" t="s">
        <v>227</v>
      </c>
      <c r="F74" t="s">
        <v>34</v>
      </c>
      <c r="G74"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{RecommendationName:"Encourage a dialogue ",RecommendationDetails:"Before an All hands, ask for questions upfront. Take a look through communities to anticpate hot topics and sentiment to better prepare executives",RecommendationLink:"https://resources.techcommunity.microsoft.com/resources/yammer-adoption/",RecommendationLinkText:"Learn more",RecommendationNeed:"Live Video Broadcasting"},</v>
      </c>
    </row>
    <row r="75" spans="1:7" x14ac:dyDescent="0.45">
      <c r="A75" t="s">
        <v>224</v>
      </c>
      <c r="B75" t="s">
        <v>225</v>
      </c>
      <c r="C75" t="s">
        <v>7</v>
      </c>
      <c r="D75" s="19" t="s">
        <v>430</v>
      </c>
      <c r="E75" t="s">
        <v>227</v>
      </c>
      <c r="F75" t="s">
        <v>53</v>
      </c>
      <c r="G75"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{RecommendationName:"End Meetings 5 or 10 minutes early",RecommendationDetails:"Do yourself and your attendees a favor and end those meetings 5 to 10 minutes early.",RecommendationLink:"https://support.microsoft.com/en-us/office/schedule-a-meeting-with-other-people-5c9877bc-ab91-4a7c-99fb-b0b68d7ea94f",RecommendationLinkText:"Learn more",RecommendationNeed:"Manage Our Time"},</v>
      </c>
    </row>
    <row r="76" spans="1:7" x14ac:dyDescent="0.45">
      <c r="A76" t="s">
        <v>243</v>
      </c>
      <c r="B76" t="s">
        <v>244</v>
      </c>
      <c r="C76" t="s">
        <v>11</v>
      </c>
      <c r="D76" s="19" t="s">
        <v>433</v>
      </c>
      <c r="E76" t="s">
        <v>227</v>
      </c>
      <c r="F76" t="s">
        <v>32</v>
      </c>
      <c r="G76"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{RecommendationName:"Establish a knowledge base for my group",RecommendationDetails:"Find a common space to work, showcase products and collaborate",RecommendationLink:"https://support.microsoft.com/en-gb/sharepoint",RecommendationLinkText:"Learn more",RecommendationNeed:"Knowledge Management"},</v>
      </c>
    </row>
    <row r="77" spans="1:7" x14ac:dyDescent="0.45">
      <c r="A77" t="s">
        <v>414</v>
      </c>
      <c r="B77" t="s">
        <v>409</v>
      </c>
      <c r="C77" t="s">
        <v>5</v>
      </c>
      <c r="D77" s="19" t="s">
        <v>415</v>
      </c>
      <c r="E77" t="s">
        <v>227</v>
      </c>
      <c r="F77" t="s">
        <v>42</v>
      </c>
      <c r="G77"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{RecommendationName:"Experience AI easily in practice!",RecommendationDetails:"Try the AI features across the apps such as 'Design Ideas' in PowerPoint and 'Ideas' in Excel so that you can focus on building great content and the story",RecommendationLink:"https://support.microsoft.com/en-us/office/create-professional-slide-layouts-with-powerpoint-designer-53c77d7b-dc40-45c2-b684-81415eac0617",RecommendationLinkText:"Learn more",RecommendationNeed:"Develop Documents"},</v>
      </c>
    </row>
    <row r="78" spans="1:7" x14ac:dyDescent="0.45">
      <c r="A78" t="s">
        <v>418</v>
      </c>
      <c r="B78" t="s">
        <v>422</v>
      </c>
      <c r="C78" t="s">
        <v>5</v>
      </c>
      <c r="D78" s="19" t="s">
        <v>419</v>
      </c>
      <c r="E78" t="s">
        <v>227</v>
      </c>
      <c r="F78" t="s">
        <v>170</v>
      </c>
      <c r="G78"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{RecommendationName:"Find clarity when you need it most",RecommendationDetails:"Design your own reports, and customize them according your preferences",RecommendationLink:"https://docs.microsoft.com/en-us/power-bi/create-reports/service-dashboard-create#:~:text=%20Create%20a%20Power%20BI%20dashboard%20from%20a,pinning%20one%20visual%20at%20a%20time%2C...%20More%20",RecommendationLinkText:"Learn more",RecommendationNeed:"Measure My Performance"},</v>
      </c>
    </row>
    <row r="79" spans="1:7" x14ac:dyDescent="0.45">
      <c r="A79" t="s">
        <v>280</v>
      </c>
      <c r="B79" t="s">
        <v>281</v>
      </c>
      <c r="C79" t="s">
        <v>5</v>
      </c>
      <c r="D79" s="19" t="s">
        <v>441</v>
      </c>
      <c r="E79" t="s">
        <v>227</v>
      </c>
      <c r="F79" t="s">
        <v>165</v>
      </c>
      <c r="G79"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{RecommendationName:"Focus on your priorities",RecommendationDetails:"Use custom lists to keep track of your tasks. Try setting a 'Top 3' each week that are your top priorities  for that week",RecommendationLink:"https://support.microsoft.com/en-gb/todo",RecommendationLinkText:"Learn more",RecommendationNeed:"Manage My Tasks"},</v>
      </c>
    </row>
    <row r="80" spans="1:7" x14ac:dyDescent="0.45">
      <c r="A80" t="s">
        <v>245</v>
      </c>
      <c r="B80" t="s">
        <v>246</v>
      </c>
      <c r="C80" t="s">
        <v>5</v>
      </c>
      <c r="D80" s="19" t="s">
        <v>438</v>
      </c>
      <c r="E80" t="s">
        <v>227</v>
      </c>
      <c r="F80" t="s">
        <v>17</v>
      </c>
      <c r="G80"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{RecommendationName:"Free up time through automation",RecommendationDetails:"Are there repetetive tasks that you work on daily?  If so, look at Power Automate to automate things that do not require your attention.",RecommendationLink:"https://flow.microsoft.com/en-us/",RecommendationLinkText:"Learn more",RecommendationNeed:"Automate Routine Tasks"},</v>
      </c>
    </row>
    <row r="81" spans="1:7" x14ac:dyDescent="0.45">
      <c r="A81" t="s">
        <v>278</v>
      </c>
      <c r="B81" t="s">
        <v>279</v>
      </c>
      <c r="C81" t="s">
        <v>5</v>
      </c>
      <c r="D81" s="19" t="s">
        <v>439</v>
      </c>
      <c r="E81" t="s">
        <v>227</v>
      </c>
      <c r="F81" t="s">
        <v>30</v>
      </c>
      <c r="G81"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{RecommendationName:"Get a personalised dashboard of what's relevant to you",RecommendationDetails:"Leverage Delve as your personal dahsboard to see what's relevant to you",RecommendationLink:"https://support.microsoft.com/en-gb/delve",RecommendationLinkText:"Learn more",RecommendationNeed:"Find Documents and People"},</v>
      </c>
    </row>
    <row r="82" spans="1:7" x14ac:dyDescent="0.45">
      <c r="A82" t="s">
        <v>282</v>
      </c>
      <c r="B82" s="20" t="s">
        <v>283</v>
      </c>
      <c r="C82" t="s">
        <v>5</v>
      </c>
      <c r="D82" s="19" t="s">
        <v>318</v>
      </c>
      <c r="E82" t="s">
        <v>227</v>
      </c>
      <c r="F82" t="s">
        <v>162</v>
      </c>
      <c r="G82"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{RecommendationName:"Give the full picture",RecommendationDetails:"Do you have 5 minutes? - the dreaded chat question that could end up being an hour. Give the context of what's needed before you ask for someone's time",RecommendationLink:"https://github.com/sbmueller/nohello/blob/master/index.md#please-dont-say-just-hello-in-chat",RecommendationLinkText:"Learn more",RecommendationNeed:"Chat with Others"},</v>
      </c>
    </row>
    <row r="83" spans="1:7" x14ac:dyDescent="0.45">
      <c r="A83" s="26" t="s">
        <v>340</v>
      </c>
      <c r="B83" t="s">
        <v>344</v>
      </c>
      <c r="C83" t="s">
        <v>5</v>
      </c>
      <c r="D83" s="19" t="s">
        <v>323</v>
      </c>
      <c r="E83" t="s">
        <v>227</v>
      </c>
      <c r="F83" s="26" t="s">
        <v>39</v>
      </c>
      <c r="G83"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{RecommendationName:"Inclusive Hashtags",RecommendationDetails:"Using Hashtags are a great way to follow topics. Be aware that many Screen Readers cannot differentiate the beginning of a # when only small letters are used. Use captialised letters to indicate the beginning of a new word, like #TeamworkRocks instead of #teamworkrocks",RecommendationLink:"https://support.microsoft.com/en-us/office/accessibility-video-training-71572a1d-5656-4e01-8fce-53e35c3caaf4?ui=en-us&amp;rs=en-us&amp;ad=us ",RecommendationLinkText:"Learn more",RecommendationNeed:"Employee Engagement"},</v>
      </c>
    </row>
    <row r="84" spans="1:7" x14ac:dyDescent="0.45">
      <c r="A84" s="26" t="s">
        <v>341</v>
      </c>
      <c r="B84" t="s">
        <v>342</v>
      </c>
      <c r="C84" t="s">
        <v>7</v>
      </c>
      <c r="D84" s="19" t="s">
        <v>343</v>
      </c>
      <c r="E84" t="s">
        <v>227</v>
      </c>
      <c r="F84" s="26" t="s">
        <v>43</v>
      </c>
      <c r="G84"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{RecommendationName:"Inclusive Meetings are easier as you think",RecommendationDetails:"Providing the agenda beforehand and notes afterwards, record the meeting so that participants can consume the content in their preferred way, don't assume that everyone can follow, hold on and simply ask, switch on your camera, use the chat … these are only a view examples how to be more inclusive. But it is easier as you think. Get started today!",RecommendationLink:"https://www.linkedin.com/pulse/new-way-working-sarah-boulter/",RecommendationLinkText:"Learn more",RecommendationNeed:"Team Meetings"},</v>
      </c>
    </row>
    <row r="85" spans="1:7" x14ac:dyDescent="0.45">
      <c r="A85" t="s">
        <v>297</v>
      </c>
      <c r="B85" t="s">
        <v>298</v>
      </c>
      <c r="C85" t="s">
        <v>11</v>
      </c>
      <c r="D85" s="19" t="s">
        <v>443</v>
      </c>
      <c r="E85" t="s">
        <v>227</v>
      </c>
      <c r="F85" s="26" t="s">
        <v>161</v>
      </c>
      <c r="G85"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{RecommendationName:"Is your organisation recognising good work?",RecommendationDetails:"Recognising the work of your colleagues makes everyone happier and more productive. Encourage employees to send praise and say thank you",RecommendationLink:"https://insights.office.com/about/",RecommendationLinkText:"Learn more",RecommendationNeed:"Assess Organizational Behavior"},</v>
      </c>
    </row>
    <row r="86" spans="1:7" x14ac:dyDescent="0.45">
      <c r="A86" t="s">
        <v>268</v>
      </c>
      <c r="B86" t="s">
        <v>269</v>
      </c>
      <c r="C86" t="s">
        <v>9</v>
      </c>
      <c r="D86" s="19" t="s">
        <v>434</v>
      </c>
      <c r="E86" t="s">
        <v>227</v>
      </c>
      <c r="F86" t="s">
        <v>19</v>
      </c>
      <c r="G86"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{RecommendationName:"Keep your community in the know",RecommendationDetails:"Grow community knowledge with the latest updates",RecommendationLink:"https://support.microsoft.com/en-gb/teams",RecommendationLinkText:"Learn more",RecommendationNeed:"Community Calls"},</v>
      </c>
    </row>
    <row r="87" spans="1:7" x14ac:dyDescent="0.45">
      <c r="A87" s="26" t="s">
        <v>319</v>
      </c>
      <c r="B87" t="s">
        <v>349</v>
      </c>
      <c r="C87" t="s">
        <v>5</v>
      </c>
      <c r="D87" s="19" t="s">
        <v>320</v>
      </c>
      <c r="E87" t="s">
        <v>227</v>
      </c>
      <c r="F87" s="26" t="s">
        <v>44</v>
      </c>
      <c r="G87"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{RecommendationName:"Language barrier? No problem!",RecommendationDetails:"Translate Messages! Microsoft Translator is a great product to eliminate language barriers. The translation possibilities are also available in Microsoft Teams and other O365 products. More and more teams consist of people from various backgrounds and with different native languages. Although often there is a common language, writing in our native language is often easier to bring our thoughts to the table quicker. Thus, leverage the translation possibilities, by translating the message in your preferred language by clicking on the three dots next to the message and choose 'translate'.",RecommendationLink:"https://support.microsoft.com/en-us/office/translate-a-message-in-teams-d8926ce9-d6a6-47df-a416-f1adb62d3194#:~:text=Translate%20a%20message%20in%20Teams.%20If%20you%20receive,contact%20your%20IT%20admin%20to%20make%20sure%20",RecommendationLinkText:"Learn more",RecommendationNeed:"Chat with Team Members"},</v>
      </c>
    </row>
    <row r="88" spans="1:7" x14ac:dyDescent="0.45">
      <c r="A88" t="s">
        <v>295</v>
      </c>
      <c r="B88" t="s">
        <v>296</v>
      </c>
      <c r="C88" t="s">
        <v>5</v>
      </c>
      <c r="D88" s="19" t="s">
        <v>411</v>
      </c>
      <c r="E88" t="s">
        <v>227</v>
      </c>
      <c r="F88" s="26" t="s">
        <v>65</v>
      </c>
      <c r="G88"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{RecommendationName:"Learning Mindset",RecommendationDetails:"Focus time is a great way to get started to get your daily learning nuggets. To grow your learning habit, dedicate some of your focus time to learning regularly. Don't know who to ask or stuck for inspiration? Try searching across the communities in your organization to see what nuggets of knowledge you discover.",RecommendationLink:"https://www.microsoft.com/en-us/microsoft-365/business/myanalytics-personal-analytics",RecommendationLinkText:"Learn more",RecommendationNeed:"Reflect on my behaviors"},</v>
      </c>
    </row>
    <row r="89" spans="1:7" x14ac:dyDescent="0.45">
      <c r="A89" s="26" t="s">
        <v>330</v>
      </c>
      <c r="B89" t="s">
        <v>332</v>
      </c>
      <c r="C89" t="s">
        <v>5</v>
      </c>
      <c r="D89" s="19" t="s">
        <v>331</v>
      </c>
      <c r="E89" t="s">
        <v>227</v>
      </c>
      <c r="F89" s="26" t="s">
        <v>172</v>
      </c>
      <c r="G89"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{RecommendationName:"MailTip",RecommendationDetails:"Remind those who collaborate with you to check accessibility of their content by indicate that you prefer accessible content. This prompt reminds them to run Accessibility Checker before sending an email to you and fix any issues that might make the content difficult for people with disabilities to consume. Activating the reminder is also a great way to be an ally. ",RecommendationLink:"https://www.microsoft.com/en-us/accessibility/features?activetab=pivot_1%3aprimaryr2",RecommendationLinkText:"Learn more",RecommendationNeed:"Send and Receive Instructions"},</v>
      </c>
    </row>
    <row r="90" spans="1:7" x14ac:dyDescent="0.45">
      <c r="A90" s="26" t="s">
        <v>321</v>
      </c>
      <c r="B90" t="s">
        <v>294</v>
      </c>
      <c r="C90" t="s">
        <v>11</v>
      </c>
      <c r="D90" s="19" t="s">
        <v>293</v>
      </c>
      <c r="E90" t="s">
        <v>227</v>
      </c>
      <c r="F90" s="26" t="s">
        <v>34</v>
      </c>
      <c r="G90"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{RecommendationName:"No sound?",RecommendationDetails:"Try out the live captions in your large meetings so that everyone can follow along and describe what you are presenting if you are presenting content",RecommendationLink:"https://support.microsoft.com/en-us/office/office-accessibility-center-resources-for-people-with-disabilities-ecab0fcf-d143-4fe8-a2ff-6cd596bddc6d?ui=en-us&amp;rs=en-us&amp;ad=us",RecommendationLinkText:"Learn more",RecommendationNeed:"Live Video Broadcasting"},</v>
      </c>
    </row>
    <row r="91" spans="1:7" x14ac:dyDescent="0.45">
      <c r="A91" t="s">
        <v>236</v>
      </c>
      <c r="B91" t="s">
        <v>237</v>
      </c>
      <c r="C91" t="s">
        <v>7</v>
      </c>
      <c r="D91" s="19" t="s">
        <v>434</v>
      </c>
      <c r="E91" t="s">
        <v>227</v>
      </c>
      <c r="F91" t="s">
        <v>46</v>
      </c>
      <c r="G91"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{RecommendationName:"Organize files by topic or outcome",RecommendationDetails:"Move away from complex file structures by giving people context to the file content",RecommendationLink:"https://support.microsoft.com/en-gb/teams",RecommendationLinkText:"Learn more",RecommendationNeed:"Store Team Files"},</v>
      </c>
    </row>
    <row r="92" spans="1:7" x14ac:dyDescent="0.45">
      <c r="A92" t="s">
        <v>270</v>
      </c>
      <c r="B92" t="s">
        <v>271</v>
      </c>
      <c r="C92" t="s">
        <v>9</v>
      </c>
      <c r="D92" s="19" t="s">
        <v>259</v>
      </c>
      <c r="E92" t="s">
        <v>227</v>
      </c>
      <c r="F92" t="s">
        <v>32</v>
      </c>
      <c r="G92"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{RecommendationName:"Organize knowledge across communities",RecommendationDetails:"Use topics (#hashtags) to facilitate discovery of knowledge across the network",RecommendationLink:"https://resources.techcommunity.microsoft.com/yammer/adoption/",RecommendationLinkText:"Learn more",RecommendationNeed:"Knowledge Management"},</v>
      </c>
    </row>
    <row r="93" spans="1:7" x14ac:dyDescent="0.45">
      <c r="A93" s="26" t="s">
        <v>292</v>
      </c>
      <c r="B93" s="20" t="s">
        <v>347</v>
      </c>
      <c r="C93" t="s">
        <v>7</v>
      </c>
      <c r="D93" s="19" t="s">
        <v>293</v>
      </c>
      <c r="E93" t="s">
        <v>227</v>
      </c>
      <c r="F93" s="26" t="s">
        <v>35</v>
      </c>
      <c r="G93"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{RecommendationName:"Present information inclusively",RecommendationDetails:"As you can see on the slide…' - instead when presenting information, describe what is on the screen and its meaning as you talk through it. Don't assume everyone can see the information.",RecommendationLink:"https://support.microsoft.com/en-us/office/office-accessibility-center-resources-for-people-with-disabilities-ecab0fcf-d143-4fe8-a2ff-6cd596bddc6d?ui=en-us&amp;rs=en-us&amp;ad=us",RecommendationLinkText:"Learn more",RecommendationNeed:"Share Screen/Present Information"},</v>
      </c>
    </row>
    <row r="94" spans="1:7" x14ac:dyDescent="0.45">
      <c r="A94" t="s">
        <v>386</v>
      </c>
      <c r="B94" t="s">
        <v>388</v>
      </c>
      <c r="C94" t="s">
        <v>11</v>
      </c>
      <c r="D94" s="19" t="s">
        <v>371</v>
      </c>
      <c r="E94" t="s">
        <v>227</v>
      </c>
      <c r="F94" t="s">
        <v>38</v>
      </c>
      <c r="G94"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{RecommendationName:"Reach all your employees",RecommendationDetails:"Post important news on Yammer to inform and gather feedback from your employees",RecommendationLink:"https://www.microsoft.com/en-us/microsoft-365/yammer/yammer-overview",RecommendationLinkText:"Learn more",RecommendationNeed:"Corporate Communications"},</v>
      </c>
    </row>
    <row r="95" spans="1:7" x14ac:dyDescent="0.45">
      <c r="A95" t="s">
        <v>249</v>
      </c>
      <c r="B95" t="s">
        <v>250</v>
      </c>
      <c r="C95" t="s">
        <v>9</v>
      </c>
      <c r="D95" s="19" t="s">
        <v>251</v>
      </c>
      <c r="E95" t="s">
        <v>227</v>
      </c>
      <c r="F95" t="s">
        <v>39</v>
      </c>
      <c r="G95"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{RecommendationName:"Recruit a sponsor for your community",RecommendationDetails:"Communities need sponsorship – whether it’s the mention of them in the context of learning and innovation, the sharing out of successes, or sponsorship of the innovations that come from them. Sponsors also help embed this networked, sharing mindset into the culture of the organisation. Do you have a sponsor?",RecommendationLink:"https://resources.techcommunity.microsoft.com/yammer/adoption/#use-cases",RecommendationLinkText:"Learn more",RecommendationNeed:"Employee Engagement"},</v>
      </c>
    </row>
    <row r="96" spans="1:7" x14ac:dyDescent="0.45">
      <c r="A96" t="s">
        <v>274</v>
      </c>
      <c r="B96" t="s">
        <v>275</v>
      </c>
      <c r="C96" t="s">
        <v>5</v>
      </c>
      <c r="D96" s="19" t="s">
        <v>411</v>
      </c>
      <c r="E96" t="s">
        <v>227</v>
      </c>
      <c r="F96" t="s">
        <v>65</v>
      </c>
      <c r="G96"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{RecommendationName:"Reflect on your digital well-being",RecommendationDetails:"Where you could leverage your time better to achieve your goals by having more focus time or less duplication? What time of day are you most productive? Should you be switching off more? Set blockers for yourself and don't allow overlap - it signals to others that it's OK to schedule over blockers.",RecommendationLink:"https://www.microsoft.com/en-us/microsoft-365/business/myanalytics-personal-analytics",RecommendationLinkText:"Learn more",RecommendationNeed:"Reflect on my behaviors"},</v>
      </c>
    </row>
    <row r="97" spans="1:7" x14ac:dyDescent="0.45">
      <c r="A97" t="s">
        <v>257</v>
      </c>
      <c r="B97" t="s">
        <v>258</v>
      </c>
      <c r="C97" t="s">
        <v>9</v>
      </c>
      <c r="D97" s="19" t="s">
        <v>259</v>
      </c>
      <c r="E97" t="s">
        <v>227</v>
      </c>
      <c r="F97" t="s">
        <v>24</v>
      </c>
      <c r="G97"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{RecommendationName:"Remember it's a conversation",RecommendationDetails:"If you want to get the best from the collective mind of the community, include context in your post and end on an open question",RecommendationLink:"https://resources.techcommunity.microsoft.com/yammer/adoption/",RecommendationLinkText:"Learn more",RecommendationNeed:"Crowd-sourcing"},</v>
      </c>
    </row>
    <row r="98" spans="1:7" x14ac:dyDescent="0.45">
      <c r="A98" s="26" t="s">
        <v>272</v>
      </c>
      <c r="B98" t="s">
        <v>273</v>
      </c>
      <c r="C98" t="s">
        <v>7</v>
      </c>
      <c r="D98" s="19" t="s">
        <v>357</v>
      </c>
      <c r="E98" t="s">
        <v>227</v>
      </c>
      <c r="F98" s="26" t="s">
        <v>54</v>
      </c>
      <c r="G98"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{RecommendationName:"Respect different contribution styles",RecommendationDetails:"Share information upfront before the meeting so people can prepare and allow further input and ideas after the meeting",RecommendationLink:"https://www.microsoft.com/en-us/microsoft-365/microsoft-teams/art-of-teamwork-guide",RecommendationLinkText:"Learn more",RecommendationNeed:"Ideate"},</v>
      </c>
    </row>
    <row r="99" spans="1:7" x14ac:dyDescent="0.45">
      <c r="A99" t="s">
        <v>427</v>
      </c>
      <c r="B99" t="s">
        <v>426</v>
      </c>
      <c r="C99" t="s">
        <v>7</v>
      </c>
      <c r="D99" s="19" t="s">
        <v>428</v>
      </c>
      <c r="E99" t="s">
        <v>227</v>
      </c>
      <c r="F99" t="s">
        <v>48</v>
      </c>
      <c r="G99"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{RecommendationName:"RIP failed dependencies planning",RecommendationDetails:"Make your life easy and schedule your work dependencies succesfully",RecommendationLink:"https://support.microsoft.com/en-us/office/project-management-goal-create-a-new-project-schedule-in-project-desktop-91e314ed-af31-4043-be6f-61a7ea0d89ba",RecommendationLinkText:"Learn more",RecommendationNeed:"Schedule Work Dependencies"},</v>
      </c>
    </row>
    <row r="100" spans="1:7" x14ac:dyDescent="0.45">
      <c r="A100" t="s">
        <v>367</v>
      </c>
      <c r="B100" t="s">
        <v>368</v>
      </c>
      <c r="C100" t="s">
        <v>7</v>
      </c>
      <c r="D100" s="19" t="s">
        <v>434</v>
      </c>
      <c r="E100" t="s">
        <v>227</v>
      </c>
      <c r="F100" t="s">
        <v>44</v>
      </c>
      <c r="G100"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{RecommendationName:"Send information wherever your team is",RecommendationDetails:"When working with internal teams utlize Teams to send quick messages, update the Team or assign tasks. When working with people outside your team Outlook may be the best channel to keep everyone informed and use ToDo to create new tasks. ",RecommendationLink:"https://support.microsoft.com/en-gb/teams",RecommendationLinkText:"Learn more",RecommendationNeed:"Chat with Team Members"},</v>
      </c>
    </row>
    <row r="101" spans="1:7" x14ac:dyDescent="0.45">
      <c r="A101" t="s">
        <v>404</v>
      </c>
      <c r="B101" t="s">
        <v>403</v>
      </c>
      <c r="C101" t="s">
        <v>7</v>
      </c>
      <c r="D101" s="19" t="s">
        <v>417</v>
      </c>
      <c r="E101" t="s">
        <v>227</v>
      </c>
      <c r="F101" t="s">
        <v>35</v>
      </c>
      <c r="G101"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{RecommendationName:"Share only the information you want to",RecommendationDetails:"Share a window or application rather than your whole desktop",RecommendationLink:"https://support.microsoft.com/en-us/office/share-content-in-a-meeting-in-teams-fcc2bf59-aecd-4481-8f99-ce55dd836ce8",RecommendationLinkText:"Learn more",RecommendationNeed:"Share Screen/Present Information"},</v>
      </c>
    </row>
    <row r="102" spans="1:7" x14ac:dyDescent="0.45">
      <c r="A102" t="s">
        <v>254</v>
      </c>
      <c r="B102" t="s">
        <v>255</v>
      </c>
      <c r="C102" t="s">
        <v>9</v>
      </c>
      <c r="D102" s="19" t="s">
        <v>256</v>
      </c>
      <c r="E102" t="s">
        <v>227</v>
      </c>
      <c r="F102" t="s">
        <v>25</v>
      </c>
      <c r="G102"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{RecommendationName:"Sharing is caring",RecommendationDetails:"To learn and innovate requires a culture of sharing. Encourage and reinforce this with good sponsorship and community management",RecommendationLink:"https://aka.ms/NewYammerAdoptionGuide",RecommendationLinkText:"Learn more",RecommendationNeed:"Build on Community Ideas"},</v>
      </c>
    </row>
    <row r="103" spans="1:7" x14ac:dyDescent="0.45">
      <c r="A103" t="s">
        <v>353</v>
      </c>
      <c r="B103" t="s">
        <v>354</v>
      </c>
      <c r="C103" t="s">
        <v>7</v>
      </c>
      <c r="D103" s="19" t="s">
        <v>357</v>
      </c>
      <c r="E103" t="s">
        <v>227</v>
      </c>
      <c r="F103" t="s">
        <v>169</v>
      </c>
      <c r="G103"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{RecommendationName:"Showcase your team's work",RecommendationDetails:"After creating something great, make sure to market it, give kudos and recognition fueling the team's success and building engagement",RecommendationLink:"https://www.microsoft.com/en-us/microsoft-365/microsoft-teams/art-of-teamwork-guide",RecommendationLinkText:"Learn more",RecommendationNeed:"Market"},</v>
      </c>
    </row>
    <row r="104" spans="1:7" x14ac:dyDescent="0.45">
      <c r="A104" t="s">
        <v>286</v>
      </c>
      <c r="B104" t="s">
        <v>287</v>
      </c>
      <c r="C104" t="s">
        <v>5</v>
      </c>
      <c r="D104" s="19" t="s">
        <v>434</v>
      </c>
      <c r="E104" t="s">
        <v>227</v>
      </c>
      <c r="F104" t="s">
        <v>57</v>
      </c>
      <c r="G104"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{RecommendationName:"Stay present in meetings",RecommendationDetails:"Use the camera in meetings to keep you disciplined from multi-tasking. You will get more from the meeting and may even get time back to carry on with those other important tasks",RecommendationLink:"https://support.microsoft.com/en-gb/teams",RecommendationLinkText:"Learn more",RecommendationNeed:"Participate in Meetings"},</v>
      </c>
    </row>
    <row r="105" spans="1:7" x14ac:dyDescent="0.45">
      <c r="A105" t="s">
        <v>408</v>
      </c>
      <c r="B105" t="s">
        <v>431</v>
      </c>
      <c r="C105" t="s">
        <v>7</v>
      </c>
      <c r="D105" s="19" t="s">
        <v>410</v>
      </c>
      <c r="E105" t="s">
        <v>227</v>
      </c>
      <c r="F105" t="s">
        <v>47</v>
      </c>
      <c r="G105"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{RecommendationName:"Stop sending static data",RecommendationDetails:"Several versions, untransparency, frustration … all this can be over, just stop sending static data, and start sending links to your documents",RecommendationLink:"https://support.microsoft.com/en-us/office/share-onedrive-files-and-folders-9fcc2f7d-de0c-4cec-93b0-a82024800c07",RecommendationLinkText:"Learn more",RecommendationNeed:"Manage Performance"},</v>
      </c>
    </row>
    <row r="106" spans="1:7" x14ac:dyDescent="0.45">
      <c r="A106" t="s">
        <v>242</v>
      </c>
      <c r="B106" t="s">
        <v>352</v>
      </c>
      <c r="C106" t="s">
        <v>5</v>
      </c>
      <c r="D106" s="19" t="s">
        <v>437</v>
      </c>
      <c r="E106" t="s">
        <v>227</v>
      </c>
      <c r="F106" t="s">
        <v>175</v>
      </c>
      <c r="G106"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{RecommendationName:"Store your personal files in the cloud",RecommendationDetails:"Move away from storing files on your computer for anywhere, anytime access",RecommendationLink:"https://support.microsoft.com/en-gb/onedrive",RecommendationLinkText:"Learn more",RecommendationNeed:"Store My Files"},</v>
      </c>
    </row>
    <row r="107" spans="1:7" x14ac:dyDescent="0.45">
      <c r="A107" t="s">
        <v>262</v>
      </c>
      <c r="B107" t="s">
        <v>263</v>
      </c>
      <c r="C107" t="s">
        <v>9</v>
      </c>
      <c r="D107" s="19" t="s">
        <v>264</v>
      </c>
      <c r="E107" t="s">
        <v>227</v>
      </c>
      <c r="F107" t="s">
        <v>39</v>
      </c>
      <c r="G107"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{RecommendationName:"Successful communities have community managers",RecommendationDetails:"Community managers (like party hosts) are key to ensure information flows, people connect, and the community stays lively and valuable",RecommendationLink:"https://resources.techcommunity.microsoft.com/yammer/adoption/#community-toolkit",RecommendationLinkText:"Learn more",RecommendationNeed:"Employee Engagement"},</v>
      </c>
    </row>
    <row r="108" spans="1:7" x14ac:dyDescent="0.45">
      <c r="A108" t="s">
        <v>444</v>
      </c>
      <c r="B108" t="s">
        <v>356</v>
      </c>
      <c r="C108" t="s">
        <v>7</v>
      </c>
      <c r="D108" s="19" t="s">
        <v>445</v>
      </c>
      <c r="E108" t="s">
        <v>227</v>
      </c>
      <c r="F108" t="s">
        <v>23</v>
      </c>
      <c r="G108"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{RecommendationName:"Track and share your team's best practices",RecommendationDetails:"Don't wait until review time, or when asked for it. Start tracking best practices right away ensuring your team is aware of successes throughout the year and able to scale and share them to other teams.",RecommendationLink:"https://support.microsoft.com/en-us/office/join-and-create-a-community-in-yammer-56aaf591-1fbc-4160-ba26-0c4723c23fd6",RecommendationLinkText:"Learn more",RecommendationNeed:"Capture Experience"},</v>
      </c>
    </row>
    <row r="109" spans="1:7" x14ac:dyDescent="0.45">
      <c r="A109" t="s">
        <v>288</v>
      </c>
      <c r="B109" t="s">
        <v>289</v>
      </c>
      <c r="C109" t="s">
        <v>7</v>
      </c>
      <c r="D109" s="19" t="s">
        <v>432</v>
      </c>
      <c r="E109" t="s">
        <v>227</v>
      </c>
      <c r="F109" t="s">
        <v>52</v>
      </c>
      <c r="G109"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{RecommendationName:"Try meeting roles",RecommendationDetails:"Have the roles of facilitator (also the time keeper) and notetaker in your meetings to drive active participation, ensure relvant items are captured, and stay on time. Rotate these roles amongst team members",RecommendationLink:"https://support.microsoft.com/en-gb/onenote",RecommendationLinkText:"Learn more",RecommendationNeed:"Capture Best Practices"},</v>
      </c>
    </row>
    <row r="110" spans="1:7" x14ac:dyDescent="0.45">
      <c r="A110" t="s">
        <v>362</v>
      </c>
      <c r="B110" t="s">
        <v>363</v>
      </c>
      <c r="C110" t="s">
        <v>7</v>
      </c>
      <c r="D110" s="19" t="s">
        <v>364</v>
      </c>
      <c r="E110" t="s">
        <v>227</v>
      </c>
      <c r="F110" t="s">
        <v>54</v>
      </c>
      <c r="G110"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{RecommendationName:"Use a digital whiteboard to help visualize your thoughts",RecommendationDetails:"When working remotely or with remote teams use the whiteboard app to help visualize an idea",RecommendationLink:"https://www.microsoft.com/en-us/microsoft-365/microsoft-whiteboard/digital-whiteboard-app",RecommendationLinkText:"Learn more",RecommendationNeed:"Ideate"},</v>
      </c>
    </row>
    <row r="111" spans="1:7" x14ac:dyDescent="0.45">
      <c r="A111" t="s">
        <v>228</v>
      </c>
      <c r="B111" t="s">
        <v>229</v>
      </c>
      <c r="C111" t="s">
        <v>11</v>
      </c>
      <c r="D111" s="19" t="s">
        <v>226</v>
      </c>
      <c r="E111" t="s">
        <v>227</v>
      </c>
      <c r="F111" t="s">
        <v>34</v>
      </c>
      <c r="G111"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{RecommendationName:"Use a URL Shortner for Webcast Join Links",RecommendationDetails:"Using a URL shortener can provide the ability to change to a different meeting link if the first one has an issue.",RecommendationLink:"https://www.microsoft.com",RecommendationLinkText:"Learn more",RecommendationNeed:"Live Video Broadcasting"},</v>
      </c>
    </row>
    <row r="112" spans="1:7" x14ac:dyDescent="0.45">
      <c r="A112" t="s">
        <v>412</v>
      </c>
      <c r="B112" t="s">
        <v>413</v>
      </c>
      <c r="C112" t="s">
        <v>5</v>
      </c>
      <c r="D112" s="19" t="s">
        <v>411</v>
      </c>
      <c r="E112" t="s">
        <v>227</v>
      </c>
      <c r="F112" t="s">
        <v>65</v>
      </c>
      <c r="G112"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{RecommendationName:"Work smarter with personal productivity insights",RecommendationDetails:"Explore your work patterns and learn ways to work smarter—improving your focus, wellbeing, network, and collaboration.",RecommendationLink:"https://www.microsoft.com/en-us/microsoft-365/business/myanalytics-personal-analytics",RecommendationLinkText:"Learn more",RecommendationNeed:"Reflect on my behaviors"},</v>
      </c>
    </row>
    <row r="113" spans="1:7" x14ac:dyDescent="0.45">
      <c r="A113" s="26" t="s">
        <v>338</v>
      </c>
      <c r="B113" t="s">
        <v>339</v>
      </c>
      <c r="C113" t="s">
        <v>7</v>
      </c>
      <c r="D113" s="19" t="s">
        <v>293</v>
      </c>
      <c r="E113" t="s">
        <v>227</v>
      </c>
      <c r="F113" s="26" t="s">
        <v>43</v>
      </c>
      <c r="G113"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{RecommendationName:"Working in a loud environment or hard of hearing?",RecommendationDetails:"Try out the live captions in your meetings so that everyone can follow along. Switch on subtitles in Teams, or use PowerPoint Translator to transcript the spoken word into written words.",RecommendationLink:"https://support.microsoft.com/en-us/office/office-accessibility-center-resources-for-people-with-disabilities-ecab0fcf-d143-4fe8-a2ff-6cd596bddc6d?ui=en-us&amp;rs=en-us&amp;ad=us",RecommendationLinkText:"Learn more",RecommendationNeed:"Team Meetings"},</v>
      </c>
    </row>
  </sheetData>
  <conditionalFormatting sqref="A48:A100">
    <cfRule type="duplicateValues" dxfId="1" priority="16"/>
  </conditionalFormatting>
  <hyperlinks>
    <hyperlink ref="D111" r:id="rId1" xr:uid="{94357F05-75CF-433B-8960-5C473ACD3C17}"/>
    <hyperlink ref="D95" r:id="rId2" location="use-cases" display="https://resources.techcommunity.microsoft.com/yammer/adoption/ - use-cases" xr:uid="{B334F32C-7316-4713-88C4-DF82D2E50953}"/>
    <hyperlink ref="D97" r:id="rId3" xr:uid="{5736165A-08F3-4C2E-A887-5751E2D13996}"/>
    <hyperlink ref="D59" r:id="rId4" xr:uid="{AD457375-CEB9-4ACE-9252-56F1F4620BC8}"/>
    <hyperlink ref="D56" r:id="rId5" location="events" xr:uid="{E9A818DF-B325-4936-859A-CE48B5DFAC4F}"/>
    <hyperlink ref="D93" r:id="rId6" xr:uid="{0045E043-2D5B-46A1-8F0D-6E56244DED93}"/>
    <hyperlink ref="D113" r:id="rId7" xr:uid="{2691FBEE-8B12-4681-B405-6483841CDE91}"/>
    <hyperlink ref="D90" r:id="rId8" xr:uid="{8EF791A9-C9A9-4417-8925-D31EE1D840E4}"/>
    <hyperlink ref="D87" r:id="rId9" location=":~:text=Translate%20a%20message%20in%20Teams.%20If%20you%20receive,contact%20your%20IT%20admin%20to%20make%20sure%20" display="https://support.microsoft.com/en-us/office/translate-a-message-in-teams-d8926ce9-d6a6-47df-a416-f1adb62d3194 - :~:text=Translate%20a%20message%20in%20Teams.%20If%20you%20receive,contact%20your%20IT%20admin%20to%20make%20sure%20" xr:uid="{8341EAAA-EEE4-4538-A52A-31050A859989}"/>
    <hyperlink ref="D61" r:id="rId10" xr:uid="{8428D88B-7395-49CD-BAC7-037E36FB5486}"/>
    <hyperlink ref="D52" r:id="rId11" xr:uid="{0DB9E264-6E42-4A97-BA43-758624B7B2BB}"/>
    <hyperlink ref="D72" r:id="rId12" xr:uid="{630210FC-3C40-4E01-9BDD-07211E111F5F}"/>
    <hyperlink ref="D89" r:id="rId13" xr:uid="{716EE034-F0E0-41BC-81EB-5D8B0FEC91FE}"/>
    <hyperlink ref="D69" r:id="rId14" xr:uid="{0042D6A9-C70D-4334-88CB-A1B02D0EA645}"/>
    <hyperlink ref="D71" r:id="rId15" xr:uid="{D12C6B85-591A-4693-B7A2-15F5478490E0}"/>
    <hyperlink ref="D84" r:id="rId16" xr:uid="{A6AB56E5-5C9D-4E0E-BDE7-36F84CAADBB6}"/>
    <hyperlink ref="D51" r:id="rId17" location=":~:text=The%20following%20keys%20have%20also%20been%20assigned%20to,text%20for%20editing%20%206%20more%20rows%20" display="https://support.microsoft.com/en-us/office/add-closed-captions-or-subtitles-to-media-in-powerpoint-df091537-fb22-4507-898f-2358ddc0df18 - :~:text=The%20following%20keys%20have%20also%20been%20assigned%20to,text%20for%20editing%20%206%20more%20rows%20" xr:uid="{DFDC4484-8EB3-43F7-A70C-2E1DA8B0B562}"/>
    <hyperlink ref="D103" r:id="rId18" xr:uid="{FAF1CF9C-E4A8-4916-8050-BEDF57CE9CE9}"/>
    <hyperlink ref="D49" r:id="rId19" xr:uid="{B4EFB135-B66F-42EA-B2FE-D536899AC5E0}"/>
    <hyperlink ref="D110" r:id="rId20" xr:uid="{684B51A0-E10A-4EFD-9BCB-188A42854A33}"/>
    <hyperlink ref="D68" r:id="rId21" xr:uid="{A186717B-54E0-4069-8DC0-72FF2C859D76}"/>
    <hyperlink ref="D94" r:id="rId22" xr:uid="{E3743B85-9E43-4CAA-9EC9-0C4F2E64BFC4}"/>
    <hyperlink ref="D105" r:id="rId23" xr:uid="{9B670187-8FD1-4C6B-A5BB-C71CE709F1F8}"/>
    <hyperlink ref="D112" r:id="rId24" xr:uid="{A2E68EEE-6B12-457A-99FA-066A89DD2B2B}"/>
    <hyperlink ref="D77" r:id="rId25" xr:uid="{29B98E84-2E4F-4F79-9369-C0059F59D4F4}"/>
    <hyperlink ref="D58" r:id="rId26" xr:uid="{C9DE259C-73E0-4BDA-8CAF-E302BE3D6DC1}"/>
    <hyperlink ref="D101" r:id="rId27" xr:uid="{8E574440-3EBF-4453-AAEB-7E9719B474D3}"/>
    <hyperlink ref="D78" r:id="rId28" location=":~:text=%20Create%20a%20Power%20BI%20dashboard%20from%20a,pinning%20one%20visual%20at%20a%20time%2C...%20More%20" display="https://docs.microsoft.com/en-us/power-bi/create-reports/service-dashboard-create - :~:text=%20Create%20a%20Power%20BI%20dashboard%20from%20a,pinning%20one%20visual%20at%20a%20time%2C...%20More%20" xr:uid="{F4B83282-435F-441A-9DD9-658B88178ED8}"/>
    <hyperlink ref="D65" r:id="rId29" location=":~:text=%20Create%20a%20Power%20BI%20dashboard%20from%20a,pinning%20one%20visual%20at%20a%20time%2C...%20More%20" display="https://docs.microsoft.com/en-us/power-bi/create-reports/service-dashboard-create - :~:text=%20Create%20a%20Power%20BI%20dashboard%20from%20a,pinning%20one%20visual%20at%20a%20time%2C...%20More%20" xr:uid="{01A4B0EC-9A7E-494A-8029-13E16405ED31}"/>
    <hyperlink ref="D64" r:id="rId30" xr:uid="{62725EFE-3955-4B36-8F94-B793E5EA5E62}"/>
    <hyperlink ref="D99" r:id="rId31" xr:uid="{9EE0CB7C-6139-4942-8BE7-0BB62CD98DD9}"/>
    <hyperlink ref="D57" r:id="rId32" location=":~:text=%20How%20to%20create%20an%20engaging%20post%20on,time%20to%20craft%20a%20longer%20post%2C...%20More%20" display="https://techcommunity.microsoft.com/t5/yammer-blog/how-to-create-an-engaging-post-on-yammer/ba-p/755901 - :~:text=%20How%20to%20create%20an%20engaging%20post%20on,time%20to%20craft%20a%20longer%20post%2C...%20More%20" xr:uid="{D61F7DA9-AE23-4C7F-A881-9C6D844DA396}"/>
    <hyperlink ref="D75" r:id="rId33" xr:uid="{09DBF101-765C-420B-A80A-4E83E97320B8}"/>
    <hyperlink ref="D66" r:id="rId34" xr:uid="{F668D5FE-2C20-4621-8A1F-5F79E5F3E437}"/>
    <hyperlink ref="D76" r:id="rId35" xr:uid="{0A39E971-5847-414A-A897-66999A6D293A}"/>
    <hyperlink ref="D86" r:id="rId36" xr:uid="{067A189C-86EF-4441-BE9B-A202CB503492}"/>
    <hyperlink ref="D48" r:id="rId37" xr:uid="{4187C695-3271-4A36-8D40-8BB870C9847B}"/>
    <hyperlink ref="D67" r:id="rId38" xr:uid="{1DF4F724-A8E9-4EC3-8254-0A192FD3C013}"/>
    <hyperlink ref="D82" r:id="rId39" location="please-dont-say-just-hello-in-chat" display="https://github.com/sbmueller/nohello/blob/master/index.md - please-dont-say-just-hello-in-chat" xr:uid="{068E4CC1-4964-436F-B2FA-B7ABF7B9E05C}"/>
    <hyperlink ref="D50" r:id="rId40" xr:uid="{95A6CFBA-EA50-4CF2-9D6B-28F9A5CEF0FD}"/>
    <hyperlink ref="D91" r:id="rId41" xr:uid="{4288766A-1259-48B0-B1E8-51559456DE44}"/>
    <hyperlink ref="D70" r:id="rId42" xr:uid="{D091EFBB-7AD9-4180-8D9A-928566A24889}"/>
    <hyperlink ref="D106" r:id="rId43" xr:uid="{C380EF49-762D-429B-850F-40541EC09EF8}"/>
    <hyperlink ref="D80" r:id="rId44" xr:uid="{D0A7CFD2-7EBD-4970-B2F6-40848D4D97B9}"/>
    <hyperlink ref="D63" r:id="rId45" xr:uid="{2FC3D00B-FCFA-4584-8D72-42C080232294}"/>
    <hyperlink ref="D98" r:id="rId46" xr:uid="{F0828EDE-3A50-400E-A6D1-9D7CD89864F7}"/>
    <hyperlink ref="D81" r:id="rId47" xr:uid="{55A17E68-4F79-4B2F-8F24-0B67D8511A89}"/>
    <hyperlink ref="D96" r:id="rId48" xr:uid="{2547CD21-3F17-4126-820F-206D0859CB00}"/>
    <hyperlink ref="D60" r:id="rId49" xr:uid="{D4BAE6D5-0C7A-401B-9979-584FBD200CAE}"/>
    <hyperlink ref="D79" r:id="rId50" xr:uid="{74E35403-D681-4CE4-8103-12726D0A59BB}"/>
    <hyperlink ref="D62" r:id="rId51" xr:uid="{A21AE51B-734D-4680-BAF3-12F01856321B}"/>
    <hyperlink ref="D109" r:id="rId52" xr:uid="{461DD3CA-2043-40D0-9549-AB01999A7652}"/>
    <hyperlink ref="D104" r:id="rId53" xr:uid="{1D0D61B1-1DD8-453F-825A-998238FA3DEE}"/>
    <hyperlink ref="D74" r:id="rId54" xr:uid="{AFA85183-A191-4FC0-94CB-148B99488771}"/>
    <hyperlink ref="D88" r:id="rId55" xr:uid="{312DA469-5634-4959-A68F-084FCD7AF103}"/>
    <hyperlink ref="D85" r:id="rId56" xr:uid="{588B4C08-5353-40A4-A2EB-026DEDD0C5EC}"/>
    <hyperlink ref="D55" r:id="rId57" xr:uid="{B90EF9DD-9CA9-46DD-83D7-8B475F77468B}"/>
    <hyperlink ref="D108" r:id="rId58" xr:uid="{D48C75DD-169C-42B3-8EAD-5CB5A91F846F}"/>
    <hyperlink ref="D54" r:id="rId59" xr:uid="{A82D122E-83B1-4BC1-8966-CC8BE904A31B}"/>
    <hyperlink ref="D53" r:id="rId60" xr:uid="{FB76EDC7-6C08-468A-A8D6-5682768FDD42}"/>
    <hyperlink ref="D100" r:id="rId61" xr:uid="{A16A40F6-E7E3-4287-A732-28DB37853C6F}"/>
  </hyperlinks>
  <pageMargins left="0.7" right="0.7" top="0.75" bottom="0.75" header="0.3" footer="0.3"/>
  <pageSetup orientation="portrait" r:id="rId62"/>
  <legacyDrawing r:id="rId63"/>
  <tableParts count="1">
    <tablePart r:id="rId64"/>
  </tableParts>
  <extLst>
    <ext xmlns:x14="http://schemas.microsoft.com/office/spreadsheetml/2009/9/main" uri="{CCE6A557-97BC-4b89-ADB6-D9C93CAAB3DF}">
      <x14:dataValidations xmlns:xm="http://schemas.microsoft.com/office/excel/2006/main" count="2">
        <x14:dataValidation type="list" allowBlank="1" showInputMessage="1" showErrorMessage="1" xr:uid="{80F8D899-994E-4455-99E2-2C5F7B81D419}">
          <x14:formula1>
            <xm:f>Needs!$C:$C</xm:f>
          </x14:formula1>
          <xm:sqref>F2:F113</xm:sqref>
        </x14:dataValidation>
        <x14:dataValidation type="list" allowBlank="1" showInputMessage="1" showErrorMessage="1" xr:uid="{EBD3C099-EFFF-4B2E-BDA1-41896EEB85C7}">
          <x14:formula1>
            <xm:f>FocusAreas!$B:$B</xm:f>
          </x14:formula1>
          <xm:sqref>C2:C113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F634E-6724-4506-BB80-75F20F8DB8FB}">
  <dimension ref="A3:AT21"/>
  <sheetViews>
    <sheetView workbookViewId="0">
      <selection activeCell="A20" sqref="A20"/>
    </sheetView>
  </sheetViews>
  <sheetFormatPr defaultRowHeight="14.25" x14ac:dyDescent="0.45"/>
  <cols>
    <col min="1" max="1" width="27.3984375" bestFit="1" customWidth="1"/>
    <col min="2" max="2" width="23.19921875" bestFit="1" customWidth="1"/>
    <col min="3" max="22" width="4" bestFit="1" customWidth="1"/>
    <col min="23" max="23" width="23.19921875" bestFit="1" customWidth="1"/>
    <col min="24" max="34" width="4" bestFit="1" customWidth="1"/>
    <col min="35" max="35" width="19.1328125" bestFit="1" customWidth="1"/>
    <col min="36" max="46" width="4" bestFit="1" customWidth="1"/>
  </cols>
  <sheetData>
    <row r="3" spans="1:46" x14ac:dyDescent="0.45">
      <c r="A3" s="10" t="s">
        <v>300</v>
      </c>
      <c r="B3" s="10" t="s">
        <v>301</v>
      </c>
    </row>
    <row r="4" spans="1:46" s="12" customFormat="1" x14ac:dyDescent="0.45">
      <c r="A4"/>
      <c r="B4" t="s">
        <v>5</v>
      </c>
      <c r="C4"/>
      <c r="D4"/>
      <c r="E4"/>
      <c r="F4"/>
      <c r="G4"/>
      <c r="H4"/>
      <c r="I4"/>
      <c r="J4"/>
      <c r="K4"/>
      <c r="L4"/>
      <c r="M4"/>
      <c r="N4"/>
      <c r="O4"/>
      <c r="P4"/>
      <c r="Q4"/>
      <c r="R4"/>
      <c r="S4"/>
      <c r="T4"/>
      <c r="U4"/>
      <c r="V4"/>
      <c r="W4"/>
      <c r="X4"/>
      <c r="Y4"/>
      <c r="Z4"/>
      <c r="AA4"/>
      <c r="AB4"/>
      <c r="AC4"/>
      <c r="AD4"/>
      <c r="AE4"/>
      <c r="AF4"/>
      <c r="AG4"/>
      <c r="AH4"/>
      <c r="AI4"/>
      <c r="AJ4"/>
      <c r="AK4"/>
      <c r="AL4"/>
      <c r="AM4"/>
      <c r="AN4"/>
      <c r="AO4"/>
      <c r="AP4"/>
      <c r="AQ4"/>
      <c r="AR4"/>
      <c r="AS4"/>
      <c r="AT4"/>
    </row>
    <row r="5" spans="1:46" s="16" customFormat="1" ht="185.65" x14ac:dyDescent="0.45">
      <c r="A5" s="15" t="s">
        <v>302</v>
      </c>
      <c r="B5" s="12" t="s">
        <v>30</v>
      </c>
      <c r="C5" s="12" t="s">
        <v>42</v>
      </c>
      <c r="D5" s="12" t="s">
        <v>65</v>
      </c>
      <c r="E5" s="12" t="s">
        <v>175</v>
      </c>
      <c r="F5" s="12" t="s">
        <v>166</v>
      </c>
      <c r="G5" s="12" t="s">
        <v>173</v>
      </c>
      <c r="H5" s="12" t="s">
        <v>17</v>
      </c>
      <c r="I5" s="12" t="s">
        <v>170</v>
      </c>
      <c r="J5" s="12" t="s">
        <v>162</v>
      </c>
      <c r="K5" s="12" t="s">
        <v>57</v>
      </c>
      <c r="L5" s="12" t="s">
        <v>165</v>
      </c>
      <c r="M5" s="12" t="s">
        <v>171</v>
      </c>
      <c r="N5"/>
      <c r="O5"/>
      <c r="P5"/>
      <c r="Q5"/>
      <c r="R5"/>
      <c r="S5"/>
      <c r="T5"/>
      <c r="U5"/>
      <c r="V5"/>
      <c r="W5"/>
      <c r="X5"/>
      <c r="Y5"/>
      <c r="Z5"/>
      <c r="AA5"/>
      <c r="AB5"/>
      <c r="AC5"/>
      <c r="AD5"/>
      <c r="AE5"/>
      <c r="AF5"/>
      <c r="AG5"/>
      <c r="AH5"/>
      <c r="AI5"/>
      <c r="AJ5"/>
      <c r="AK5"/>
      <c r="AL5"/>
      <c r="AM5"/>
      <c r="AN5"/>
      <c r="AO5"/>
      <c r="AP5"/>
      <c r="AQ5"/>
      <c r="AR5"/>
      <c r="AS5"/>
      <c r="AT5"/>
    </row>
    <row r="6" spans="1:46" x14ac:dyDescent="0.45">
      <c r="A6" s="11" t="s">
        <v>92</v>
      </c>
      <c r="B6" s="9">
        <v>1</v>
      </c>
      <c r="C6" s="9"/>
      <c r="D6" s="9"/>
      <c r="E6" s="9"/>
      <c r="F6" s="9"/>
      <c r="G6" s="9"/>
      <c r="H6" s="9"/>
      <c r="I6" s="9"/>
      <c r="J6" s="9"/>
      <c r="K6" s="9"/>
      <c r="L6" s="9"/>
      <c r="M6" s="9"/>
    </row>
    <row r="7" spans="1:46" x14ac:dyDescent="0.45">
      <c r="A7" s="11" t="s">
        <v>103</v>
      </c>
      <c r="B7" s="9"/>
      <c r="C7" s="9"/>
      <c r="D7" s="9"/>
      <c r="E7" s="9">
        <v>1</v>
      </c>
      <c r="F7" s="9"/>
      <c r="G7" s="9"/>
      <c r="H7" s="9"/>
      <c r="I7" s="9"/>
      <c r="J7" s="9"/>
      <c r="K7" s="9"/>
      <c r="L7" s="9"/>
      <c r="M7" s="9"/>
    </row>
    <row r="8" spans="1:46" x14ac:dyDescent="0.45">
      <c r="A8" s="11" t="s">
        <v>105</v>
      </c>
      <c r="B8" s="9"/>
      <c r="C8" s="9">
        <v>1</v>
      </c>
      <c r="D8" s="9"/>
      <c r="E8" s="9"/>
      <c r="F8" s="9"/>
      <c r="G8" s="9"/>
      <c r="H8" s="9"/>
      <c r="I8" s="9"/>
      <c r="J8" s="9"/>
      <c r="K8" s="9"/>
      <c r="L8" s="9"/>
      <c r="M8" s="9"/>
    </row>
    <row r="9" spans="1:46" x14ac:dyDescent="0.45">
      <c r="A9" s="11" t="s">
        <v>109</v>
      </c>
      <c r="B9" s="9"/>
      <c r="C9" s="9"/>
      <c r="D9" s="9"/>
      <c r="E9" s="9"/>
      <c r="F9" s="9">
        <v>1</v>
      </c>
      <c r="G9" s="9">
        <v>1</v>
      </c>
      <c r="H9" s="9"/>
      <c r="I9" s="9"/>
      <c r="J9" s="9"/>
      <c r="K9" s="9"/>
      <c r="L9" s="9"/>
      <c r="M9" s="9"/>
    </row>
    <row r="10" spans="1:46" x14ac:dyDescent="0.45">
      <c r="A10" s="11" t="s">
        <v>129</v>
      </c>
      <c r="B10" s="9"/>
      <c r="C10" s="9">
        <v>1</v>
      </c>
      <c r="D10" s="9"/>
      <c r="E10" s="9"/>
      <c r="F10" s="9"/>
      <c r="G10" s="9"/>
      <c r="H10" s="9"/>
      <c r="I10" s="9"/>
      <c r="J10" s="9"/>
      <c r="K10" s="9"/>
      <c r="L10" s="9"/>
      <c r="M10" s="9"/>
    </row>
    <row r="11" spans="1:46" x14ac:dyDescent="0.45">
      <c r="A11" s="11" t="s">
        <v>137</v>
      </c>
      <c r="B11" s="9">
        <v>1</v>
      </c>
      <c r="C11" s="9"/>
      <c r="D11" s="9"/>
      <c r="E11" s="9"/>
      <c r="F11" s="9"/>
      <c r="G11" s="9"/>
      <c r="H11" s="9"/>
      <c r="I11" s="9"/>
      <c r="J11" s="9">
        <v>1</v>
      </c>
      <c r="K11" s="9">
        <v>1</v>
      </c>
      <c r="L11" s="9"/>
      <c r="M11" s="9"/>
    </row>
    <row r="12" spans="1:46" x14ac:dyDescent="0.45">
      <c r="A12" s="11" t="s">
        <v>139</v>
      </c>
      <c r="B12" s="9"/>
      <c r="C12" s="9"/>
      <c r="D12" s="9"/>
      <c r="E12" s="9"/>
      <c r="F12" s="9"/>
      <c r="G12" s="9"/>
      <c r="H12" s="9"/>
      <c r="I12" s="9"/>
      <c r="J12" s="9"/>
      <c r="K12" s="9"/>
      <c r="L12" s="9">
        <v>1</v>
      </c>
      <c r="M12" s="9"/>
    </row>
    <row r="13" spans="1:46" x14ac:dyDescent="0.45">
      <c r="A13" s="11" t="s">
        <v>120</v>
      </c>
      <c r="B13" s="9"/>
      <c r="C13" s="9"/>
      <c r="D13" s="9"/>
      <c r="E13" s="9"/>
      <c r="F13" s="9"/>
      <c r="G13" s="9"/>
      <c r="H13" s="9"/>
      <c r="I13" s="9">
        <v>1</v>
      </c>
      <c r="J13" s="9"/>
      <c r="K13" s="9"/>
      <c r="L13" s="9"/>
      <c r="M13" s="9"/>
    </row>
    <row r="14" spans="1:46" x14ac:dyDescent="0.45">
      <c r="A14" s="11" t="s">
        <v>117</v>
      </c>
      <c r="B14" s="9"/>
      <c r="C14" s="9"/>
      <c r="D14" s="9"/>
      <c r="E14" s="9"/>
      <c r="F14" s="9"/>
      <c r="G14" s="9"/>
      <c r="H14" s="9">
        <v>1</v>
      </c>
      <c r="I14" s="9"/>
      <c r="J14" s="9"/>
      <c r="K14" s="9"/>
      <c r="L14" s="9"/>
      <c r="M14" s="9"/>
    </row>
    <row r="15" spans="1:46" x14ac:dyDescent="0.45">
      <c r="A15" s="11" t="s">
        <v>95</v>
      </c>
      <c r="B15" s="9"/>
      <c r="C15" s="9">
        <v>1</v>
      </c>
      <c r="D15" s="9"/>
      <c r="E15" s="9"/>
      <c r="F15" s="9"/>
      <c r="G15" s="9"/>
      <c r="H15" s="9"/>
      <c r="I15" s="9"/>
      <c r="J15" s="9"/>
      <c r="K15" s="9"/>
      <c r="L15" s="9"/>
      <c r="M15" s="9"/>
    </row>
    <row r="16" spans="1:46" x14ac:dyDescent="0.45">
      <c r="A16" s="11" t="s">
        <v>149</v>
      </c>
      <c r="B16" s="9"/>
      <c r="C16" s="9">
        <v>1</v>
      </c>
      <c r="D16" s="9"/>
      <c r="E16" s="9"/>
      <c r="F16" s="9"/>
      <c r="G16" s="9"/>
      <c r="H16" s="9"/>
      <c r="I16" s="9"/>
      <c r="J16" s="9"/>
      <c r="K16" s="9"/>
      <c r="L16" s="9"/>
      <c r="M16" s="9"/>
    </row>
    <row r="17" spans="1:13" x14ac:dyDescent="0.45">
      <c r="A17" s="11" t="s">
        <v>123</v>
      </c>
      <c r="B17" s="9"/>
      <c r="C17" s="9">
        <v>1</v>
      </c>
      <c r="D17" s="9"/>
      <c r="E17" s="9"/>
      <c r="F17" s="9"/>
      <c r="G17" s="9"/>
      <c r="H17" s="9"/>
      <c r="I17" s="9"/>
      <c r="J17" s="9"/>
      <c r="K17" s="9"/>
      <c r="L17" s="9"/>
      <c r="M17" s="9"/>
    </row>
    <row r="18" spans="1:13" x14ac:dyDescent="0.45">
      <c r="A18" s="11" t="s">
        <v>127</v>
      </c>
      <c r="B18" s="9"/>
      <c r="C18" s="9">
        <v>1</v>
      </c>
      <c r="D18" s="9"/>
      <c r="E18" s="9"/>
      <c r="F18" s="9"/>
      <c r="G18" s="9"/>
      <c r="H18" s="9"/>
      <c r="I18" s="9"/>
      <c r="J18" s="9"/>
      <c r="K18" s="9"/>
      <c r="L18" s="9"/>
      <c r="M18" s="9"/>
    </row>
    <row r="19" spans="1:13" x14ac:dyDescent="0.45">
      <c r="A19" s="11" t="s">
        <v>142</v>
      </c>
      <c r="B19" s="9"/>
      <c r="C19" s="9">
        <v>1</v>
      </c>
      <c r="D19" s="9"/>
      <c r="E19" s="9"/>
      <c r="F19" s="9"/>
      <c r="G19" s="9"/>
      <c r="H19" s="9"/>
      <c r="I19" s="9"/>
      <c r="J19" s="9"/>
      <c r="K19" s="9"/>
      <c r="L19" s="9"/>
      <c r="M19" s="9"/>
    </row>
    <row r="20" spans="1:13" x14ac:dyDescent="0.45">
      <c r="A20" s="11" t="s">
        <v>146</v>
      </c>
      <c r="B20" s="9"/>
      <c r="C20" s="9"/>
      <c r="D20" s="9"/>
      <c r="E20" s="9"/>
      <c r="F20" s="9"/>
      <c r="G20" s="9"/>
      <c r="H20" s="9"/>
      <c r="I20" s="9"/>
      <c r="J20" s="9"/>
      <c r="K20" s="9"/>
      <c r="L20" s="9"/>
      <c r="M20" s="9">
        <v>1</v>
      </c>
    </row>
    <row r="21" spans="1:13" x14ac:dyDescent="0.45">
      <c r="A21" s="11" t="s">
        <v>99</v>
      </c>
      <c r="B21" s="9"/>
      <c r="C21" s="9"/>
      <c r="D21" s="9">
        <v>1</v>
      </c>
      <c r="E21" s="9"/>
      <c r="F21" s="9"/>
      <c r="G21" s="9"/>
      <c r="H21" s="9"/>
      <c r="I21" s="9"/>
      <c r="J21" s="9"/>
      <c r="K21" s="9"/>
      <c r="L21" s="9"/>
      <c r="M21" s="9"/>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CEC02E0258A27448A29FB0FC0148545" ma:contentTypeVersion="12" ma:contentTypeDescription="Create a new document." ma:contentTypeScope="" ma:versionID="210fb9569939b368e112f592e7165ba3">
  <xsd:schema xmlns:xsd="http://www.w3.org/2001/XMLSchema" xmlns:xs="http://www.w3.org/2001/XMLSchema" xmlns:p="http://schemas.microsoft.com/office/2006/metadata/properties" xmlns:ns2="c8831e79-45ca-49a6-932b-0c7b060f5ae7" xmlns:ns3="bfdc5acb-5735-44fa-89b3-8c92d74224fa" targetNamespace="http://schemas.microsoft.com/office/2006/metadata/properties" ma:root="true" ma:fieldsID="f92d8930302b358b4eca2cfcd09334a2" ns2:_="" ns3:_="">
    <xsd:import namespace="c8831e79-45ca-49a6-932b-0c7b060f5ae7"/>
    <xsd:import namespace="bfdc5acb-5735-44fa-89b3-8c92d74224fa"/>
    <xsd:element name="properties">
      <xsd:complexType>
        <xsd:sequence>
          <xsd:element name="documentManagement">
            <xsd:complexType>
              <xsd:all>
                <xsd:element ref="ns2:MediaServiceMetadata" minOccurs="0"/>
                <xsd:element ref="ns2:MediaServiceFastMetadata" minOccurs="0"/>
                <xsd:element ref="ns2:MediaServiceDateTaken"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8831e79-45ca-49a6-932b-0c7b060f5ae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fdc5acb-5735-44fa-89b3-8c92d74224fa"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ABFD6C2-2BC6-4AF5-A765-AD8E7C7C92D2}">
  <ds:schemaRefs>
    <ds:schemaRef ds:uri="http://schemas.microsoft.com/sharepoint/v3/contenttype/forms"/>
  </ds:schemaRefs>
</ds:datastoreItem>
</file>

<file path=customXml/itemProps2.xml><?xml version="1.0" encoding="utf-8"?>
<ds:datastoreItem xmlns:ds="http://schemas.openxmlformats.org/officeDocument/2006/customXml" ds:itemID="{ABF7EA0F-AFE6-4909-8CB9-DDC124C8904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8831e79-45ca-49a6-932b-0c7b060f5ae7"/>
    <ds:schemaRef ds:uri="bfdc5acb-5735-44fa-89b3-8c92d74224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5A1036F-9723-42EF-8233-6CD9CCDCD144}">
  <ds:schemaRefs>
    <ds:schemaRef ds:uri="c8831e79-45ca-49a6-932b-0c7b060f5ae7"/>
    <ds:schemaRef ds:uri="http://schemas.microsoft.com/office/infopath/2007/PartnerControls"/>
    <ds:schemaRef ds:uri="http://purl.org/dc/dcmitype/"/>
    <ds:schemaRef ds:uri="http://schemas.microsoft.com/office/2006/documentManagement/types"/>
    <ds:schemaRef ds:uri="http://schemas.microsoft.com/office/2006/metadata/properties"/>
    <ds:schemaRef ds:uri="http://purl.org/dc/terms/"/>
    <ds:schemaRef ds:uri="http://www.w3.org/XML/1998/namespace"/>
    <ds:schemaRef ds:uri="http://schemas.openxmlformats.org/package/2006/metadata/core-properties"/>
    <ds:schemaRef ds:uri="bfdc5acb-5735-44fa-89b3-8c92d74224fa"/>
    <ds:schemaRef ds:uri="http://purl.org/dc/elements/1.1/"/>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FocusAreas</vt:lpstr>
      <vt:lpstr>Scenarios</vt:lpstr>
      <vt:lpstr>ScenarioNeeds</vt:lpstr>
      <vt:lpstr>Tools</vt:lpstr>
      <vt:lpstr>Needs</vt:lpstr>
      <vt:lpstr>ToolCapabilities</vt:lpstr>
      <vt:lpstr>Recommendations</vt:lpstr>
      <vt:lpstr>ToolCapabilitiesPivot</vt:lpstr>
      <vt:lpstr>CategoryName</vt:lpstr>
      <vt:lpstr>ToolName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2020-02-08T16:51:37Z</dcterms:created>
  <dcterms:modified xsi:type="dcterms:W3CDTF">2020-07-31T00:44:19Z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SetDate">
    <vt:lpwstr>2020-06-11T16:32:44.3855111Z</vt:lpwstr>
  </property>
  <property fmtid="{D5CDD505-2E9C-101B-9397-08002B2CF9AE}" pid="5" name="MSIP_Label_f42aa342-8706-4288-bd11-ebb85995028c_Name">
    <vt:lpwstr>General</vt:lpwstr>
  </property>
  <property fmtid="{D5CDD505-2E9C-101B-9397-08002B2CF9AE}" pid="6" name="MSIP_Label_f42aa342-8706-4288-bd11-ebb85995028c_ActionId">
    <vt:lpwstr>15862359-5dc3-41b2-b898-f39e7e3ad9ed</vt:lpwstr>
  </property>
  <property fmtid="{D5CDD505-2E9C-101B-9397-08002B2CF9AE}" pid="7" name="MSIP_Label_f42aa342-8706-4288-bd11-ebb85995028c_Extended_MSFT_Method">
    <vt:lpwstr>Automatic</vt:lpwstr>
  </property>
  <property fmtid="{D5CDD505-2E9C-101B-9397-08002B2CF9AE}" pid="8" name="Sensitivity">
    <vt:lpwstr>General</vt:lpwstr>
  </property>
  <property fmtid="{D5CDD505-2E9C-101B-9397-08002B2CF9AE}" pid="9" name="ContentTypeId">
    <vt:lpwstr>0x0101004CEC02E0258A27448A29FB0FC0148545</vt:lpwstr>
  </property>
</Properties>
</file>