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endi\My Drive\excel-challenge\"/>
    </mc:Choice>
  </mc:AlternateContent>
  <xr:revisionPtr revIDLastSave="0" documentId="13_ncr:1_{158A1C96-C0C8-4D5E-9DDC-DAF06A50D31A}" xr6:coauthVersionLast="40" xr6:coauthVersionMax="40" xr10:uidLastSave="{00000000-0000-0000-0000-000000000000}"/>
  <bookViews>
    <workbookView xWindow="0" yWindow="0" windowWidth="14370" windowHeight="12780" xr2:uid="{00000000-000D-0000-FFFF-FFFF00000000}"/>
  </bookViews>
  <sheets>
    <sheet name="Sheet1" sheetId="1" r:id="rId1"/>
    <sheet name="pviot_cat" sheetId="4" r:id="rId2"/>
    <sheet name="pivot_subcat" sheetId="5" r:id="rId3"/>
    <sheet name="pivot_date" sheetId="21" r:id="rId4"/>
  </sheets>
  <definedNames>
    <definedName name="_xlnm._FilterDatabase" localSheetId="0" hidden="1">Sheet1!$A$1:$T$4115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S1994" i="1"/>
  <c r="T1994" i="1"/>
  <c r="S1995" i="1"/>
  <c r="T1995" i="1"/>
  <c r="S1996" i="1"/>
  <c r="T1996" i="1"/>
  <c r="S1997" i="1"/>
  <c r="T1997" i="1"/>
  <c r="S1998" i="1"/>
  <c r="T1998" i="1"/>
  <c r="S1999" i="1"/>
  <c r="T1999" i="1"/>
  <c r="S2000" i="1"/>
  <c r="T2000" i="1"/>
  <c r="S2001" i="1"/>
  <c r="T2001" i="1"/>
  <c r="S2002" i="1"/>
  <c r="T2002" i="1"/>
  <c r="S2003" i="1"/>
  <c r="T2003" i="1"/>
  <c r="S2004" i="1"/>
  <c r="T2004" i="1"/>
  <c r="S2005" i="1"/>
  <c r="T2005" i="1"/>
  <c r="S2006" i="1"/>
  <c r="T2006" i="1"/>
  <c r="S2007" i="1"/>
  <c r="T2007" i="1"/>
  <c r="S2008" i="1"/>
  <c r="T2008" i="1"/>
  <c r="S2009" i="1"/>
  <c r="T2009" i="1"/>
  <c r="S2010" i="1"/>
  <c r="T2010" i="1"/>
  <c r="S2011" i="1"/>
  <c r="T2011" i="1"/>
  <c r="S2012" i="1"/>
  <c r="T2012" i="1"/>
  <c r="S2013" i="1"/>
  <c r="T2013" i="1"/>
  <c r="S2014" i="1"/>
  <c r="T2014" i="1"/>
  <c r="S2015" i="1"/>
  <c r="T2015" i="1"/>
  <c r="S2016" i="1"/>
  <c r="T2016" i="1"/>
  <c r="S2017" i="1"/>
  <c r="T2017" i="1"/>
  <c r="S2018" i="1"/>
  <c r="T2018" i="1"/>
  <c r="S2019" i="1"/>
  <c r="T2019" i="1"/>
  <c r="S2020" i="1"/>
  <c r="T2020" i="1"/>
  <c r="S2021" i="1"/>
  <c r="T2021" i="1"/>
  <c r="S2022" i="1"/>
  <c r="T2022" i="1"/>
  <c r="S2023" i="1"/>
  <c r="T2023" i="1"/>
  <c r="S2024" i="1"/>
  <c r="T2024" i="1"/>
  <c r="S2025" i="1"/>
  <c r="T2025" i="1"/>
  <c r="S2026" i="1"/>
  <c r="T2026" i="1"/>
  <c r="S2027" i="1"/>
  <c r="T2027" i="1"/>
  <c r="S2028" i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T2040" i="1"/>
  <c r="S2041" i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T2187" i="1"/>
  <c r="S2188" i="1"/>
  <c r="T2188" i="1"/>
  <c r="S2189" i="1"/>
  <c r="T2189" i="1"/>
  <c r="S2190" i="1"/>
  <c r="T2190" i="1"/>
  <c r="S2191" i="1"/>
  <c r="T2191" i="1"/>
  <c r="S2192" i="1"/>
  <c r="T2192" i="1"/>
  <c r="S2193" i="1"/>
  <c r="T2193" i="1"/>
  <c r="S2194" i="1"/>
  <c r="T2194" i="1"/>
  <c r="S2195" i="1"/>
  <c r="T2195" i="1"/>
  <c r="S2196" i="1"/>
  <c r="T2196" i="1"/>
  <c r="S2197" i="1"/>
  <c r="T2197" i="1"/>
  <c r="S2198" i="1"/>
  <c r="T2198" i="1"/>
  <c r="S2199" i="1"/>
  <c r="T2199" i="1"/>
  <c r="S2200" i="1"/>
  <c r="T2200" i="1"/>
  <c r="S2201" i="1"/>
  <c r="T2201" i="1"/>
  <c r="S2202" i="1"/>
  <c r="T2202" i="1"/>
  <c r="S2203" i="1"/>
  <c r="T2203" i="1"/>
  <c r="S2204" i="1"/>
  <c r="T2204" i="1"/>
  <c r="S2205" i="1"/>
  <c r="T2205" i="1"/>
  <c r="S2206" i="1"/>
  <c r="T2206" i="1"/>
  <c r="S2207" i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T2231" i="1"/>
  <c r="S2232" i="1"/>
  <c r="T2232" i="1"/>
  <c r="S2233" i="1"/>
  <c r="T2233" i="1"/>
  <c r="S2234" i="1"/>
  <c r="T2234" i="1"/>
  <c r="S2235" i="1"/>
  <c r="T2235" i="1"/>
  <c r="S2236" i="1"/>
  <c r="T2236" i="1"/>
  <c r="S2237" i="1"/>
  <c r="T2237" i="1"/>
  <c r="S2238" i="1"/>
  <c r="T2238" i="1"/>
  <c r="S2239" i="1"/>
  <c r="T2239" i="1"/>
  <c r="S2240" i="1"/>
  <c r="T2240" i="1"/>
  <c r="S2241" i="1"/>
  <c r="T2241" i="1"/>
  <c r="S2242" i="1"/>
  <c r="T2242" i="1"/>
  <c r="S2243" i="1"/>
  <c r="T2243" i="1"/>
  <c r="S2244" i="1"/>
  <c r="T2244" i="1"/>
  <c r="S2245" i="1"/>
  <c r="T2245" i="1"/>
  <c r="S2246" i="1"/>
  <c r="T2246" i="1"/>
  <c r="S2247" i="1"/>
  <c r="T2247" i="1"/>
  <c r="S2248" i="1"/>
  <c r="T2248" i="1"/>
  <c r="S2249" i="1"/>
  <c r="T2249" i="1"/>
  <c r="S2250" i="1"/>
  <c r="T2250" i="1"/>
  <c r="S2251" i="1"/>
  <c r="T2251" i="1"/>
  <c r="S2252" i="1"/>
  <c r="T2252" i="1"/>
  <c r="S2253" i="1"/>
  <c r="T2253" i="1"/>
  <c r="S2254" i="1"/>
  <c r="T2254" i="1"/>
  <c r="S2255" i="1"/>
  <c r="T2255" i="1"/>
  <c r="S2256" i="1"/>
  <c r="T2256" i="1"/>
  <c r="S2257" i="1"/>
  <c r="T2257" i="1"/>
  <c r="S2258" i="1"/>
  <c r="T2258" i="1"/>
  <c r="S2259" i="1"/>
  <c r="T2259" i="1"/>
  <c r="S2260" i="1"/>
  <c r="T2260" i="1"/>
  <c r="S2261" i="1"/>
  <c r="T2261" i="1"/>
  <c r="S2262" i="1"/>
  <c r="T2262" i="1"/>
  <c r="S2263" i="1"/>
  <c r="T2263" i="1"/>
  <c r="S2264" i="1"/>
  <c r="T2264" i="1"/>
  <c r="S2265" i="1"/>
  <c r="T2265" i="1"/>
  <c r="S2266" i="1"/>
  <c r="T2266" i="1"/>
  <c r="S2267" i="1"/>
  <c r="T2267" i="1"/>
  <c r="S2268" i="1"/>
  <c r="T2268" i="1"/>
  <c r="S2269" i="1"/>
  <c r="T2269" i="1"/>
  <c r="S2270" i="1"/>
  <c r="T2270" i="1"/>
  <c r="S2271" i="1"/>
  <c r="T2271" i="1"/>
  <c r="S2272" i="1"/>
  <c r="T2272" i="1"/>
  <c r="S2273" i="1"/>
  <c r="T2273" i="1"/>
  <c r="S2274" i="1"/>
  <c r="T2274" i="1"/>
  <c r="S2275" i="1"/>
  <c r="T2275" i="1"/>
  <c r="S2276" i="1"/>
  <c r="T2276" i="1"/>
  <c r="S2277" i="1"/>
  <c r="T2277" i="1"/>
  <c r="S2278" i="1"/>
  <c r="T2278" i="1"/>
  <c r="S2279" i="1"/>
  <c r="T2279" i="1"/>
  <c r="S2280" i="1"/>
  <c r="T2280" i="1"/>
  <c r="S2281" i="1"/>
  <c r="T2281" i="1"/>
  <c r="S2282" i="1"/>
  <c r="T2282" i="1"/>
  <c r="S2283" i="1"/>
  <c r="T2283" i="1"/>
  <c r="S2284" i="1"/>
  <c r="T2284" i="1"/>
  <c r="S2285" i="1"/>
  <c r="T2285" i="1"/>
  <c r="S2286" i="1"/>
  <c r="T2286" i="1"/>
  <c r="S2287" i="1"/>
  <c r="T2287" i="1"/>
  <c r="S2288" i="1"/>
  <c r="T2288" i="1"/>
  <c r="S2289" i="1"/>
  <c r="T2289" i="1"/>
  <c r="S2290" i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T2323" i="1"/>
  <c r="S2324" i="1"/>
  <c r="T2324" i="1"/>
  <c r="S2325" i="1"/>
  <c r="T2325" i="1"/>
  <c r="S2326" i="1"/>
  <c r="T2326" i="1"/>
  <c r="S2327" i="1"/>
  <c r="T2327" i="1"/>
  <c r="S2328" i="1"/>
  <c r="T2328" i="1"/>
  <c r="S2329" i="1"/>
  <c r="T2329" i="1"/>
  <c r="S2330" i="1"/>
  <c r="T2330" i="1"/>
  <c r="S2331" i="1"/>
  <c r="T2331" i="1"/>
  <c r="S2332" i="1"/>
  <c r="T2332" i="1"/>
  <c r="S2333" i="1"/>
  <c r="T2333" i="1"/>
  <c r="S2334" i="1"/>
  <c r="T2334" i="1"/>
  <c r="S2335" i="1"/>
  <c r="T2335" i="1"/>
  <c r="S2336" i="1"/>
  <c r="T2336" i="1"/>
  <c r="S2337" i="1"/>
  <c r="T2337" i="1"/>
  <c r="S2338" i="1"/>
  <c r="T2338" i="1"/>
  <c r="S2339" i="1"/>
  <c r="T2339" i="1"/>
  <c r="S2340" i="1"/>
  <c r="T2340" i="1"/>
  <c r="S2341" i="1"/>
  <c r="T2341" i="1"/>
  <c r="S2342" i="1"/>
  <c r="T2342" i="1"/>
  <c r="S2343" i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T2349" i="1"/>
  <c r="S2350" i="1"/>
  <c r="T2350" i="1"/>
  <c r="S2351" i="1"/>
  <c r="T2351" i="1"/>
  <c r="S2352" i="1"/>
  <c r="T2352" i="1"/>
  <c r="S2353" i="1"/>
  <c r="T2353" i="1"/>
  <c r="S2354" i="1"/>
  <c r="T2354" i="1"/>
  <c r="S2355" i="1"/>
  <c r="T2355" i="1"/>
  <c r="S2356" i="1"/>
  <c r="T2356" i="1"/>
  <c r="S2357" i="1"/>
  <c r="T2357" i="1"/>
  <c r="S2358" i="1"/>
  <c r="T2358" i="1"/>
  <c r="S2359" i="1"/>
  <c r="T2359" i="1"/>
  <c r="S2360" i="1"/>
  <c r="T2360" i="1"/>
  <c r="S2361" i="1"/>
  <c r="T2361" i="1"/>
  <c r="S2362" i="1"/>
  <c r="T2362" i="1"/>
  <c r="S2363" i="1"/>
  <c r="T236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373" i="1"/>
  <c r="T2373" i="1"/>
  <c r="S2374" i="1"/>
  <c r="T2374" i="1"/>
  <c r="S2375" i="1"/>
  <c r="T2375" i="1"/>
  <c r="S2376" i="1"/>
  <c r="T2376" i="1"/>
  <c r="S2377" i="1"/>
  <c r="T2377" i="1"/>
  <c r="S2378" i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T2397" i="1"/>
  <c r="S2398" i="1"/>
  <c r="T2398" i="1"/>
  <c r="S2399" i="1"/>
  <c r="T2399" i="1"/>
  <c r="S2400" i="1"/>
  <c r="T2400" i="1"/>
  <c r="S2401" i="1"/>
  <c r="T2401" i="1"/>
  <c r="S2402" i="1"/>
  <c r="T2402" i="1"/>
  <c r="S2403" i="1"/>
  <c r="T2403" i="1"/>
  <c r="S2404" i="1"/>
  <c r="T2404" i="1"/>
  <c r="S2405" i="1"/>
  <c r="T2405" i="1"/>
  <c r="S2406" i="1"/>
  <c r="T2406" i="1"/>
  <c r="S2407" i="1"/>
  <c r="T2407" i="1"/>
  <c r="S2408" i="1"/>
  <c r="T2408" i="1"/>
  <c r="S2409" i="1"/>
  <c r="T2409" i="1"/>
  <c r="S2410" i="1"/>
  <c r="T2410" i="1"/>
  <c r="S2411" i="1"/>
  <c r="T2411" i="1"/>
  <c r="S2412" i="1"/>
  <c r="T2412" i="1"/>
  <c r="S2413" i="1"/>
  <c r="T2413" i="1"/>
  <c r="S2414" i="1"/>
  <c r="T2414" i="1"/>
  <c r="S2415" i="1"/>
  <c r="T2415" i="1"/>
  <c r="S2416" i="1"/>
  <c r="T2416" i="1"/>
  <c r="S2417" i="1"/>
  <c r="T2417" i="1"/>
  <c r="S2418" i="1"/>
  <c r="T2418" i="1"/>
  <c r="S2419" i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T2449" i="1"/>
  <c r="S2450" i="1"/>
  <c r="T2450" i="1"/>
  <c r="S2451" i="1"/>
  <c r="T2451" i="1"/>
  <c r="S2452" i="1"/>
  <c r="T2452" i="1"/>
  <c r="S2453" i="1"/>
  <c r="T2453" i="1"/>
  <c r="S2454" i="1"/>
  <c r="T2454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467" i="1"/>
  <c r="T2467" i="1"/>
  <c r="S2468" i="1"/>
  <c r="T2468" i="1"/>
  <c r="S2469" i="1"/>
  <c r="T2469" i="1"/>
  <c r="S2470" i="1"/>
  <c r="T2470" i="1"/>
  <c r="S2471" i="1"/>
  <c r="T2471" i="1"/>
  <c r="S2472" i="1"/>
  <c r="T2472" i="1"/>
  <c r="S2473" i="1"/>
  <c r="T2473" i="1"/>
  <c r="S2474" i="1"/>
  <c r="T2474" i="1"/>
  <c r="S2475" i="1"/>
  <c r="T2475" i="1"/>
  <c r="S2476" i="1"/>
  <c r="T2476" i="1"/>
  <c r="S2477" i="1"/>
  <c r="T2477" i="1"/>
  <c r="S2478" i="1"/>
  <c r="T2478" i="1"/>
  <c r="S2479" i="1"/>
  <c r="T2479" i="1"/>
  <c r="S2480" i="1"/>
  <c r="T2480" i="1"/>
  <c r="S2481" i="1"/>
  <c r="T2481" i="1"/>
  <c r="S2482" i="1"/>
  <c r="T2482" i="1"/>
  <c r="S2483" i="1"/>
  <c r="T2483" i="1"/>
  <c r="S2484" i="1"/>
  <c r="T2484" i="1"/>
  <c r="S2485" i="1"/>
  <c r="T2485" i="1"/>
  <c r="S2486" i="1"/>
  <c r="T2486" i="1"/>
  <c r="S2487" i="1"/>
  <c r="T2487" i="1"/>
  <c r="S2488" i="1"/>
  <c r="T2488" i="1"/>
  <c r="S2489" i="1"/>
  <c r="T2489" i="1"/>
  <c r="S2490" i="1"/>
  <c r="T2490" i="1"/>
  <c r="S2491" i="1"/>
  <c r="T2491" i="1"/>
  <c r="S2492" i="1"/>
  <c r="T2492" i="1"/>
  <c r="S2493" i="1"/>
  <c r="T2493" i="1"/>
  <c r="S2494" i="1"/>
  <c r="T2494" i="1"/>
  <c r="S2495" i="1"/>
  <c r="T2495" i="1"/>
  <c r="S2496" i="1"/>
  <c r="T2496" i="1"/>
  <c r="S2497" i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T2539" i="1"/>
  <c r="S2540" i="1"/>
  <c r="T2540" i="1"/>
  <c r="S2541" i="1"/>
  <c r="T2541" i="1"/>
  <c r="S2542" i="1"/>
  <c r="T2542" i="1"/>
  <c r="S2543" i="1"/>
  <c r="T2543" i="1"/>
  <c r="S2544" i="1"/>
  <c r="T2544" i="1"/>
  <c r="S2545" i="1"/>
  <c r="T2545" i="1"/>
  <c r="S2546" i="1"/>
  <c r="T2546" i="1"/>
  <c r="S2547" i="1"/>
  <c r="T2547" i="1"/>
  <c r="S2548" i="1"/>
  <c r="T2548" i="1"/>
  <c r="S2549" i="1"/>
  <c r="T2549" i="1"/>
  <c r="S2550" i="1"/>
  <c r="T2550" i="1"/>
  <c r="S2551" i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T2559" i="1"/>
  <c r="S2560" i="1"/>
  <c r="T2560" i="1"/>
  <c r="S2561" i="1"/>
  <c r="T2561" i="1"/>
  <c r="S2562" i="1"/>
  <c r="T2562" i="1"/>
  <c r="S2563" i="1"/>
  <c r="T2563" i="1"/>
  <c r="S2564" i="1"/>
  <c r="T2564" i="1"/>
  <c r="S2565" i="1"/>
  <c r="T2565" i="1"/>
  <c r="S2566" i="1"/>
  <c r="T2566" i="1"/>
  <c r="S2567" i="1"/>
  <c r="T2567" i="1"/>
  <c r="S2568" i="1"/>
  <c r="T2568" i="1"/>
  <c r="S2569" i="1"/>
  <c r="T2569" i="1"/>
  <c r="S2570" i="1"/>
  <c r="T2570" i="1"/>
  <c r="S2571" i="1"/>
  <c r="T2571" i="1"/>
  <c r="S2572" i="1"/>
  <c r="T2572" i="1"/>
  <c r="S2573" i="1"/>
  <c r="T2573" i="1"/>
  <c r="S2574" i="1"/>
  <c r="T2574" i="1"/>
  <c r="S2575" i="1"/>
  <c r="T2575" i="1"/>
  <c r="S2576" i="1"/>
  <c r="T2576" i="1"/>
  <c r="S2577" i="1"/>
  <c r="T2577" i="1"/>
  <c r="S2578" i="1"/>
  <c r="T2578" i="1"/>
  <c r="S2579" i="1"/>
  <c r="T2579" i="1"/>
  <c r="S2580" i="1"/>
  <c r="T2580" i="1"/>
  <c r="S2581" i="1"/>
  <c r="T2581" i="1"/>
  <c r="S2582" i="1"/>
  <c r="T2582" i="1"/>
  <c r="S2583" i="1"/>
  <c r="T2583" i="1"/>
  <c r="S2584" i="1"/>
  <c r="T2584" i="1"/>
  <c r="S2585" i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T2591" i="1"/>
  <c r="S2592" i="1"/>
  <c r="T2592" i="1"/>
  <c r="S2593" i="1"/>
  <c r="T2593" i="1"/>
  <c r="S2594" i="1"/>
  <c r="T2594" i="1"/>
  <c r="S2595" i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T2603" i="1"/>
  <c r="S2604" i="1"/>
  <c r="T2604" i="1"/>
  <c r="S2605" i="1"/>
  <c r="T2605" i="1"/>
  <c r="S2606" i="1"/>
  <c r="T2606" i="1"/>
  <c r="S2607" i="1"/>
  <c r="T2607" i="1"/>
  <c r="S2608" i="1"/>
  <c r="T2608" i="1"/>
  <c r="S2609" i="1"/>
  <c r="T2609" i="1"/>
  <c r="S2610" i="1"/>
  <c r="T2610" i="1"/>
  <c r="S2611" i="1"/>
  <c r="T2611" i="1"/>
  <c r="S2612" i="1"/>
  <c r="T2612" i="1"/>
  <c r="S2613" i="1"/>
  <c r="T2613" i="1"/>
  <c r="S2614" i="1"/>
  <c r="T2614" i="1"/>
  <c r="S2615" i="1"/>
  <c r="T2615" i="1"/>
  <c r="S2616" i="1"/>
  <c r="T2616" i="1"/>
  <c r="S2617" i="1"/>
  <c r="T2617" i="1"/>
  <c r="S2618" i="1"/>
  <c r="T2618" i="1"/>
  <c r="S2619" i="1"/>
  <c r="T2619" i="1"/>
  <c r="S2620" i="1"/>
  <c r="T2620" i="1"/>
  <c r="S2621" i="1"/>
  <c r="T2621" i="1"/>
  <c r="S2622" i="1"/>
  <c r="T2622" i="1"/>
  <c r="S2623" i="1"/>
  <c r="T2623" i="1"/>
  <c r="S2624" i="1"/>
  <c r="T2624" i="1"/>
  <c r="S2625" i="1"/>
  <c r="T2625" i="1"/>
  <c r="S2626" i="1"/>
  <c r="T2626" i="1"/>
  <c r="S2627" i="1"/>
  <c r="T2627" i="1"/>
  <c r="S2628" i="1"/>
  <c r="T2628" i="1"/>
  <c r="S2629" i="1"/>
  <c r="T2629" i="1"/>
  <c r="S2630" i="1"/>
  <c r="T2630" i="1"/>
  <c r="S2631" i="1"/>
  <c r="T2631" i="1"/>
  <c r="S2632" i="1"/>
  <c r="T2632" i="1"/>
  <c r="S2633" i="1"/>
  <c r="T2633" i="1"/>
  <c r="S2634" i="1"/>
  <c r="T2634" i="1"/>
  <c r="S2635" i="1"/>
  <c r="T2635" i="1"/>
  <c r="S2636" i="1"/>
  <c r="T2636" i="1"/>
  <c r="S2637" i="1"/>
  <c r="T2637" i="1"/>
  <c r="S2638" i="1"/>
  <c r="T2638" i="1"/>
  <c r="S2639" i="1"/>
  <c r="T2639" i="1"/>
  <c r="S2640" i="1"/>
  <c r="T2640" i="1"/>
  <c r="S2641" i="1"/>
  <c r="T2641" i="1"/>
  <c r="S2642" i="1"/>
  <c r="T2642" i="1"/>
  <c r="S2643" i="1"/>
  <c r="T2643" i="1"/>
  <c r="S2644" i="1"/>
  <c r="T2644" i="1"/>
  <c r="S2645" i="1"/>
  <c r="T2645" i="1"/>
  <c r="S2646" i="1"/>
  <c r="T2646" i="1"/>
  <c r="S2647" i="1"/>
  <c r="T2647" i="1"/>
  <c r="S2648" i="1"/>
  <c r="T2648" i="1"/>
  <c r="S2649" i="1"/>
  <c r="T2649" i="1"/>
  <c r="S2650" i="1"/>
  <c r="T2650" i="1"/>
  <c r="S2651" i="1"/>
  <c r="T2651" i="1"/>
  <c r="S2652" i="1"/>
  <c r="T2652" i="1"/>
  <c r="S2653" i="1"/>
  <c r="T2653" i="1"/>
  <c r="S2654" i="1"/>
  <c r="T2654" i="1"/>
  <c r="S2655" i="1"/>
  <c r="T2655" i="1"/>
  <c r="S2656" i="1"/>
  <c r="T2656" i="1"/>
  <c r="S2657" i="1"/>
  <c r="T2657" i="1"/>
  <c r="S2658" i="1"/>
  <c r="T2658" i="1"/>
  <c r="S2659" i="1"/>
  <c r="T2659" i="1"/>
  <c r="S2660" i="1"/>
  <c r="T2660" i="1"/>
  <c r="S2661" i="1"/>
  <c r="T2661" i="1"/>
  <c r="S2662" i="1"/>
  <c r="T2662" i="1"/>
  <c r="S2663" i="1"/>
  <c r="T2663" i="1"/>
  <c r="S2664" i="1"/>
  <c r="T2664" i="1"/>
  <c r="S2665" i="1"/>
  <c r="T2665" i="1"/>
  <c r="S2666" i="1"/>
  <c r="T2666" i="1"/>
  <c r="S2667" i="1"/>
  <c r="T2667" i="1"/>
  <c r="S2668" i="1"/>
  <c r="T2668" i="1"/>
  <c r="S2669" i="1"/>
  <c r="T2669" i="1"/>
  <c r="S2670" i="1"/>
  <c r="T2670" i="1"/>
  <c r="S2671" i="1"/>
  <c r="T2671" i="1"/>
  <c r="S2672" i="1"/>
  <c r="T2672" i="1"/>
  <c r="S2673" i="1"/>
  <c r="T2673" i="1"/>
  <c r="S2674" i="1"/>
  <c r="T2674" i="1"/>
  <c r="S2675" i="1"/>
  <c r="T2675" i="1"/>
  <c r="S2676" i="1"/>
  <c r="T2676" i="1"/>
  <c r="S2677" i="1"/>
  <c r="T2677" i="1"/>
  <c r="S2678" i="1"/>
  <c r="T2678" i="1"/>
  <c r="S2679" i="1"/>
  <c r="T2679" i="1"/>
  <c r="S2680" i="1"/>
  <c r="T2680" i="1"/>
  <c r="S2681" i="1"/>
  <c r="T2681" i="1"/>
  <c r="S2682" i="1"/>
  <c r="T2682" i="1"/>
  <c r="S2683" i="1"/>
  <c r="T2683" i="1"/>
  <c r="S2684" i="1"/>
  <c r="T2684" i="1"/>
  <c r="S2685" i="1"/>
  <c r="T2685" i="1"/>
  <c r="S2686" i="1"/>
  <c r="T2686" i="1"/>
  <c r="S2687" i="1"/>
  <c r="T2687" i="1"/>
  <c r="S2688" i="1"/>
  <c r="T2688" i="1"/>
  <c r="S2689" i="1"/>
  <c r="T2689" i="1"/>
  <c r="S2690" i="1"/>
  <c r="T2690" i="1"/>
  <c r="S2691" i="1"/>
  <c r="T2691" i="1"/>
  <c r="S2692" i="1"/>
  <c r="T2692" i="1"/>
  <c r="S2693" i="1"/>
  <c r="T2693" i="1"/>
  <c r="S2694" i="1"/>
  <c r="T2694" i="1"/>
  <c r="S2695" i="1"/>
  <c r="T2695" i="1"/>
  <c r="S2696" i="1"/>
  <c r="T2696" i="1"/>
  <c r="S2697" i="1"/>
  <c r="T2697" i="1"/>
  <c r="S2698" i="1"/>
  <c r="T2698" i="1"/>
  <c r="S2699" i="1"/>
  <c r="T2699" i="1"/>
  <c r="S2700" i="1"/>
  <c r="T2700" i="1"/>
  <c r="S2701" i="1"/>
  <c r="T2701" i="1"/>
  <c r="S2702" i="1"/>
  <c r="T2702" i="1"/>
  <c r="S2703" i="1"/>
  <c r="T2703" i="1"/>
  <c r="S2704" i="1"/>
  <c r="T2704" i="1"/>
  <c r="S2705" i="1"/>
  <c r="T2705" i="1"/>
  <c r="S2706" i="1"/>
  <c r="T2706" i="1"/>
  <c r="S2707" i="1"/>
  <c r="T2707" i="1"/>
  <c r="S2708" i="1"/>
  <c r="T2708" i="1"/>
  <c r="S2709" i="1"/>
  <c r="T2709" i="1"/>
  <c r="S2710" i="1"/>
  <c r="T2710" i="1"/>
  <c r="S2711" i="1"/>
  <c r="T2711" i="1"/>
  <c r="S2712" i="1"/>
  <c r="T2712" i="1"/>
  <c r="S2713" i="1"/>
  <c r="T2713" i="1"/>
  <c r="S2714" i="1"/>
  <c r="T2714" i="1"/>
  <c r="S2715" i="1"/>
  <c r="T2715" i="1"/>
  <c r="S2716" i="1"/>
  <c r="T2716" i="1"/>
  <c r="S2717" i="1"/>
  <c r="T2717" i="1"/>
  <c r="S2718" i="1"/>
  <c r="T2718" i="1"/>
  <c r="S2719" i="1"/>
  <c r="T2719" i="1"/>
  <c r="S2720" i="1"/>
  <c r="T2720" i="1"/>
  <c r="S2721" i="1"/>
  <c r="T2721" i="1"/>
  <c r="S2722" i="1"/>
  <c r="T2722" i="1"/>
  <c r="S2723" i="1"/>
  <c r="T2723" i="1"/>
  <c r="S2724" i="1"/>
  <c r="T2724" i="1"/>
  <c r="S2725" i="1"/>
  <c r="T2725" i="1"/>
  <c r="S2726" i="1"/>
  <c r="T2726" i="1"/>
  <c r="S2727" i="1"/>
  <c r="T2727" i="1"/>
  <c r="S2728" i="1"/>
  <c r="T2728" i="1"/>
  <c r="S2729" i="1"/>
  <c r="T2729" i="1"/>
  <c r="S2730" i="1"/>
  <c r="T2730" i="1"/>
  <c r="S2731" i="1"/>
  <c r="T2731" i="1"/>
  <c r="S2732" i="1"/>
  <c r="T2732" i="1"/>
  <c r="S2733" i="1"/>
  <c r="T2733" i="1"/>
  <c r="S2734" i="1"/>
  <c r="T2734" i="1"/>
  <c r="S2735" i="1"/>
  <c r="T2735" i="1"/>
  <c r="S2736" i="1"/>
  <c r="T2736" i="1"/>
  <c r="S2737" i="1"/>
  <c r="T2737" i="1"/>
  <c r="S2738" i="1"/>
  <c r="T2738" i="1"/>
  <c r="S2739" i="1"/>
  <c r="T2739" i="1"/>
  <c r="S2740" i="1"/>
  <c r="T2740" i="1"/>
  <c r="S2741" i="1"/>
  <c r="T2741" i="1"/>
  <c r="S2742" i="1"/>
  <c r="T2742" i="1"/>
  <c r="S2743" i="1"/>
  <c r="T2743" i="1"/>
  <c r="S2744" i="1"/>
  <c r="T2744" i="1"/>
  <c r="S2745" i="1"/>
  <c r="T2745" i="1"/>
  <c r="S2746" i="1"/>
  <c r="T2746" i="1"/>
  <c r="S2747" i="1"/>
  <c r="T2747" i="1"/>
  <c r="S2748" i="1"/>
  <c r="T2748" i="1"/>
  <c r="S2749" i="1"/>
  <c r="T2749" i="1"/>
  <c r="S2750" i="1"/>
  <c r="T2750" i="1"/>
  <c r="S2751" i="1"/>
  <c r="T2751" i="1"/>
  <c r="S2752" i="1"/>
  <c r="T2752" i="1"/>
  <c r="S2753" i="1"/>
  <c r="T2753" i="1"/>
  <c r="S2754" i="1"/>
  <c r="T2754" i="1"/>
  <c r="S2755" i="1"/>
  <c r="T2755" i="1"/>
  <c r="S2756" i="1"/>
  <c r="T2756" i="1"/>
  <c r="S2757" i="1"/>
  <c r="T2757" i="1"/>
  <c r="S2758" i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130" i="1"/>
  <c r="T3130" i="1"/>
  <c r="S3131" i="1"/>
  <c r="T3131" i="1"/>
  <c r="S3132" i="1"/>
  <c r="T3132" i="1"/>
  <c r="S3133" i="1"/>
  <c r="T3133" i="1"/>
  <c r="S3134" i="1"/>
  <c r="T3134" i="1"/>
  <c r="S3135" i="1"/>
  <c r="T3135" i="1"/>
  <c r="S3136" i="1"/>
  <c r="T3136" i="1"/>
  <c r="S3137" i="1"/>
  <c r="T3137" i="1"/>
  <c r="S3138" i="1"/>
  <c r="T3138" i="1"/>
  <c r="S3139" i="1"/>
  <c r="T3139" i="1"/>
  <c r="S3140" i="1"/>
  <c r="T3140" i="1"/>
  <c r="S3141" i="1"/>
  <c r="T3141" i="1"/>
  <c r="S3142" i="1"/>
  <c r="T3142" i="1"/>
  <c r="S3143" i="1"/>
  <c r="T3143" i="1"/>
  <c r="S3144" i="1"/>
  <c r="T3144" i="1"/>
  <c r="S3145" i="1"/>
  <c r="T3145" i="1"/>
  <c r="S3146" i="1"/>
  <c r="T3146" i="1"/>
  <c r="S3147" i="1"/>
  <c r="T3147" i="1"/>
  <c r="S3148" i="1"/>
  <c r="T3148" i="1"/>
  <c r="S3149" i="1"/>
  <c r="T3149" i="1"/>
  <c r="S3150" i="1"/>
  <c r="T3150" i="1"/>
  <c r="S3151" i="1"/>
  <c r="T3151" i="1"/>
  <c r="S3152" i="1"/>
  <c r="T3152" i="1"/>
  <c r="S3153" i="1"/>
  <c r="T3153" i="1"/>
  <c r="S3154" i="1"/>
  <c r="T3154" i="1"/>
  <c r="S3155" i="1"/>
  <c r="T3155" i="1"/>
  <c r="S3156" i="1"/>
  <c r="T3156" i="1"/>
  <c r="S3157" i="1"/>
  <c r="T3157" i="1"/>
  <c r="S3158" i="1"/>
  <c r="T3158" i="1"/>
  <c r="S3159" i="1"/>
  <c r="T3159" i="1"/>
  <c r="S3160" i="1"/>
  <c r="T3160" i="1"/>
  <c r="S3161" i="1"/>
  <c r="T3161" i="1"/>
  <c r="S3162" i="1"/>
  <c r="T3162" i="1"/>
  <c r="S3163" i="1"/>
  <c r="T3163" i="1"/>
  <c r="S3164" i="1"/>
  <c r="T3164" i="1"/>
  <c r="S3165" i="1"/>
  <c r="T3165" i="1"/>
  <c r="S3166" i="1"/>
  <c r="T3166" i="1"/>
  <c r="S3167" i="1"/>
  <c r="T3167" i="1"/>
  <c r="S3168" i="1"/>
  <c r="T3168" i="1"/>
  <c r="S3169" i="1"/>
  <c r="T3169" i="1"/>
  <c r="S3170" i="1"/>
  <c r="T3170" i="1"/>
  <c r="S3171" i="1"/>
  <c r="T3171" i="1"/>
  <c r="S3172" i="1"/>
  <c r="T3172" i="1"/>
  <c r="S3173" i="1"/>
  <c r="T3173" i="1"/>
  <c r="S3174" i="1"/>
  <c r="T3174" i="1"/>
  <c r="S3175" i="1"/>
  <c r="T3175" i="1"/>
  <c r="S3176" i="1"/>
  <c r="T3176" i="1"/>
  <c r="S3177" i="1"/>
  <c r="T3177" i="1"/>
  <c r="S3178" i="1"/>
  <c r="T3178" i="1"/>
  <c r="S3179" i="1"/>
  <c r="T3179" i="1"/>
  <c r="S3180" i="1"/>
  <c r="T3180" i="1"/>
  <c r="S3181" i="1"/>
  <c r="T3181" i="1"/>
  <c r="S3182" i="1"/>
  <c r="T3182" i="1"/>
  <c r="S3183" i="1"/>
  <c r="T3183" i="1"/>
  <c r="S3184" i="1"/>
  <c r="T3184" i="1"/>
  <c r="S3185" i="1"/>
  <c r="T3185" i="1"/>
  <c r="S3186" i="1"/>
  <c r="T3186" i="1"/>
  <c r="S3187" i="1"/>
  <c r="T3187" i="1"/>
  <c r="S3188" i="1"/>
  <c r="T3188" i="1"/>
  <c r="S3189" i="1"/>
  <c r="T3189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3210" i="1"/>
  <c r="T3210" i="1"/>
  <c r="S3211" i="1"/>
  <c r="T3211" i="1"/>
  <c r="S3212" i="1"/>
  <c r="T3212" i="1"/>
  <c r="S3213" i="1"/>
  <c r="T3213" i="1"/>
  <c r="S3214" i="1"/>
  <c r="T3214" i="1"/>
  <c r="S3215" i="1"/>
  <c r="T3215" i="1"/>
  <c r="S3216" i="1"/>
  <c r="T3216" i="1"/>
  <c r="S3217" i="1"/>
  <c r="T3217" i="1"/>
  <c r="S3218" i="1"/>
  <c r="T3218" i="1"/>
  <c r="S3219" i="1"/>
  <c r="T3219" i="1"/>
  <c r="S3220" i="1"/>
  <c r="T3220" i="1"/>
  <c r="S3221" i="1"/>
  <c r="T3221" i="1"/>
  <c r="S3222" i="1"/>
  <c r="T3222" i="1"/>
  <c r="S3223" i="1"/>
  <c r="T3223" i="1"/>
  <c r="S3224" i="1"/>
  <c r="T3224" i="1"/>
  <c r="S3225" i="1"/>
  <c r="T3225" i="1"/>
  <c r="S3226" i="1"/>
  <c r="T3226" i="1"/>
  <c r="S3227" i="1"/>
  <c r="T3227" i="1"/>
  <c r="S3228" i="1"/>
  <c r="T3228" i="1"/>
  <c r="S3229" i="1"/>
  <c r="T3229" i="1"/>
  <c r="S3230" i="1"/>
  <c r="T3230" i="1"/>
  <c r="S3231" i="1"/>
  <c r="T3231" i="1"/>
  <c r="S3232" i="1"/>
  <c r="T3232" i="1"/>
  <c r="S3233" i="1"/>
  <c r="T3233" i="1"/>
  <c r="S3234" i="1"/>
  <c r="T3234" i="1"/>
  <c r="S3235" i="1"/>
  <c r="T3235" i="1"/>
  <c r="S3236" i="1"/>
  <c r="T3236" i="1"/>
  <c r="S3237" i="1"/>
  <c r="T3237" i="1"/>
  <c r="S3238" i="1"/>
  <c r="T3238" i="1"/>
  <c r="S3239" i="1"/>
  <c r="T3239" i="1"/>
  <c r="S3240" i="1"/>
  <c r="T3240" i="1"/>
  <c r="S3241" i="1"/>
  <c r="T3241" i="1"/>
  <c r="S3242" i="1"/>
  <c r="T3242" i="1"/>
  <c r="S3243" i="1"/>
  <c r="T3243" i="1"/>
  <c r="S3244" i="1"/>
  <c r="T3244" i="1"/>
  <c r="S3245" i="1"/>
  <c r="T3245" i="1"/>
  <c r="S3246" i="1"/>
  <c r="T3246" i="1"/>
  <c r="S3247" i="1"/>
  <c r="T3247" i="1"/>
  <c r="S3248" i="1"/>
  <c r="T3248" i="1"/>
  <c r="S3249" i="1"/>
  <c r="T3249" i="1"/>
  <c r="S3250" i="1"/>
  <c r="T3250" i="1"/>
  <c r="S3251" i="1"/>
  <c r="T3251" i="1"/>
  <c r="S3252" i="1"/>
  <c r="T3252" i="1"/>
  <c r="S3253" i="1"/>
  <c r="T3253" i="1"/>
  <c r="S3254" i="1"/>
  <c r="T3254" i="1"/>
  <c r="S3255" i="1"/>
  <c r="T3255" i="1"/>
  <c r="S3256" i="1"/>
  <c r="T3256" i="1"/>
  <c r="S3257" i="1"/>
  <c r="T3257" i="1"/>
  <c r="S3258" i="1"/>
  <c r="T3258" i="1"/>
  <c r="S3259" i="1"/>
  <c r="T3259" i="1"/>
  <c r="S3260" i="1"/>
  <c r="T3260" i="1"/>
  <c r="S3261" i="1"/>
  <c r="T3261" i="1"/>
  <c r="S3262" i="1"/>
  <c r="T3262" i="1"/>
  <c r="S3263" i="1"/>
  <c r="T3263" i="1"/>
  <c r="S3264" i="1"/>
  <c r="T3264" i="1"/>
  <c r="S3265" i="1"/>
  <c r="T3265" i="1"/>
  <c r="S3266" i="1"/>
  <c r="T3266" i="1"/>
  <c r="S3267" i="1"/>
  <c r="T3267" i="1"/>
  <c r="S3268" i="1"/>
  <c r="T3268" i="1"/>
  <c r="S3269" i="1"/>
  <c r="T3269" i="1"/>
  <c r="S3270" i="1"/>
  <c r="T3270" i="1"/>
  <c r="S3271" i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3305" i="1"/>
  <c r="T3305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3316" i="1"/>
  <c r="T3316" i="1"/>
  <c r="S3317" i="1"/>
  <c r="T3317" i="1"/>
  <c r="S3318" i="1"/>
  <c r="T3318" i="1"/>
  <c r="S3319" i="1"/>
  <c r="T331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3326" i="1"/>
  <c r="T3326" i="1"/>
  <c r="S3327" i="1"/>
  <c r="T3327" i="1"/>
  <c r="S3328" i="1"/>
  <c r="T3328" i="1"/>
  <c r="S3329" i="1"/>
  <c r="T3329" i="1"/>
  <c r="S3330" i="1"/>
  <c r="T3330" i="1"/>
  <c r="S3331" i="1"/>
  <c r="T3331" i="1"/>
  <c r="S3332" i="1"/>
  <c r="T3332" i="1"/>
  <c r="S3333" i="1"/>
  <c r="T333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3348" i="1"/>
  <c r="T3348" i="1"/>
  <c r="S3349" i="1"/>
  <c r="T3349" i="1"/>
  <c r="S3350" i="1"/>
  <c r="T3350" i="1"/>
  <c r="S3351" i="1"/>
  <c r="T3351" i="1"/>
  <c r="S3352" i="1"/>
  <c r="T3352" i="1"/>
  <c r="S3353" i="1"/>
  <c r="T3353" i="1"/>
  <c r="S3354" i="1"/>
  <c r="T3354" i="1"/>
  <c r="S3355" i="1"/>
  <c r="T3355" i="1"/>
  <c r="S3356" i="1"/>
  <c r="T3356" i="1"/>
  <c r="S3357" i="1"/>
  <c r="T3357" i="1"/>
  <c r="S3358" i="1"/>
  <c r="T3358" i="1"/>
  <c r="S3359" i="1"/>
  <c r="T3359" i="1"/>
  <c r="S3360" i="1"/>
  <c r="T3360" i="1"/>
  <c r="S3361" i="1"/>
  <c r="T3361" i="1"/>
  <c r="S3362" i="1"/>
  <c r="T3362" i="1"/>
  <c r="S3363" i="1"/>
  <c r="T3363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3372" i="1"/>
  <c r="T3372" i="1"/>
  <c r="S3373" i="1"/>
  <c r="T3373" i="1"/>
  <c r="S3374" i="1"/>
  <c r="T3374" i="1"/>
  <c r="S3375" i="1"/>
  <c r="T3375" i="1"/>
  <c r="S3376" i="1"/>
  <c r="T3376" i="1"/>
  <c r="S3377" i="1"/>
  <c r="T3377" i="1"/>
  <c r="S3378" i="1"/>
  <c r="T3378" i="1"/>
  <c r="S3379" i="1"/>
  <c r="T3379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3387" i="1"/>
  <c r="T3387" i="1"/>
  <c r="S3388" i="1"/>
  <c r="T3388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3404" i="1"/>
  <c r="T3404" i="1"/>
  <c r="S3405" i="1"/>
  <c r="T3405" i="1"/>
  <c r="S3406" i="1"/>
  <c r="T3406" i="1"/>
  <c r="S3407" i="1"/>
  <c r="T3407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3430" i="1"/>
  <c r="T3430" i="1"/>
  <c r="S3431" i="1"/>
  <c r="T3431" i="1"/>
  <c r="S3432" i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T3439" i="1"/>
  <c r="S3440" i="1"/>
  <c r="T3440" i="1"/>
  <c r="S3441" i="1"/>
  <c r="T3441" i="1"/>
  <c r="S3442" i="1"/>
  <c r="T3442" i="1"/>
  <c r="S3443" i="1"/>
  <c r="T3443" i="1"/>
  <c r="S3444" i="1"/>
  <c r="T3444" i="1"/>
  <c r="S3445" i="1"/>
  <c r="T3445" i="1"/>
  <c r="S3446" i="1"/>
  <c r="T3446" i="1"/>
  <c r="S3447" i="1"/>
  <c r="T3447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3455" i="1"/>
  <c r="T3455" i="1"/>
  <c r="S3456" i="1"/>
  <c r="T3456" i="1"/>
  <c r="S3457" i="1"/>
  <c r="T3457" i="1"/>
  <c r="S3458" i="1"/>
  <c r="T3458" i="1"/>
  <c r="S3459" i="1"/>
  <c r="T3459" i="1"/>
  <c r="S3460" i="1"/>
  <c r="T3460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3520" i="1"/>
  <c r="T3520" i="1"/>
  <c r="S3521" i="1"/>
  <c r="T3521" i="1"/>
  <c r="S3522" i="1"/>
  <c r="T3522" i="1"/>
  <c r="S3523" i="1"/>
  <c r="T3523" i="1"/>
  <c r="S3524" i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10" i="1"/>
  <c r="T3810" i="1"/>
  <c r="S3811" i="1"/>
  <c r="T3811" i="1"/>
  <c r="S3812" i="1"/>
  <c r="T3812" i="1"/>
  <c r="S3813" i="1"/>
  <c r="T3813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T3851" i="1"/>
  <c r="S3852" i="1"/>
  <c r="T3852" i="1"/>
  <c r="S3853" i="1"/>
  <c r="T3853" i="1"/>
  <c r="S3854" i="1"/>
  <c r="T3854" i="1"/>
  <c r="S3855" i="1"/>
  <c r="T3855" i="1"/>
  <c r="S3856" i="1"/>
  <c r="T3856" i="1"/>
  <c r="S3857" i="1"/>
  <c r="T3857" i="1"/>
  <c r="S3858" i="1"/>
  <c r="T3858" i="1"/>
  <c r="S3859" i="1"/>
  <c r="T3859" i="1"/>
  <c r="S3860" i="1"/>
  <c r="T3860" i="1"/>
  <c r="S3861" i="1"/>
  <c r="T3861" i="1"/>
  <c r="S3862" i="1"/>
  <c r="T3862" i="1"/>
  <c r="S3863" i="1"/>
  <c r="T3863" i="1"/>
  <c r="S3864" i="1"/>
  <c r="T3864" i="1"/>
  <c r="S3865" i="1"/>
  <c r="T3865" i="1"/>
  <c r="S3866" i="1"/>
  <c r="T3866" i="1"/>
  <c r="S3867" i="1"/>
  <c r="T3867" i="1"/>
  <c r="S3868" i="1"/>
  <c r="T3868" i="1"/>
  <c r="S3869" i="1"/>
  <c r="T3869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3901" i="1"/>
  <c r="T3901" i="1"/>
  <c r="S3902" i="1"/>
  <c r="T3902" i="1"/>
  <c r="S3903" i="1"/>
  <c r="T3903" i="1"/>
  <c r="S3904" i="1"/>
  <c r="T3904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T3917" i="1"/>
  <c r="S3918" i="1"/>
  <c r="T3918" i="1"/>
  <c r="S3919" i="1"/>
  <c r="T3919" i="1"/>
  <c r="S3920" i="1"/>
  <c r="T3920" i="1"/>
  <c r="S3921" i="1"/>
  <c r="T3921" i="1"/>
  <c r="S3922" i="1"/>
  <c r="T3922" i="1"/>
  <c r="S3923" i="1"/>
  <c r="T3923" i="1"/>
  <c r="S3924" i="1"/>
  <c r="T3924" i="1"/>
  <c r="S3925" i="1"/>
  <c r="T3925" i="1"/>
  <c r="S3926" i="1"/>
  <c r="T3926" i="1"/>
  <c r="S3927" i="1"/>
  <c r="T3927" i="1"/>
  <c r="S3928" i="1"/>
  <c r="T3928" i="1"/>
  <c r="S3929" i="1"/>
  <c r="T3929" i="1"/>
  <c r="S3930" i="1"/>
  <c r="T3930" i="1"/>
  <c r="S3931" i="1"/>
  <c r="T3931" i="1"/>
  <c r="S3932" i="1"/>
  <c r="T3932" i="1"/>
  <c r="S3933" i="1"/>
  <c r="T3933" i="1"/>
  <c r="S3934" i="1"/>
  <c r="T3934" i="1"/>
  <c r="S3935" i="1"/>
  <c r="T3935" i="1"/>
  <c r="S3936" i="1"/>
  <c r="T3936" i="1"/>
  <c r="S3937" i="1"/>
  <c r="T3937" i="1"/>
  <c r="S3938" i="1"/>
  <c r="T3938" i="1"/>
  <c r="S3939" i="1"/>
  <c r="T3939" i="1"/>
  <c r="S3940" i="1"/>
  <c r="T3940" i="1"/>
  <c r="S3941" i="1"/>
  <c r="T3941" i="1"/>
  <c r="S3942" i="1"/>
  <c r="T3942" i="1"/>
  <c r="S3943" i="1"/>
  <c r="T3943" i="1"/>
  <c r="S3944" i="1"/>
  <c r="T3944" i="1"/>
  <c r="S3945" i="1"/>
  <c r="T3945" i="1"/>
  <c r="S3946" i="1"/>
  <c r="T3946" i="1"/>
  <c r="S3947" i="1"/>
  <c r="T3947" i="1"/>
  <c r="S3948" i="1"/>
  <c r="T3948" i="1"/>
  <c r="S3949" i="1"/>
  <c r="T3949" i="1"/>
  <c r="S3950" i="1"/>
  <c r="T3950" i="1"/>
  <c r="S3951" i="1"/>
  <c r="T3951" i="1"/>
  <c r="S3952" i="1"/>
  <c r="T3952" i="1"/>
  <c r="S3953" i="1"/>
  <c r="T3953" i="1"/>
  <c r="S3954" i="1"/>
  <c r="T3954" i="1"/>
  <c r="S3955" i="1"/>
  <c r="T3955" i="1"/>
  <c r="S3956" i="1"/>
  <c r="T3956" i="1"/>
  <c r="S3957" i="1"/>
  <c r="T3957" i="1"/>
  <c r="S3958" i="1"/>
  <c r="T3958" i="1"/>
  <c r="S3959" i="1"/>
  <c r="T3959" i="1"/>
  <c r="S3960" i="1"/>
  <c r="T3960" i="1"/>
  <c r="S3961" i="1"/>
  <c r="T3961" i="1"/>
  <c r="S3962" i="1"/>
  <c r="T3962" i="1"/>
  <c r="S3963" i="1"/>
  <c r="T3963" i="1"/>
  <c r="S3964" i="1"/>
  <c r="T3964" i="1"/>
  <c r="S3965" i="1"/>
  <c r="T3965" i="1"/>
  <c r="S3966" i="1"/>
  <c r="T3966" i="1"/>
  <c r="S3967" i="1"/>
  <c r="T3967" i="1"/>
  <c r="S3968" i="1"/>
  <c r="T3968" i="1"/>
  <c r="S3969" i="1"/>
  <c r="T3969" i="1"/>
  <c r="S3970" i="1"/>
  <c r="T3970" i="1"/>
  <c r="S3971" i="1"/>
  <c r="T3971" i="1"/>
  <c r="S3972" i="1"/>
  <c r="T3972" i="1"/>
  <c r="S3973" i="1"/>
  <c r="T3973" i="1"/>
  <c r="S3974" i="1"/>
  <c r="T3974" i="1"/>
  <c r="S3975" i="1"/>
  <c r="T3975" i="1"/>
  <c r="S3976" i="1"/>
  <c r="T3976" i="1"/>
  <c r="S3977" i="1"/>
  <c r="T3977" i="1"/>
  <c r="S3978" i="1"/>
  <c r="T3978" i="1"/>
  <c r="S3979" i="1"/>
  <c r="T3979" i="1"/>
  <c r="S3980" i="1"/>
  <c r="T3980" i="1"/>
  <c r="S3981" i="1"/>
  <c r="T3981" i="1"/>
  <c r="S3982" i="1"/>
  <c r="T3982" i="1"/>
  <c r="S3983" i="1"/>
  <c r="T3983" i="1"/>
  <c r="S3984" i="1"/>
  <c r="T3984" i="1"/>
  <c r="S3985" i="1"/>
  <c r="T3985" i="1"/>
  <c r="S3986" i="1"/>
  <c r="T3986" i="1"/>
  <c r="S3987" i="1"/>
  <c r="T3987" i="1"/>
  <c r="S3988" i="1"/>
  <c r="T3988" i="1"/>
  <c r="S3989" i="1"/>
  <c r="T3989" i="1"/>
  <c r="S3990" i="1"/>
  <c r="T3990" i="1"/>
  <c r="S3991" i="1"/>
  <c r="T3991" i="1"/>
  <c r="S3992" i="1"/>
  <c r="T3992" i="1"/>
  <c r="S3993" i="1"/>
  <c r="T3993" i="1"/>
  <c r="S3994" i="1"/>
  <c r="T3994" i="1"/>
  <c r="S3995" i="1"/>
  <c r="T3995" i="1"/>
  <c r="S3996" i="1"/>
  <c r="T3996" i="1"/>
  <c r="S3997" i="1"/>
  <c r="T3997" i="1"/>
  <c r="S3998" i="1"/>
  <c r="T3998" i="1"/>
  <c r="S3999" i="1"/>
  <c r="T3999" i="1"/>
  <c r="S4000" i="1"/>
  <c r="T4000" i="1"/>
  <c r="S4001" i="1"/>
  <c r="T4001" i="1"/>
  <c r="S4002" i="1"/>
  <c r="T4002" i="1"/>
  <c r="S4003" i="1"/>
  <c r="T4003" i="1"/>
  <c r="S4004" i="1"/>
  <c r="T4004" i="1"/>
  <c r="S4005" i="1"/>
  <c r="T4005" i="1"/>
  <c r="S4006" i="1"/>
  <c r="T4006" i="1"/>
  <c r="S4007" i="1"/>
  <c r="T4007" i="1"/>
  <c r="S4008" i="1"/>
  <c r="T4008" i="1"/>
  <c r="S4009" i="1"/>
  <c r="T4009" i="1"/>
  <c r="S4010" i="1"/>
  <c r="T4010" i="1"/>
  <c r="S4011" i="1"/>
  <c r="T4011" i="1"/>
  <c r="S4012" i="1"/>
  <c r="T4012" i="1"/>
  <c r="S4013" i="1"/>
  <c r="T4013" i="1"/>
  <c r="S4014" i="1"/>
  <c r="T4014" i="1"/>
  <c r="S4015" i="1"/>
  <c r="T4015" i="1"/>
  <c r="S4016" i="1"/>
  <c r="T4016" i="1"/>
  <c r="S4017" i="1"/>
  <c r="T4017" i="1"/>
  <c r="S4018" i="1"/>
  <c r="T4018" i="1"/>
  <c r="S4019" i="1"/>
  <c r="T4019" i="1"/>
  <c r="S4020" i="1"/>
  <c r="T4020" i="1"/>
  <c r="S4021" i="1"/>
  <c r="T4021" i="1"/>
  <c r="S4022" i="1"/>
  <c r="T4022" i="1"/>
  <c r="S4023" i="1"/>
  <c r="T4023" i="1"/>
  <c r="S4024" i="1"/>
  <c r="T4024" i="1"/>
  <c r="S4025" i="1"/>
  <c r="T4025" i="1"/>
  <c r="S4026" i="1"/>
  <c r="T4026" i="1"/>
  <c r="S4027" i="1"/>
  <c r="T4027" i="1"/>
  <c r="S4028" i="1"/>
  <c r="T4028" i="1"/>
  <c r="S4029" i="1"/>
  <c r="T4029" i="1"/>
  <c r="S4030" i="1"/>
  <c r="T4030" i="1"/>
  <c r="S4031" i="1"/>
  <c r="T4031" i="1"/>
  <c r="S4032" i="1"/>
  <c r="T4032" i="1"/>
  <c r="S4033" i="1"/>
  <c r="T4033" i="1"/>
  <c r="S4034" i="1"/>
  <c r="T4034" i="1"/>
  <c r="S4035" i="1"/>
  <c r="T4035" i="1"/>
  <c r="S4036" i="1"/>
  <c r="T4036" i="1"/>
  <c r="S4037" i="1"/>
  <c r="T4037" i="1"/>
  <c r="S4038" i="1"/>
  <c r="T4038" i="1"/>
  <c r="S4039" i="1"/>
  <c r="T4039" i="1"/>
  <c r="S4040" i="1"/>
  <c r="T4040" i="1"/>
  <c r="S4041" i="1"/>
  <c r="T4041" i="1"/>
  <c r="S4042" i="1"/>
  <c r="T4042" i="1"/>
  <c r="S4043" i="1"/>
  <c r="T4043" i="1"/>
  <c r="S4044" i="1"/>
  <c r="T4044" i="1"/>
  <c r="S4045" i="1"/>
  <c r="T4045" i="1"/>
  <c r="S4046" i="1"/>
  <c r="T4046" i="1"/>
  <c r="S4047" i="1"/>
  <c r="T4047" i="1"/>
  <c r="S4048" i="1"/>
  <c r="T4048" i="1"/>
  <c r="S4049" i="1"/>
  <c r="T4049" i="1"/>
  <c r="S4050" i="1"/>
  <c r="T4050" i="1"/>
  <c r="S4051" i="1"/>
  <c r="T4051" i="1"/>
  <c r="S4052" i="1"/>
  <c r="T4052" i="1"/>
  <c r="S4053" i="1"/>
  <c r="T4053" i="1"/>
  <c r="S4054" i="1"/>
  <c r="T4054" i="1"/>
  <c r="S4055" i="1"/>
  <c r="T4055" i="1"/>
  <c r="S4056" i="1"/>
  <c r="T4056" i="1"/>
  <c r="S4057" i="1"/>
  <c r="T4057" i="1"/>
  <c r="S4058" i="1"/>
  <c r="T4058" i="1"/>
  <c r="S4059" i="1"/>
  <c r="T4059" i="1"/>
  <c r="S4060" i="1"/>
  <c r="T4060" i="1"/>
  <c r="S4061" i="1"/>
  <c r="T4061" i="1"/>
  <c r="S4062" i="1"/>
  <c r="T4062" i="1"/>
  <c r="S4063" i="1"/>
  <c r="T4063" i="1"/>
  <c r="S4064" i="1"/>
  <c r="T4064" i="1"/>
  <c r="S4065" i="1"/>
  <c r="T4065" i="1"/>
  <c r="S4066" i="1"/>
  <c r="T4066" i="1"/>
  <c r="S4067" i="1"/>
  <c r="T4067" i="1"/>
  <c r="S4068" i="1"/>
  <c r="T4068" i="1"/>
  <c r="S4069" i="1"/>
  <c r="T4069" i="1"/>
  <c r="S4070" i="1"/>
  <c r="T4070" i="1"/>
  <c r="S4071" i="1"/>
  <c r="T4071" i="1"/>
  <c r="S4072" i="1"/>
  <c r="T4072" i="1"/>
  <c r="S4073" i="1"/>
  <c r="T4073" i="1"/>
  <c r="S4074" i="1"/>
  <c r="T4074" i="1"/>
  <c r="S4075" i="1"/>
  <c r="T4075" i="1"/>
  <c r="S4076" i="1"/>
  <c r="T4076" i="1"/>
  <c r="S4077" i="1"/>
  <c r="T4077" i="1"/>
  <c r="S4078" i="1"/>
  <c r="T4078" i="1"/>
  <c r="S4079" i="1"/>
  <c r="T4079" i="1"/>
  <c r="S4080" i="1"/>
  <c r="T4080" i="1"/>
  <c r="S4081" i="1"/>
  <c r="T4081" i="1"/>
  <c r="S4082" i="1"/>
  <c r="T4082" i="1"/>
  <c r="S4083" i="1"/>
  <c r="T4083" i="1"/>
  <c r="S4084" i="1"/>
  <c r="T4084" i="1"/>
  <c r="S4085" i="1"/>
  <c r="T4085" i="1"/>
  <c r="S4086" i="1"/>
  <c r="T4086" i="1"/>
  <c r="S4087" i="1"/>
  <c r="T4087" i="1"/>
  <c r="S4088" i="1"/>
  <c r="T4088" i="1"/>
  <c r="S4089" i="1"/>
  <c r="T4089" i="1"/>
  <c r="S4090" i="1"/>
  <c r="T4090" i="1"/>
  <c r="S4091" i="1"/>
  <c r="T4091" i="1"/>
  <c r="S4092" i="1"/>
  <c r="T4092" i="1"/>
  <c r="S4093" i="1"/>
  <c r="T4093" i="1"/>
  <c r="S4094" i="1"/>
  <c r="T4094" i="1"/>
  <c r="S4095" i="1"/>
  <c r="T4095" i="1"/>
  <c r="S4096" i="1"/>
  <c r="T4096" i="1"/>
  <c r="S4097" i="1"/>
  <c r="T4097" i="1"/>
  <c r="S4098" i="1"/>
  <c r="T4098" i="1"/>
  <c r="S4099" i="1"/>
  <c r="T4099" i="1"/>
  <c r="S4100" i="1"/>
  <c r="T4100" i="1"/>
  <c r="S4101" i="1"/>
  <c r="T4101" i="1"/>
  <c r="S4102" i="1"/>
  <c r="T4102" i="1"/>
  <c r="S4103" i="1"/>
  <c r="T4103" i="1"/>
  <c r="S4104" i="1"/>
  <c r="T4104" i="1"/>
  <c r="S4105" i="1"/>
  <c r="T4105" i="1"/>
  <c r="S4106" i="1"/>
  <c r="T4106" i="1"/>
  <c r="S4107" i="1"/>
  <c r="T4107" i="1"/>
  <c r="S4108" i="1"/>
  <c r="T4108" i="1"/>
  <c r="S4109" i="1"/>
  <c r="T4109" i="1"/>
  <c r="S4110" i="1"/>
  <c r="T4110" i="1"/>
  <c r="S4111" i="1"/>
  <c r="T4111" i="1"/>
  <c r="S4112" i="1"/>
  <c r="T4112" i="1"/>
  <c r="S4113" i="1"/>
  <c r="T4113" i="1"/>
  <c r="S4114" i="1"/>
  <c r="T4114" i="1"/>
  <c r="S4115" i="1"/>
  <c r="T4115" i="1"/>
  <c r="T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<sst xmlns="http://schemas.openxmlformats.org/spreadsheetml/2006/main" count="24801" uniqueCount="8382">
  <si>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</si>
  <si>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</si>
  <si>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</si>
  <si>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</si>
  <si>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</si>
  <si>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</si>
  <si>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</si>
  <si>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</si>
  <si>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</si>
  <si>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</si>
  <si>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</si>
  <si>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</si>
  <si>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</si>
  <si>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</si>
  <si>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</si>
  <si>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</si>
  <si>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</si>
  <si>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</si>
  <si>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</si>
  <si>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</si>
  <si>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</si>
  <si>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</si>
  <si>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</si>
  <si>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</si>
  <si>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</si>
  <si>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</si>
  <si>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</si>
  <si>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</si>
  <si>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</si>
  <si>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</si>
  <si>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</si>
  <si>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</si>
  <si>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</si>
  <si>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</si>
  <si>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</si>
  <si>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</si>
  <si>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</si>
  <si>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</si>
  <si>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</si>
  <si>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</si>
  <si>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</si>
  <si>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</si>
  <si>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</si>
  <si>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</si>
  <si>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</si>
  <si>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</si>
  <si>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</si>
  <si>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</si>
  <si>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</si>
  <si>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</si>
  <si>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</si>
  <si>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</si>
  <si>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</si>
  <si>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</si>
  <si>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</si>
  <si>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</si>
  <si>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</si>
  <si>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</si>
  <si>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</si>
  <si>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</si>
  <si>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</si>
  <si>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</si>
  <si>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</si>
  <si>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</si>
  <si>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</si>
  <si>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</si>
  <si>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</si>
  <si>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</si>
  <si>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</si>
  <si>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</si>
  <si>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</si>
  <si>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</si>
  <si>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</si>
  <si>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</si>
  <si>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</si>
  <si>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</si>
  <si>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</si>
  <si>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</si>
  <si>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</si>
  <si>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</si>
  <si>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</si>
  <si>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</si>
  <si>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</si>
  <si>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</si>
  <si>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</si>
  <si>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</si>
  <si>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</si>
  <si>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</si>
  <si>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</si>
  <si>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</si>
  <si>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</si>
  <si>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</si>
  <si>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</si>
  <si>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</si>
  <si>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</si>
  <si>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</si>
  <si>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</si>
  <si>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</si>
  <si>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</si>
  <si>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</si>
  <si>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</si>
  <si>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</si>
  <si>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</si>
  <si>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</si>
  <si>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</si>
  <si>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</si>
  <si>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</si>
  <si>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</si>
  <si>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</si>
  <si>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</si>
  <si>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</si>
  <si>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</si>
  <si>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</si>
  <si>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</si>
  <si>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</si>
  <si>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</si>
  <si>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</si>
  <si>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</si>
  <si>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</si>
  <si>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</si>
  <si>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</si>
  <si>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</si>
  <si>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</si>
  <si>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</si>
  <si>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</si>
  <si>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</si>
  <si>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</si>
  <si>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</si>
  <si>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</si>
  <si>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</si>
  <si>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</si>
  <si>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</si>
  <si>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</si>
  <si>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</si>
  <si>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</si>
  <si>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</si>
  <si>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</si>
  <si>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</si>
  <si>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</si>
  <si>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</si>
  <si>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</si>
  <si>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</si>
  <si>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</si>
  <si>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</si>
  <si>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</si>
  <si>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</si>
  <si>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</si>
  <si>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</si>
  <si>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</si>
  <si>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</si>
  <si>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</si>
  <si>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</si>
  <si>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</si>
  <si>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</si>
  <si>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</si>
  <si>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</si>
  <si>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</si>
  <si>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</si>
  <si>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</si>
  <si>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</si>
  <si>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</si>
  <si>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</si>
  <si>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</si>
  <si>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</si>
  <si>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</si>
  <si>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</si>
  <si>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</si>
  <si>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</si>
  <si>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</si>
  <si>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</si>
  <si>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</si>
  <si>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</si>
  <si>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</si>
  <si>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</si>
  <si>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</si>
  <si>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</si>
  <si>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</si>
  <si>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</si>
  <si>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</si>
  <si>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</si>
  <si>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</si>
  <si>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</si>
  <si>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</si>
  <si>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</si>
  <si>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</si>
  <si>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</si>
  <si>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</si>
  <si>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</si>
  <si>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</si>
  <si>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</si>
  <si>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</si>
  <si>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</si>
  <si>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</si>
  <si>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</si>
  <si>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</si>
  <si>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</si>
  <si>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</si>
  <si>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</si>
  <si>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</si>
  <si>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</si>
  <si>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</si>
  <si>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</si>
  <si>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</si>
  <si>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</si>
  <si>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</si>
  <si>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</si>
  <si>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</si>
  <si>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</si>
  <si>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</si>
  <si>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</si>
  <si>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</si>
  <si>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</si>
  <si>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</si>
  <si>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</si>
  <si>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</si>
  <si>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</si>
  <si>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</si>
  <si>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</si>
  <si>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</si>
  <si>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</si>
  <si>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</si>
  <si>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</si>
  <si>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</si>
  <si>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</si>
  <si>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</si>
  <si>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</si>
  <si>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</si>
  <si>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</si>
  <si>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</si>
  <si>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</si>
  <si>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</si>
  <si>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</si>
  <si>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</si>
  <si>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</si>
  <si>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</si>
  <si>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</si>
  <si>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</si>
  <si>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</si>
  <si>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</si>
  <si>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</si>
  <si>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</si>
  <si>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</si>
  <si>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</si>
  <si>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</si>
  <si>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</si>
  <si>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</si>
  <si>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</si>
  <si>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</si>
  <si>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</si>
  <si>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</si>
  <si>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</si>
  <si>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</si>
  <si>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</si>
  <si>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</si>
  <si>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</si>
  <si>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</si>
  <si>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</si>
  <si>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</si>
  <si>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</si>
  <si>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</si>
  <si>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</si>
  <si>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</si>
  <si>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</si>
  <si>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</si>
  <si>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</si>
  <si>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</si>
  <si>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</si>
  <si>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</si>
  <si>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</si>
  <si>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</si>
  <si>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</si>
  <si>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</si>
  <si>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</si>
  <si>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</si>
  <si>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</si>
  <si>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</si>
  <si>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</si>
  <si>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</si>
  <si>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</si>
  <si>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</si>
  <si>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</si>
  <si>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</si>
  <si>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</si>
  <si>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</si>
  <si>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</si>
  <si>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</si>
  <si>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</si>
  <si>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</si>
  <si>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</si>
  <si>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</si>
  <si>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</si>
  <si>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</si>
  <si>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</si>
  <si>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</si>
  <si>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</si>
  <si>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</si>
  <si>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</si>
  <si>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</si>
  <si>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</si>
  <si>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</si>
  <si>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</si>
  <si>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</si>
  <si>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</si>
  <si>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</si>
  <si>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</si>
  <si>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</si>
  <si>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</si>
  <si>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</si>
  <si>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</si>
  <si>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</si>
  <si>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</si>
  <si>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</si>
  <si>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</si>
  <si>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</si>
  <si>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</si>
  <si>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</si>
  <si>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</si>
  <si>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</si>
  <si>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</si>
  <si>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</si>
  <si>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</si>
  <si>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</si>
  <si>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</si>
  <si>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</si>
  <si>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</si>
  <si>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</si>
  <si>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</si>
  <si>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</si>
  <si>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</si>
  <si>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</si>
  <si>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</si>
  <si>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</si>
  <si>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</si>
  <si>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</si>
  <si>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</si>
  <si>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</si>
  <si>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</si>
  <si>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</si>
  <si>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</si>
  <si>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</si>
  <si>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</si>
  <si>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</si>
  <si>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</si>
  <si>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</si>
  <si>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</si>
  <si>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</si>
  <si>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</si>
  <si>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</si>
  <si>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</si>
  <si>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</si>
  <si>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</si>
  <si>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</si>
  <si>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</si>
  <si>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</si>
  <si>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</si>
  <si>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</si>
  <si>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</si>
  <si>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</si>
  <si>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</si>
  <si>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</si>
  <si>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</si>
  <si>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</si>
  <si>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</si>
  <si>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</si>
  <si>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</si>
  <si>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</si>
  <si>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</si>
  <si>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</si>
  <si>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</si>
  <si>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</si>
  <si>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</si>
  <si>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</si>
  <si>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</si>
  <si>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</si>
  <si>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</si>
  <si>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</si>
  <si>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</si>
  <si>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</si>
  <si>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</si>
  <si>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</si>
  <si>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</si>
  <si>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</si>
  <si>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</si>
  <si>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</si>
  <si>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</si>
  <si>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</si>
  <si>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</si>
  <si>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</si>
  <si>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</si>
  <si>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</si>
  <si>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</si>
  <si>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</si>
  <si>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</si>
  <si>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</si>
  <si>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</si>
  <si>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</si>
  <si>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</si>
  <si>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</si>
  <si>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</si>
  <si>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</si>
  <si>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</si>
  <si>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</si>
  <si>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</si>
  <si>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</si>
  <si>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</si>
  <si>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</si>
  <si>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</si>
  <si>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</si>
  <si>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</si>
  <si>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</si>
  <si>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</si>
  <si>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</si>
  <si>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</si>
  <si>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</si>
  <si>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</si>
  <si>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</si>
  <si>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</si>
  <si>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</si>
  <si>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</si>
  <si>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</si>
  <si>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</si>
  <si>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</si>
  <si>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</si>
  <si>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</si>
  <si>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</si>
  <si>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</si>
  <si>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</si>
  <si>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</si>
  <si>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</si>
  <si>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</si>
  <si>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</si>
  <si>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</si>
  <si>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</si>
  <si>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</si>
  <si>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</si>
  <si>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</si>
  <si>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</si>
  <si>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</si>
  <si>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</si>
  <si>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</si>
  <si>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</si>
  <si>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</si>
  <si>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</si>
  <si>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</si>
  <si>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</si>
  <si>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</si>
  <si>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</si>
  <si>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</si>
  <si>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</si>
  <si>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</si>
  <si>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</si>
  <si>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</si>
  <si>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</si>
  <si>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</si>
  <si>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</si>
  <si>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</si>
  <si>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</si>
  <si>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</si>
  <si>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</si>
  <si>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</si>
  <si>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</si>
  <si>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</si>
  <si>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</si>
  <si>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</si>
  <si>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</si>
  <si>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</si>
  <si>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</si>
  <si>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</si>
  <si>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</si>
  <si>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</si>
  <si>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</si>
  <si>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</si>
  <si>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</si>
  <si>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</si>
  <si>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</si>
  <si>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</si>
  <si>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</si>
  <si>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</si>
  <si>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</si>
  <si>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</si>
  <si>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</si>
  <si>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</si>
  <si>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</si>
  <si>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</si>
  <si>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</si>
  <si>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</si>
  <si>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</si>
  <si>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</si>
  <si>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</si>
  <si>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</si>
  <si>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</si>
  <si>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</si>
  <si>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</si>
  <si>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</si>
  <si>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</si>
  <si>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</si>
  <si>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</si>
  <si>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</si>
  <si>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</si>
  <si>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</si>
  <si>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</si>
  <si>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</si>
  <si>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</si>
  <si>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</si>
  <si>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</si>
  <si>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</si>
  <si>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</si>
  <si>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</si>
  <si>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</si>
  <si>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</si>
  <si>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</si>
  <si>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</si>
  <si>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</si>
  <si>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</si>
  <si>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</si>
  <si>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</si>
  <si>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</si>
  <si>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</si>
  <si>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</si>
  <si>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</si>
  <si>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</si>
  <si>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</si>
  <si>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</si>
  <si>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</si>
  <si>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</si>
  <si>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</si>
  <si>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</si>
  <si>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</si>
  <si>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</si>
  <si>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</si>
  <si>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</si>
  <si>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</si>
  <si>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</si>
  <si>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</si>
  <si>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</si>
  <si>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</si>
  <si>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</si>
  <si>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</si>
  <si>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</si>
  <si>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</si>
  <si>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</si>
  <si>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</si>
  <si>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</si>
  <si>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</si>
  <si>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</si>
  <si>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</si>
  <si>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</si>
  <si>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</si>
  <si>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</si>
  <si>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</si>
  <si>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</si>
  <si>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</si>
  <si>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</si>
  <si>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</si>
  <si>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</si>
  <si>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</si>
  <si>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</si>
  <si>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</si>
  <si>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</si>
  <si>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</si>
  <si>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</si>
  <si>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</si>
  <si>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</si>
  <si>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</si>
  <si>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</si>
  <si>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</si>
  <si>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</si>
  <si>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</si>
  <si>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</si>
  <si>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</si>
  <si>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</si>
  <si>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</si>
  <si>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</si>
  <si>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</si>
  <si>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</si>
  <si>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</si>
  <si>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</si>
  <si>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</si>
  <si>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</si>
  <si>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</si>
  <si>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</si>
  <si>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</si>
  <si>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</si>
  <si>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</si>
  <si>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</si>
  <si>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</si>
  <si>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</si>
  <si>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</si>
  <si>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</si>
  <si>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</si>
  <si>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</si>
  <si>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</si>
  <si>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</si>
  <si>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</si>
  <si>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</si>
  <si>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</si>
  <si>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</si>
  <si>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</si>
  <si>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</si>
  <si>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</si>
  <si>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</si>
  <si>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</si>
  <si>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</si>
  <si>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</si>
  <si>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</si>
  <si>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</si>
  <si>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</si>
  <si>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</si>
  <si>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</si>
  <si>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</si>
  <si>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</si>
  <si>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</si>
  <si>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</si>
  <si>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</si>
  <si>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</si>
  <si>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</si>
  <si>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</si>
  <si>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</si>
  <si>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</si>
  <si>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</si>
  <si>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</si>
  <si>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</si>
  <si>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</si>
  <si>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</si>
  <si>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</si>
  <si>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</si>
  <si>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</si>
  <si>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</si>
  <si>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</si>
  <si>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</si>
  <si>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</si>
  <si>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</si>
  <si>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</si>
  <si>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</si>
  <si>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</si>
  <si>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</si>
  <si>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</si>
  <si>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</si>
  <si>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</si>
  <si>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</si>
  <si>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</si>
  <si>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</si>
  <si>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</si>
  <si>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</si>
  <si>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</si>
  <si>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</si>
  <si>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</si>
  <si>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</si>
  <si>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</si>
  <si>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</si>
  <si>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</si>
  <si>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</si>
  <si>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</si>
  <si>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</si>
  <si>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</si>
  <si>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</si>
  <si>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</si>
  <si>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</si>
  <si>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</si>
  <si>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</si>
  <si>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</si>
  <si>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</si>
  <si>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</si>
  <si>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</si>
  <si>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</si>
  <si>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</si>
  <si>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</si>
  <si>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</si>
  <si>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</si>
  <si>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</si>
  <si>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</si>
  <si>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</si>
  <si>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</si>
  <si>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</si>
  <si>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</si>
  <si>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</si>
  <si>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</si>
  <si>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</si>
  <si>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</si>
  <si>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</si>
  <si>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</si>
  <si>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</si>
  <si>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</si>
  <si>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</si>
  <si>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</si>
  <si>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</si>
  <si>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</si>
  <si>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</si>
  <si>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</si>
  <si>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</si>
  <si>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</si>
  <si>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</si>
  <si>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</si>
  <si>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</si>
  <si>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</si>
  <si>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</si>
  <si>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</si>
  <si>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</si>
  <si>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</si>
  <si>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</si>
  <si>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</si>
  <si>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</si>
  <si>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</si>
  <si>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</si>
  <si>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</si>
  <si>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</si>
  <si>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</si>
  <si>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</si>
  <si>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</si>
  <si>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</si>
  <si>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</si>
  <si>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</si>
  <si>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</si>
  <si>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</si>
  <si>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</si>
  <si>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</si>
  <si>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</si>
  <si>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</si>
  <si>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</si>
  <si>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</si>
  <si>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</si>
  <si>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</si>
  <si>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</si>
  <si>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</si>
  <si>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</si>
  <si>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</si>
  <si>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</si>
  <si>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</si>
  <si>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</si>
  <si>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</si>
  <si>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</si>
  <si>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</si>
  <si>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</si>
  <si>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</si>
  <si>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</si>
  <si>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</si>
  <si>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</si>
  <si>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</si>
  <si>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</si>
  <si>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</si>
  <si>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</si>
  <si>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</si>
  <si>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</si>
  <si>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</si>
  <si>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</si>
  <si>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</si>
  <si>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</si>
  <si>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</si>
  <si>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</si>
  <si>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</si>
  <si>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</si>
  <si>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</si>
  <si>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</si>
  <si>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</si>
  <si>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</si>
  <si>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</si>
  <si>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</si>
  <si>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</si>
  <si>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</si>
  <si>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</si>
  <si>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</si>
  <si>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</si>
  <si>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</si>
  <si>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</si>
  <si>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</si>
  <si>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</si>
  <si>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</si>
  <si>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</si>
  <si>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</si>
  <si>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</si>
  <si>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</si>
  <si>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</si>
  <si>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</si>
  <si>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</si>
  <si>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</si>
  <si>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</si>
  <si>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</si>
  <si>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</si>
  <si>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</si>
  <si>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</si>
  <si>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</si>
  <si>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</si>
  <si>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</si>
  <si>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</si>
  <si>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</si>
  <si>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</si>
  <si>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</si>
  <si>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</si>
  <si>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</si>
  <si>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</si>
  <si>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</si>
  <si>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</si>
  <si>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</si>
  <si>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</si>
  <si>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</si>
  <si>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</si>
  <si>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</si>
  <si>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</si>
  <si>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</si>
  <si>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</si>
  <si>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</si>
  <si>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</si>
  <si>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</si>
  <si>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</si>
  <si>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</si>
  <si>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</si>
  <si>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</si>
  <si>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</si>
  <si>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</si>
  <si>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</si>
  <si>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</si>
  <si>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</si>
  <si>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</si>
  <si>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</si>
  <si>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</si>
  <si>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</si>
  <si>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</si>
  <si>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</si>
  <si>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</si>
  <si>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</si>
  <si>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</si>
  <si>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</si>
  <si>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</si>
  <si>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</si>
  <si>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</si>
  <si>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</si>
  <si>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</si>
  <si>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</si>
  <si>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</si>
  <si>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</si>
  <si>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</si>
  <si>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</si>
  <si>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</si>
  <si>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</si>
  <si>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</si>
  <si>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</si>
  <si>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</si>
  <si>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</si>
  <si>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</si>
  <si>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</si>
  <si>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</si>
  <si>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</si>
  <si>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</si>
  <si>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</si>
  <si>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</si>
  <si>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</si>
  <si>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</si>
  <si>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</si>
  <si>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</si>
  <si>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</si>
  <si>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</si>
  <si>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</si>
  <si>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</si>
  <si>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</si>
  <si>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</si>
  <si>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</si>
  <si>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</si>
  <si>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</si>
  <si>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</si>
  <si>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</si>
  <si>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</si>
  <si>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</si>
  <si>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</si>
  <si>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</si>
  <si>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</si>
  <si>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</si>
  <si>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</si>
  <si>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</si>
  <si>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</si>
  <si>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</si>
  <si>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</si>
  <si>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</si>
  <si>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</si>
  <si>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</si>
  <si>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</si>
  <si>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</si>
  <si>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</si>
  <si>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</si>
  <si>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</si>
  <si>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</si>
  <si>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</si>
  <si>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</si>
  <si>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</si>
  <si>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</si>
  <si>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</si>
  <si>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</si>
  <si>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</si>
  <si>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</si>
  <si>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</si>
  <si>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</si>
  <si>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</si>
  <si>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</si>
  <si>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</si>
  <si>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</si>
  <si>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</si>
  <si>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</si>
  <si>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</si>
  <si>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</si>
  <si>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</si>
  <si>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</si>
  <si>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</si>
  <si>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</si>
  <si>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</si>
  <si>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</si>
  <si>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</si>
  <si>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</si>
  <si>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</si>
  <si>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</si>
  <si>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</si>
  <si>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</si>
  <si>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</si>
  <si>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</si>
  <si>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</si>
  <si>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</si>
  <si>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</si>
  <si>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</si>
  <si>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</si>
  <si>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</si>
  <si>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</si>
  <si>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</si>
  <si>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</si>
  <si>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</si>
  <si>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</si>
  <si>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</si>
  <si>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</si>
  <si>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</si>
  <si>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</si>
  <si>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</si>
  <si>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</si>
  <si>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</si>
  <si>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</si>
  <si>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</si>
  <si>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</si>
  <si>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</si>
  <si>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</si>
  <si>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</si>
  <si>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</si>
  <si>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</si>
  <si>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</si>
  <si>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</si>
  <si>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</si>
  <si>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</si>
  <si>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</si>
  <si>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</si>
  <si>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</si>
  <si>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</si>
  <si>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</si>
  <si>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</si>
  <si>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</si>
  <si>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</si>
  <si>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</si>
  <si>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</si>
  <si>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</si>
  <si>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</si>
  <si>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</si>
  <si>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</si>
  <si>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</si>
  <si>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</si>
  <si>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</si>
  <si>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</si>
  <si>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</si>
  <si>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</si>
  <si>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</si>
  <si>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</si>
  <si>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</si>
  <si>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</si>
  <si>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</si>
  <si>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</si>
  <si>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</si>
  <si>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</si>
  <si>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</si>
  <si>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</si>
  <si>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</si>
  <si>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</si>
  <si>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</si>
  <si>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</si>
  <si>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</si>
  <si>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</si>
  <si>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</si>
  <si>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</si>
  <si>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</si>
  <si>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</si>
  <si>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</si>
  <si>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</si>
  <si>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</si>
  <si>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</si>
  <si>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</si>
  <si>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</si>
  <si>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</si>
  <si>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</si>
  <si>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</si>
  <si>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</si>
  <si>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</si>
  <si>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</si>
  <si>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</si>
  <si>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</si>
  <si>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</si>
  <si>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</si>
  <si>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</si>
  <si>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</si>
  <si>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</si>
  <si>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</si>
  <si>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</si>
  <si>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</si>
  <si>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</si>
  <si>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</si>
  <si>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</si>
  <si>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</si>
  <si>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</si>
  <si>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</si>
  <si>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</si>
  <si>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</si>
  <si>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</si>
  <si>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</si>
  <si>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</si>
  <si>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</si>
  <si>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</si>
  <si>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</si>
  <si>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</si>
  <si>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</si>
  <si>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</si>
  <si>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</si>
  <si>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</si>
  <si>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</si>
  <si>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</si>
  <si>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</si>
  <si>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</si>
  <si>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</si>
  <si>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</si>
  <si>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</si>
  <si>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</si>
  <si>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</si>
  <si>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</si>
  <si>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</si>
  <si>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</si>
  <si>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</si>
  <si>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</si>
  <si>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</si>
  <si>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</si>
  <si>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</si>
  <si>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</si>
  <si>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</si>
  <si>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</si>
  <si>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</si>
  <si>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</si>
  <si>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</si>
  <si>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</si>
  <si>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</si>
  <si>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</si>
  <si>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</si>
  <si>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</si>
  <si>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</si>
  <si>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</si>
  <si>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</si>
  <si>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</si>
  <si>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</si>
  <si>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</si>
  <si>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</si>
  <si>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</si>
  <si>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</si>
  <si>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</si>
  <si>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</si>
  <si>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</si>
  <si>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</si>
  <si>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</si>
  <si>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</si>
  <si>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</si>
  <si>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</si>
  <si>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</si>
  <si>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</si>
  <si>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</si>
  <si>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</si>
  <si>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</si>
  <si>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</si>
  <si>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</si>
  <si>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</si>
  <si>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</si>
  <si>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</si>
  <si>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</si>
  <si>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</si>
  <si>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</si>
  <si>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</si>
  <si>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</si>
  <si>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</si>
  <si>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</si>
  <si>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</si>
  <si>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</si>
  <si>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</si>
  <si>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</si>
  <si>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</si>
  <si>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</si>
  <si>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</si>
  <si>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</si>
  <si>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</si>
  <si>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</si>
  <si>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</si>
  <si>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</si>
  <si>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</si>
  <si>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</si>
  <si>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</si>
  <si>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</si>
  <si>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</si>
  <si>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</si>
  <si>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</si>
  <si>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</si>
  <si>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</si>
  <si>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</si>
  <si>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</si>
  <si>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</si>
  <si>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</si>
  <si>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</si>
  <si>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</si>
  <si>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</si>
  <si>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</si>
  <si>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</si>
  <si>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</si>
  <si>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</si>
  <si>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</si>
  <si>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</si>
  <si>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</si>
  <si>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</si>
  <si>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</si>
  <si>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</si>
  <si>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</si>
  <si>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</si>
  <si>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</si>
  <si>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</si>
  <si>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</si>
  <si>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</si>
  <si>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</si>
  <si>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</si>
  <si>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</si>
  <si>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</si>
  <si>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</si>
  <si>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</si>
  <si>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</si>
  <si>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</si>
  <si>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</si>
  <si>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</si>
  <si>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</si>
  <si>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</si>
  <si>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</si>
  <si>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</si>
  <si>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</si>
  <si>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</si>
  <si>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</si>
  <si>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</si>
  <si>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</si>
  <si>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</si>
  <si>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</si>
  <si>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</si>
  <si>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</si>
  <si>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</si>
  <si>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</si>
  <si>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</si>
  <si>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</si>
  <si>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</si>
  <si>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</si>
  <si>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</si>
  <si>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</si>
  <si>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</si>
  <si>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</si>
  <si>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</si>
  <si>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</si>
  <si>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</si>
  <si>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</si>
  <si>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</si>
  <si>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</si>
  <si>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</si>
  <si>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</si>
  <si>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</si>
  <si>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</si>
  <si>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</si>
  <si>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</si>
  <si>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</si>
  <si>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</si>
  <si>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</si>
  <si>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</si>
  <si>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</si>
  <si>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</si>
  <si>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</si>
  <si>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</si>
  <si>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</si>
  <si>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</si>
  <si>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</si>
  <si>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</si>
  <si>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</si>
  <si>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</si>
  <si>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</si>
  <si>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</si>
  <si>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</si>
  <si>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</si>
  <si>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</si>
  <si>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</si>
  <si>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</si>
  <si>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</si>
  <si>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</si>
  <si>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</si>
  <si>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</si>
  <si>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</si>
  <si>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</si>
  <si>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</si>
  <si>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</si>
  <si>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</si>
  <si>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</si>
  <si>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</si>
  <si>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</si>
  <si>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</si>
  <si>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</si>
  <si>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</si>
  <si>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</si>
  <si>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</si>
  <si>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</si>
  <si>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</si>
  <si>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</si>
  <si>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</si>
  <si>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</si>
  <si>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</si>
  <si>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</si>
  <si>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</si>
  <si>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</si>
  <si>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</si>
  <si>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</si>
  <si>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</si>
  <si>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</si>
  <si>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</si>
  <si>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</si>
  <si>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</si>
  <si>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</si>
  <si>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</si>
  <si>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</si>
  <si>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</si>
  <si>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</si>
  <si>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</si>
  <si>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</si>
  <si>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</si>
  <si>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</si>
  <si>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</si>
  <si>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</si>
  <si>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</si>
  <si>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</si>
  <si>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</si>
  <si>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</si>
  <si>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</si>
  <si>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</si>
  <si>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</si>
  <si>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</si>
  <si>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</si>
  <si>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</si>
  <si>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</si>
  <si>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</si>
  <si>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</si>
  <si>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</si>
  <si>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</si>
  <si>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</si>
  <si>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</si>
  <si>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</si>
  <si>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</si>
  <si>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</si>
  <si>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</si>
  <si>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</si>
  <si>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</si>
  <si>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</si>
  <si>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</si>
  <si>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</si>
  <si>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</si>
  <si>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</si>
  <si>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</si>
  <si>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</si>
  <si>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</si>
  <si>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</si>
  <si>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</si>
  <si>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</si>
  <si>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</si>
  <si>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</si>
  <si>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</si>
  <si>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</si>
  <si>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</si>
  <si>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</si>
  <si>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</si>
  <si>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</si>
  <si>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</si>
  <si>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</si>
  <si>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</si>
  <si>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</si>
  <si>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</si>
  <si>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</si>
  <si>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</si>
  <si>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</si>
  <si>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</si>
  <si>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</si>
  <si>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</si>
  <si>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</si>
  <si>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</si>
  <si>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</si>
  <si>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</si>
  <si>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</si>
  <si>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</si>
  <si>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</si>
  <si>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</si>
  <si>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</si>
  <si>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</si>
  <si>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</si>
  <si>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</si>
  <si>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</si>
  <si>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</si>
  <si>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</si>
  <si>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</si>
  <si>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</si>
  <si>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</si>
  <si>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</si>
  <si>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</si>
  <si>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</si>
  <si>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</si>
  <si>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</si>
  <si>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</si>
  <si>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</si>
  <si>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</si>
  <si>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</si>
  <si>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</si>
  <si>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</si>
  <si>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</si>
  <si>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</si>
  <si>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</si>
  <si>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</si>
  <si>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</si>
  <si>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</si>
  <si>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</si>
  <si>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</si>
  <si>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</si>
  <si>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</si>
  <si>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</si>
  <si>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</si>
  <si>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</si>
  <si>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</si>
  <si>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</si>
  <si>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</si>
  <si>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</si>
  <si>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</si>
  <si>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</si>
  <si>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</si>
  <si>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</si>
  <si>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</si>
  <si>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</si>
  <si>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</si>
  <si>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</si>
  <si>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</si>
  <si>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</si>
  <si>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</si>
  <si>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</si>
  <si>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</si>
  <si>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</si>
  <si>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</si>
  <si>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</si>
  <si>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</si>
  <si>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</si>
  <si>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</si>
  <si>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</si>
  <si>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</si>
  <si>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</si>
  <si>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</si>
  <si>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</si>
  <si>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</si>
  <si>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</si>
  <si>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</si>
  <si>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</si>
  <si>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</si>
  <si>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</si>
  <si>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</si>
  <si>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</si>
  <si>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</si>
  <si>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</si>
  <si>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</si>
  <si>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</si>
  <si>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</si>
  <si>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</si>
  <si>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</si>
  <si>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</si>
  <si>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</si>
  <si>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</si>
  <si>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</si>
  <si>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</si>
  <si>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</si>
  <si>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</si>
  <si>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</si>
  <si>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</si>
  <si>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</si>
  <si>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</si>
  <si>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</si>
  <si>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</si>
  <si>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</si>
  <si>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</si>
  <si>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</si>
  <si>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</si>
  <si>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</si>
  <si>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</si>
  <si>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</si>
  <si>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</si>
  <si>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</si>
  <si>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</si>
  <si>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</si>
  <si>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</si>
  <si>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</si>
  <si>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</si>
  <si>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</si>
  <si>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</si>
  <si>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</si>
  <si>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</si>
  <si>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</si>
  <si>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</si>
  <si>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</si>
  <si>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</si>
  <si>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</si>
  <si>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</si>
  <si>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</si>
  <si>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</si>
  <si>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</si>
  <si>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</si>
  <si>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</si>
  <si>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</si>
  <si>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</si>
  <si>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</si>
  <si>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</si>
  <si>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</si>
  <si>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</si>
  <si>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</si>
  <si>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</si>
  <si>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</si>
  <si>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</si>
  <si>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</si>
  <si>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</si>
  <si>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</si>
  <si>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</si>
  <si>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</si>
  <si>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</si>
  <si>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</si>
  <si>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</si>
  <si>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</si>
  <si>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</si>
  <si>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</si>
  <si>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</si>
  <si>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</si>
  <si>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</si>
  <si>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</si>
  <si>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</si>
  <si>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</si>
  <si>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</si>
  <si>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</si>
  <si>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</si>
  <si>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</si>
  <si>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</si>
  <si>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</si>
  <si>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</si>
  <si>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</si>
  <si>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</si>
  <si>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</si>
  <si>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</si>
  <si>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</si>
  <si>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</si>
  <si>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</si>
  <si>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</si>
  <si>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</si>
  <si>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</si>
  <si>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</si>
  <si>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</si>
  <si>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</si>
  <si>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</si>
  <si>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</si>
  <si>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</si>
  <si>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</si>
  <si>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</si>
  <si>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</si>
  <si>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</si>
  <si>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</si>
  <si>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</si>
  <si>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</si>
  <si>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</si>
  <si>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</si>
  <si>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</si>
  <si>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</si>
  <si>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</si>
  <si>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</si>
  <si>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</si>
  <si>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</si>
  <si>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</si>
  <si>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</si>
  <si>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</si>
  <si>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</si>
  <si>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</si>
  <si>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</si>
  <si>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</si>
  <si>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</si>
  <si>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</si>
  <si>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</si>
  <si>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</si>
  <si>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</si>
  <si>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</si>
  <si>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</si>
  <si>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</si>
  <si>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</si>
  <si>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</si>
  <si>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</si>
  <si>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</si>
  <si>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</si>
  <si>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</si>
  <si>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</si>
  <si>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</si>
  <si>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</si>
  <si>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</si>
  <si>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</si>
  <si>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</si>
  <si>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</si>
  <si>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</si>
  <si>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</si>
  <si>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</si>
  <si>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</si>
  <si>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</si>
  <si>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</si>
  <si>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</si>
  <si>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</si>
  <si>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</si>
  <si>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</si>
  <si>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</si>
  <si>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</si>
  <si>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</si>
  <si>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</si>
  <si>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</si>
  <si>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</si>
  <si>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</si>
  <si>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</si>
  <si>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</si>
  <si>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</si>
  <si>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</si>
  <si>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</si>
  <si>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</si>
  <si>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</si>
  <si>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</si>
  <si>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</si>
  <si>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</si>
  <si>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</si>
  <si>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</si>
  <si>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</si>
  <si>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</si>
  <si>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</si>
  <si>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</si>
  <si>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</si>
  <si>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</si>
  <si>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</si>
  <si>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</si>
  <si>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</si>
  <si>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</si>
  <si>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</si>
  <si>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</si>
  <si>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</si>
  <si>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</si>
  <si>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</si>
  <si>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</si>
  <si>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</si>
  <si>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</si>
  <si>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</si>
  <si>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</si>
  <si>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</si>
  <si>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</si>
  <si>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</si>
  <si>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</si>
  <si>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</si>
  <si>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</si>
  <si>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</si>
  <si>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</si>
  <si>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</si>
  <si>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</si>
  <si>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</si>
  <si>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</si>
  <si>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</si>
  <si>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</si>
  <si>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</si>
  <si>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</si>
  <si>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</si>
  <si>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</si>
  <si>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</si>
  <si>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</si>
  <si>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</si>
  <si>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</si>
  <si>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</si>
  <si>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</si>
  <si>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</si>
  <si>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</si>
  <si>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</si>
  <si>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</si>
  <si>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</si>
  <si>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</si>
  <si>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</si>
  <si>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</si>
  <si>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</si>
  <si>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</si>
  <si>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</si>
  <si>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</si>
  <si>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</si>
  <si>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</si>
  <si>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</si>
  <si>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</si>
  <si>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</si>
  <si>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</si>
  <si>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</si>
  <si>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</si>
  <si>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</si>
  <si>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</si>
  <si>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</si>
  <si>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</si>
  <si>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</si>
  <si>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</si>
  <si>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</si>
  <si>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</si>
  <si>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</si>
  <si>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</si>
  <si>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</si>
  <si>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</si>
  <si>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</si>
  <si>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</si>
  <si>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</si>
  <si>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</si>
  <si>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</si>
  <si>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</si>
  <si>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</si>
  <si>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</si>
  <si>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</si>
  <si>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</si>
  <si>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</si>
  <si>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</si>
  <si>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</si>
  <si>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</si>
  <si>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</si>
  <si>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</si>
  <si>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</si>
  <si>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</si>
  <si>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</si>
  <si>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</si>
  <si>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</si>
  <si>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</si>
  <si>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</si>
  <si>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</si>
  <si>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</si>
  <si>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</si>
  <si>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</si>
  <si>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</si>
  <si>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</si>
  <si>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</si>
  <si>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</si>
  <si>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</si>
  <si>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</si>
  <si>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</si>
  <si>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</si>
  <si>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</si>
  <si>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</si>
  <si>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</si>
  <si>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</si>
  <si>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</si>
  <si>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</si>
  <si>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</si>
  <si>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</si>
  <si>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</si>
  <si>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</si>
  <si>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</si>
  <si>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</si>
  <si>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</si>
  <si>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</si>
  <si>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</si>
  <si>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</si>
  <si>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</si>
  <si>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</si>
  <si>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</si>
  <si>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</si>
  <si>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</si>
  <si>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</si>
  <si>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</si>
  <si>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</si>
  <si>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</si>
  <si>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</si>
  <si>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</si>
  <si>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</si>
  <si>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</si>
  <si>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</si>
  <si>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</si>
  <si>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</si>
  <si>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</si>
  <si>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</si>
  <si>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</si>
  <si>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</si>
  <si>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</si>
  <si>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</si>
  <si>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</si>
  <si>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</si>
  <si>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</si>
  <si>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</si>
  <si>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</si>
  <si>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</si>
  <si>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</si>
  <si>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</si>
  <si>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</si>
  <si>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</si>
  <si>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</si>
  <si>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</si>
  <si>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</si>
  <si>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</si>
  <si>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</si>
  <si>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</si>
  <si>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</si>
  <si>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</si>
  <si>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</si>
  <si>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</si>
  <si>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</si>
  <si>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</si>
  <si>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</si>
  <si>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</si>
  <si>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</si>
  <si>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</si>
  <si>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</si>
  <si>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</si>
  <si>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</si>
  <si>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</si>
  <si>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</si>
  <si>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</si>
  <si>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</si>
  <si>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</si>
  <si>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</si>
  <si>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</si>
  <si>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</si>
  <si>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</si>
  <si>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</si>
  <si>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</si>
  <si>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</si>
  <si>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</si>
  <si>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</si>
  <si>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</si>
  <si>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</si>
  <si>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</si>
  <si>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</si>
  <si>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</si>
  <si>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</si>
  <si>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</si>
  <si>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</si>
  <si>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</si>
  <si>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</si>
  <si>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</si>
  <si>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</si>
  <si>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</si>
  <si>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</si>
  <si>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</si>
  <si>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</si>
  <si>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</si>
  <si>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</si>
  <si>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</si>
  <si>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</si>
  <si>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</si>
  <si>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</si>
  <si>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</si>
  <si>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</si>
  <si>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</si>
  <si>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</si>
  <si>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</si>
  <si>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</si>
  <si>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</si>
  <si>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</si>
  <si>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</si>
  <si>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</si>
  <si>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</si>
  <si>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</si>
  <si>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</si>
  <si>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</si>
  <si>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</si>
  <si>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</si>
  <si>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</si>
  <si>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</si>
  <si>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</si>
  <si>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</si>
  <si>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</si>
  <si>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</si>
  <si>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</si>
  <si>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</si>
  <si>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</si>
  <si>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</si>
  <si>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</si>
  <si>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</si>
  <si>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</si>
  <si>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</si>
  <si>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</si>
  <si>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</si>
  <si>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</si>
  <si>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</si>
  <si>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</si>
  <si>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</si>
  <si>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</si>
  <si>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</si>
  <si>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</si>
  <si>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</si>
  <si>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</si>
  <si>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</si>
  <si>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</si>
  <si>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</si>
  <si>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</si>
  <si>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</si>
  <si>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</si>
  <si>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</si>
  <si>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</si>
  <si>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</si>
  <si>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</si>
  <si>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</si>
  <si>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</si>
  <si>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</si>
  <si>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</si>
  <si>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</si>
  <si>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</si>
  <si>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</si>
  <si>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</si>
  <si>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</si>
  <si>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</si>
  <si>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</si>
  <si>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</si>
  <si>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</si>
  <si>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</si>
  <si>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</si>
  <si>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</si>
  <si>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</si>
  <si>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</si>
  <si>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</si>
  <si>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</si>
  <si>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</si>
  <si>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</si>
  <si>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</si>
  <si>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</si>
  <si>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</si>
  <si>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</si>
  <si>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</si>
  <si>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</si>
  <si>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</si>
  <si>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</si>
  <si>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</si>
  <si>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</si>
  <si>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</si>
  <si>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</si>
  <si>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</si>
  <si>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</si>
  <si>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</si>
  <si>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</si>
  <si>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</si>
  <si>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</si>
  <si>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</si>
  <si>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</si>
  <si>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</si>
  <si>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</si>
  <si>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</si>
  <si>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</si>
  <si>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</si>
  <si>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</si>
  <si>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</si>
  <si>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</si>
  <si>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</si>
  <si>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</si>
  <si>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</si>
  <si>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</si>
  <si>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</si>
  <si>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</si>
  <si>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</si>
  <si>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</si>
  <si>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</si>
  <si>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</si>
  <si>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</si>
  <si>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</si>
  <si>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</si>
  <si>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</si>
  <si>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</si>
  <si>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</si>
  <si>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</si>
  <si>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</si>
  <si>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</si>
  <si>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</si>
  <si>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</si>
  <si>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</si>
  <si>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</si>
  <si>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</si>
  <si>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</si>
  <si>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</si>
  <si>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</si>
  <si>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</si>
  <si>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</si>
  <si>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</si>
  <si>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</si>
  <si>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</si>
  <si>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</si>
  <si>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</si>
  <si>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</si>
  <si>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</si>
  <si>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</si>
  <si>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</si>
  <si>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</si>
  <si>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</si>
  <si>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</si>
  <si>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</si>
  <si>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</si>
  <si>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</si>
  <si>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</si>
  <si>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</si>
  <si>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</si>
  <si>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</si>
  <si>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</si>
  <si>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</si>
  <si>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</si>
  <si>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</si>
  <si>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</si>
  <si>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</si>
  <si>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</si>
  <si>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</si>
  <si>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</si>
  <si>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</si>
  <si>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</si>
  <si>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</si>
  <si>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</si>
  <si>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</si>
  <si>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</si>
  <si>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</si>
  <si>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</si>
  <si>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</si>
  <si>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</si>
  <si>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</si>
  <si>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</si>
  <si>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</si>
  <si>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</si>
  <si>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</si>
  <si>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</si>
  <si>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</si>
  <si>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</si>
  <si>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</si>
  <si>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</si>
  <si>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</si>
  <si>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</si>
  <si>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</si>
  <si>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</si>
  <si>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</si>
  <si>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</si>
  <si>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</si>
  <si>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</si>
  <si>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</si>
  <si>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</si>
  <si>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</si>
  <si>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</si>
  <si>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</si>
  <si>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</si>
  <si>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</si>
  <si>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</si>
  <si>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</si>
  <si>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</si>
  <si>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</si>
  <si>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</si>
  <si>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</si>
  <si>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</si>
  <si>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</si>
  <si>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</si>
  <si>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</si>
  <si>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</si>
  <si>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</si>
  <si>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</si>
  <si>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</si>
  <si>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</si>
  <si>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</si>
  <si>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</si>
  <si>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</si>
  <si>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</si>
  <si>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</si>
  <si>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</si>
  <si>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</si>
  <si>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</si>
  <si>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</si>
  <si>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</si>
  <si>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</si>
  <si>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</si>
  <si>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</si>
  <si>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</si>
  <si>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</si>
  <si>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</si>
  <si>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</si>
  <si>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</si>
  <si>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</si>
  <si>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</si>
  <si>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</si>
  <si>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</si>
  <si>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</si>
  <si>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</si>
  <si>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</si>
  <si>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</si>
  <si>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</si>
  <si>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</si>
  <si>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</si>
  <si>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</si>
  <si>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</si>
  <si>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</si>
  <si>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</si>
  <si>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</si>
  <si>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</si>
  <si>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</si>
  <si>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</si>
  <si>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</si>
  <si>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</si>
  <si>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</si>
  <si>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</si>
  <si>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</si>
  <si>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</si>
  <si>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</si>
  <si>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</si>
  <si>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</si>
  <si>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</si>
  <si>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</si>
  <si>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</si>
  <si>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</si>
  <si>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</si>
  <si>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</si>
  <si>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</si>
  <si>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</si>
  <si>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</si>
  <si>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</si>
  <si>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</si>
  <si>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</si>
  <si>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</si>
  <si>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</si>
  <si>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</si>
  <si>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</si>
  <si>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</si>
  <si>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</si>
  <si>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</si>
  <si>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</si>
  <si>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</si>
  <si>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</si>
  <si>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</si>
  <si>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</si>
  <si>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</si>
  <si>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</si>
  <si>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</si>
  <si>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</si>
  <si>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</si>
  <si>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</si>
  <si>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</si>
  <si>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</si>
  <si>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</si>
  <si>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</si>
  <si>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</si>
  <si>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</si>
  <si>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</si>
  <si>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</si>
  <si>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</si>
  <si>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</si>
  <si>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</si>
  <si>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</si>
  <si>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</si>
  <si>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</si>
  <si>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</si>
  <si>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</si>
  <si>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</si>
  <si>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</si>
  <si>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</si>
  <si>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</si>
  <si>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</si>
  <si>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</si>
  <si>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</si>
  <si>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</si>
  <si>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</si>
  <si>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</si>
  <si>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</si>
  <si>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</si>
  <si>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</si>
  <si>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</si>
  <si>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</si>
  <si>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</si>
  <si>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</si>
  <si>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</si>
  <si>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</si>
  <si>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</si>
  <si>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</si>
  <si>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</si>
  <si>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</si>
  <si>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</si>
  <si>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</si>
  <si>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</si>
  <si>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</si>
  <si>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</si>
  <si>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</si>
  <si>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</si>
  <si>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</si>
  <si>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</si>
  <si>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</si>
  <si>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</si>
  <si>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</si>
  <si>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</si>
  <si>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</si>
  <si>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</si>
  <si>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</si>
  <si>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</si>
  <si>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</si>
  <si>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</si>
  <si>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</si>
  <si>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</si>
  <si>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</si>
  <si>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</si>
  <si>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</si>
  <si>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</si>
  <si>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</si>
  <si>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</si>
  <si>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</si>
  <si>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</si>
  <si>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</si>
  <si>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</si>
  <si>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</si>
  <si>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</si>
  <si>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</si>
  <si>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</si>
  <si>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</si>
  <si>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</si>
  <si>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</si>
  <si>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</si>
  <si>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</si>
  <si>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</si>
  <si>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</si>
  <si>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</si>
  <si>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</si>
  <si>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</si>
  <si>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</si>
  <si>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</si>
  <si>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</si>
  <si>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</si>
  <si>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</si>
  <si>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</si>
  <si>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</si>
  <si>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</si>
  <si>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</si>
  <si>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</si>
  <si>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</si>
  <si>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</si>
  <si>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</si>
  <si>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</si>
  <si>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</si>
  <si>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</si>
  <si>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</si>
  <si>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</si>
  <si>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</si>
  <si>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</si>
  <si>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</si>
  <si>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</si>
  <si>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</si>
  <si>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</si>
  <si>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</si>
  <si>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</si>
  <si>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</si>
  <si>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</si>
  <si>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</si>
  <si>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</si>
  <si>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</si>
  <si>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</si>
  <si>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</si>
  <si>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</si>
  <si>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</si>
  <si>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</si>
  <si>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</si>
  <si>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</si>
  <si>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</si>
  <si>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</si>
  <si>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</si>
  <si>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</si>
  <si>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</si>
  <si>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</si>
  <si>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</si>
  <si>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</si>
  <si>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</si>
  <si>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</si>
  <si>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</si>
  <si>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</si>
  <si>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</si>
  <si>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</si>
  <si>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</si>
  <si>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</si>
  <si>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</si>
  <si>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</si>
  <si>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</si>
  <si>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</si>
  <si>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</si>
  <si>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</si>
  <si>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</si>
  <si>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</si>
  <si>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</si>
  <si>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</si>
  <si>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</si>
  <si>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</si>
  <si>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</si>
  <si>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</si>
  <si>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</si>
  <si>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</si>
  <si>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</si>
  <si>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</si>
  <si>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</si>
  <si>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</si>
  <si>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</si>
  <si>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</si>
  <si>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</si>
  <si>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</si>
  <si>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</si>
  <si>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</si>
  <si>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</si>
  <si>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</si>
  <si>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</si>
  <si>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</si>
  <si>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</si>
  <si>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</si>
  <si>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</si>
  <si>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</si>
  <si>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</si>
  <si>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</si>
  <si>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</si>
  <si>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</si>
  <si>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</si>
  <si>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</si>
  <si>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</si>
  <si>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</si>
  <si>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</si>
  <si>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</si>
  <si>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</si>
  <si>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</si>
  <si>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</si>
  <si>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</si>
  <si>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</si>
  <si>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</si>
  <si>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</si>
  <si>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</si>
  <si>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</si>
  <si>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</si>
  <si>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</si>
  <si>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</si>
  <si>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</si>
  <si>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</si>
  <si>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</si>
  <si>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</si>
  <si>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</si>
  <si>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</si>
  <si>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</si>
  <si>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</si>
  <si>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</si>
  <si>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</si>
  <si>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</si>
  <si>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</si>
  <si>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</si>
  <si>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</si>
  <si>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</si>
  <si>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</si>
  <si>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</si>
  <si>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</si>
  <si>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</si>
  <si>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</si>
  <si>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</si>
  <si>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</si>
  <si>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</si>
  <si>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</si>
  <si>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</si>
  <si>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</si>
  <si>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</si>
  <si>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</si>
  <si>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</si>
  <si>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</si>
  <si>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</si>
  <si>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</si>
  <si>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</si>
  <si>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</si>
  <si>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</si>
  <si>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</si>
  <si>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</si>
  <si>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</si>
  <si>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</si>
  <si>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</si>
  <si>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</si>
  <si>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</si>
  <si>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</si>
  <si>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</si>
  <si>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</si>
  <si>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</si>
  <si>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</si>
  <si>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</si>
  <si>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</si>
  <si>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</si>
  <si>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</si>
  <si>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</si>
  <si>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</si>
  <si>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</si>
  <si>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</si>
  <si>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</si>
  <si>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</si>
  <si>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</si>
  <si>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</si>
  <si>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</si>
  <si>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</si>
  <si>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</si>
  <si>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</si>
  <si>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</si>
  <si>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</si>
  <si>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</si>
  <si>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</si>
  <si>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</si>
  <si>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</si>
  <si>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</si>
  <si>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</si>
  <si>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</si>
  <si>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</si>
  <si>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</si>
  <si>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</si>
  <si>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</si>
  <si>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</si>
  <si>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</si>
  <si>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</si>
  <si>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</si>
  <si>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</si>
  <si>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</si>
  <si>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</si>
  <si>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</si>
  <si>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</si>
  <si>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</si>
  <si>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</si>
  <si>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</si>
  <si>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</si>
  <si>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</si>
  <si>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</si>
  <si>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</si>
  <si>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</si>
  <si>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</si>
  <si>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</si>
  <si>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</si>
  <si>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</si>
  <si>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</si>
  <si>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</si>
  <si>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</si>
  <si>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</si>
  <si>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</si>
  <si>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</si>
  <si>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</si>
  <si>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</si>
  <si>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</si>
  <si>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</si>
  <si>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</si>
  <si>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</si>
  <si>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</si>
  <si>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</si>
  <si>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</si>
  <si>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</si>
  <si>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</si>
  <si>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</si>
  <si>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</si>
  <si>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</si>
  <si>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</si>
  <si>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</si>
  <si>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</si>
  <si>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</si>
  <si>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</si>
  <si>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</si>
  <si>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</si>
  <si>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</si>
  <si>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</si>
  <si>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</si>
  <si>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</si>
  <si>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</si>
  <si>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</si>
  <si>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</si>
  <si>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</si>
  <si>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</si>
  <si>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</si>
  <si>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</si>
  <si>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</si>
  <si>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</si>
  <si>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</si>
  <si>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</si>
  <si>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</si>
  <si>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</si>
  <si>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</si>
  <si>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</si>
  <si>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</si>
  <si>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</si>
  <si>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</si>
  <si>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</si>
  <si>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</si>
  <si>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</si>
  <si>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</si>
  <si>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</si>
  <si>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</si>
  <si>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</si>
  <si>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</si>
  <si>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</si>
  <si>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</si>
  <si>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</si>
  <si>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</si>
  <si>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</si>
  <si>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</si>
  <si>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</si>
  <si>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</si>
  <si>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</si>
  <si>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</si>
  <si>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</si>
  <si>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</si>
  <si>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</si>
  <si>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</si>
  <si>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</si>
  <si>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</si>
  <si>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</si>
  <si>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</si>
  <si>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</si>
  <si>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</si>
  <si>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</si>
  <si>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</si>
  <si>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</si>
  <si>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</si>
  <si>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</si>
  <si>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</si>
  <si>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</si>
  <si>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</si>
  <si>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</si>
  <si>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</si>
  <si>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</si>
  <si>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</si>
  <si>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</si>
  <si>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</si>
  <si>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</si>
  <si>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</si>
  <si>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</si>
  <si>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</si>
  <si>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</si>
  <si>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</si>
  <si>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</si>
  <si>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</si>
  <si>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</si>
  <si>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</si>
  <si>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</si>
  <si>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</si>
  <si>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</si>
  <si>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</si>
  <si>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</si>
  <si>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</si>
  <si>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</si>
  <si>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</si>
  <si>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</si>
  <si>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</si>
  <si>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</si>
  <si>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</si>
  <si>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</si>
  <si>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</si>
  <si>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</si>
  <si>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</si>
  <si>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</si>
  <si>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</si>
  <si>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</si>
  <si>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</si>
  <si>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</si>
  <si>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</si>
  <si>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</si>
  <si>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</si>
  <si>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</si>
  <si>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</si>
  <si>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</si>
  <si>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</si>
  <si>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</si>
  <si>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</si>
  <si>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</si>
  <si>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</si>
  <si>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</si>
  <si>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</si>
  <si>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</si>
  <si>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</si>
  <si>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</si>
  <si>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</si>
  <si>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</si>
  <si>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</si>
  <si>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</si>
  <si>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</si>
  <si>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</si>
  <si>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</si>
  <si>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</si>
  <si>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</si>
  <si>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</si>
  <si>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</si>
  <si>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</si>
  <si>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</si>
  <si>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</si>
  <si>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</si>
  <si>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</si>
  <si>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</si>
  <si>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</si>
  <si>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</si>
  <si>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</si>
  <si>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</si>
  <si>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</si>
  <si>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</si>
  <si>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</si>
  <si>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</si>
  <si>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</si>
  <si>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</si>
  <si>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</si>
  <si>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</si>
  <si>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</si>
  <si>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</si>
  <si>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</si>
  <si>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</si>
  <si>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</si>
  <si>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</si>
  <si>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</si>
  <si>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</si>
  <si>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</si>
  <si>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</si>
  <si>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</si>
  <si>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</si>
  <si>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</si>
  <si>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</si>
  <si>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</si>
  <si>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</si>
  <si>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</si>
  <si>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</si>
  <si>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</si>
  <si>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</si>
  <si>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</si>
  <si>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</si>
  <si>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</si>
  <si>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</si>
  <si>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</si>
  <si>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</si>
  <si>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</si>
  <si>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</si>
  <si>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</si>
  <si>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</si>
  <si>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</si>
  <si>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</si>
  <si>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</si>
  <si>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</si>
  <si>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</si>
  <si>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</si>
  <si>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</si>
  <si>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</si>
  <si>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</si>
  <si>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</si>
  <si>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</si>
  <si>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</si>
  <si>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</si>
  <si>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</si>
  <si>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</si>
  <si>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</si>
  <si>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</si>
  <si>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</si>
  <si>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</si>
  <si>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</si>
  <si>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</si>
  <si>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</si>
  <si>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</si>
  <si>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</si>
  <si>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</si>
  <si>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</si>
  <si>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</si>
  <si>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</si>
  <si>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</si>
  <si>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</si>
  <si>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</si>
  <si>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</si>
  <si>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</si>
  <si>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</si>
  <si>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</si>
  <si>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</si>
  <si>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</si>
  <si>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</si>
  <si>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</si>
  <si>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</si>
  <si>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</si>
  <si>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</si>
  <si>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</si>
  <si>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</si>
  <si>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</si>
  <si>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</si>
  <si>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</si>
  <si>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</si>
  <si>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</si>
  <si>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</si>
  <si>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</si>
  <si>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</si>
  <si>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</si>
  <si>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</si>
  <si>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</si>
  <si>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</si>
  <si>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</si>
  <si>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</si>
  <si>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</si>
  <si>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</si>
  <si>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</si>
  <si>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</si>
  <si>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</si>
  <si>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</si>
  <si>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</si>
  <si>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</si>
  <si>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</si>
  <si>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</si>
  <si>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</si>
  <si>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</si>
  <si>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</si>
  <si>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</si>
  <si>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</si>
  <si>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</si>
  <si>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</si>
  <si>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</si>
  <si>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</si>
  <si>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</si>
  <si>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</si>
  <si>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</si>
  <si>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</si>
  <si>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</si>
  <si>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</si>
  <si>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</si>
  <si>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</si>
  <si>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</si>
  <si>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</si>
  <si>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</si>
  <si>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</si>
  <si>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</si>
  <si>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</si>
  <si>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</si>
  <si>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</si>
  <si>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</si>
  <si>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</si>
  <si>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</si>
  <si>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</si>
  <si>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</si>
  <si>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</si>
  <si>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</si>
  <si>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</si>
  <si>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</si>
  <si>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</si>
  <si>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</si>
  <si>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</si>
  <si>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</si>
  <si>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</si>
  <si>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</si>
  <si>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</si>
  <si>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</si>
  <si>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</si>
  <si>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</si>
  <si>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</si>
  <si>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</si>
  <si>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</si>
  <si>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</si>
  <si>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</si>
  <si>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</si>
  <si>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</si>
  <si>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</si>
  <si>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</si>
  <si>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</si>
  <si>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</si>
  <si>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</si>
  <si>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</si>
  <si>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</si>
  <si>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</si>
  <si>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</si>
  <si>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</si>
  <si>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</si>
  <si>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</si>
  <si>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</si>
  <si>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</si>
  <si>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</si>
  <si>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</si>
  <si>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</si>
  <si>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</si>
  <si>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</si>
  <si>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</si>
  <si>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</si>
  <si>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</si>
  <si>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</si>
  <si>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</si>
  <si>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</si>
  <si>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</si>
  <si>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</si>
  <si>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</si>
  <si>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</si>
  <si>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</si>
  <si>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</si>
  <si>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</si>
  <si>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</si>
  <si>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</si>
  <si>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</si>
  <si>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</si>
  <si>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</si>
  <si>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</si>
  <si>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</si>
  <si>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</si>
  <si>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</si>
  <si>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</si>
  <si>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</si>
  <si>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</si>
  <si>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</si>
  <si>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</si>
  <si>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</si>
  <si>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</si>
  <si>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</si>
  <si>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</si>
  <si>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</si>
  <si>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</si>
  <si>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</si>
  <si>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</si>
  <si>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</si>
  <si>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</si>
  <si>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</si>
  <si>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</si>
  <si>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</si>
  <si>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</si>
  <si>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</si>
  <si>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</si>
  <si>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</si>
  <si>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</si>
  <si>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</si>
  <si>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</si>
  <si>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</si>
  <si>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</si>
  <si>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</si>
  <si>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</si>
  <si>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</si>
  <si>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</si>
  <si>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</si>
  <si>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</si>
  <si>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</si>
  <si>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</si>
  <si>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</si>
  <si>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</si>
  <si>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</si>
  <si>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</si>
  <si>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</si>
  <si>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</si>
  <si>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</si>
  <si>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</si>
  <si>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</si>
  <si>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</si>
  <si>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</si>
  <si>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</si>
  <si>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</si>
  <si>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</si>
  <si>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</si>
  <si>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</si>
  <si>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</si>
  <si>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</si>
  <si>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</si>
  <si>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</si>
  <si>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</si>
  <si>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</si>
  <si>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</si>
  <si>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</si>
  <si>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</si>
  <si>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</si>
  <si>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</si>
  <si>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</si>
  <si>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</si>
  <si>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</si>
  <si>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</si>
  <si>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</si>
  <si>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</si>
  <si>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</si>
  <si>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</si>
  <si>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</si>
  <si>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</si>
  <si>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</si>
  <si>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</si>
  <si>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</si>
  <si>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</si>
  <si>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</si>
  <si>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</si>
  <si>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</si>
  <si>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</si>
  <si>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</si>
  <si>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</si>
  <si>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</si>
  <si>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</si>
  <si>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</si>
  <si>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</si>
  <si>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</si>
  <si>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</si>
  <si>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</si>
  <si>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</si>
  <si>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</si>
  <si>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</si>
  <si>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</si>
  <si>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</si>
  <si>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</si>
  <si>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</si>
  <si>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</si>
  <si>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</si>
  <si>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</si>
  <si>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</si>
  <si>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</si>
  <si>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</si>
  <si>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</si>
  <si>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</si>
  <si>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</si>
  <si>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</si>
  <si>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</si>
  <si>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</si>
  <si>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</si>
  <si>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</si>
  <si>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</si>
  <si>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</si>
  <si>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</si>
  <si>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</si>
  <si>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</si>
  <si>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</si>
  <si>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</si>
  <si>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</si>
  <si>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</si>
  <si>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</si>
  <si>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</si>
  <si>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</si>
  <si>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</si>
  <si>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</si>
  <si>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</si>
  <si>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</si>
  <si>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</si>
  <si>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</si>
  <si>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</si>
  <si>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</si>
  <si>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</si>
  <si>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</si>
  <si>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</si>
  <si>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</si>
  <si>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</si>
  <si>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</si>
  <si>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</si>
  <si>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</si>
  <si>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</si>
  <si>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</si>
  <si>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</si>
  <si>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</si>
  <si>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</si>
  <si>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</si>
  <si>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</si>
  <si>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</si>
  <si>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</si>
  <si>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</si>
  <si>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</si>
  <si>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</si>
  <si>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</si>
  <si>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</si>
  <si>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</si>
  <si>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</si>
  <si>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</si>
  <si>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</si>
  <si>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</si>
  <si>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</si>
  <si>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</si>
  <si>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</si>
  <si>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</si>
  <si>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</si>
  <si>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</si>
  <si>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</si>
  <si>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</si>
  <si>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</si>
  <si>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</si>
  <si>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</si>
  <si>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</si>
  <si>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</si>
  <si>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</si>
  <si>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</si>
  <si>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</si>
  <si>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</si>
  <si>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</si>
  <si>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</si>
  <si>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</si>
  <si>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</si>
  <si>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</si>
  <si>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</si>
  <si>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</si>
  <si>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</si>
  <si>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</si>
  <si>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</si>
  <si>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</si>
  <si>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</si>
  <si>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</si>
  <si>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</si>
  <si>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</si>
  <si>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</si>
  <si>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</si>
  <si>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</si>
  <si>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</si>
  <si>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</si>
  <si>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</si>
  <si>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</si>
  <si>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</si>
  <si>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</si>
  <si>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</si>
  <si>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</si>
  <si>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</si>
  <si>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</si>
  <si>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</si>
  <si>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</si>
  <si>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</si>
  <si>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</si>
  <si>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</si>
  <si>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</si>
  <si>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</si>
  <si>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</si>
  <si>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</si>
  <si>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</si>
  <si>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</si>
  <si>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</si>
  <si>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</si>
  <si>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</si>
  <si>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</si>
  <si>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</si>
  <si>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</si>
  <si>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</si>
  <si>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</si>
  <si>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</si>
  <si>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</si>
  <si>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</si>
  <si>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</si>
  <si>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</si>
  <si>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</si>
  <si>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</si>
  <si>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</si>
  <si>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</si>
  <si>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</si>
  <si>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</si>
  <si>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</si>
  <si>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</si>
  <si>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</si>
  <si>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</si>
  <si>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</si>
  <si>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</si>
  <si>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</si>
  <si>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</si>
  <si>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</si>
  <si>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</si>
  <si>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</si>
  <si>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</si>
  <si>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</si>
  <si>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</si>
  <si>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</si>
  <si>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</si>
  <si>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</si>
  <si>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</si>
  <si>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</si>
  <si>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</si>
  <si>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</si>
  <si>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</si>
  <si>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</si>
  <si>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</si>
  <si>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</si>
  <si>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</si>
  <si>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</si>
  <si>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</si>
  <si>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</si>
  <si>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</si>
  <si>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</si>
  <si>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</si>
  <si>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</si>
  <si>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</si>
  <si>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</si>
  <si>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</si>
  <si>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</si>
  <si>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</si>
  <si>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</si>
  <si>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</si>
  <si>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</si>
  <si>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</si>
  <si>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</si>
  <si>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</si>
  <si>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</si>
  <si>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</si>
  <si>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</si>
  <si>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</si>
  <si>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</si>
  <si>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</si>
  <si>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</si>
  <si>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</si>
  <si>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</si>
  <si>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</si>
  <si>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</si>
  <si>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</si>
  <si>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</si>
  <si>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</si>
  <si>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</si>
  <si>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</si>
  <si>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</si>
  <si>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</si>
  <si>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</si>
  <si>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</si>
  <si>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</si>
  <si>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</si>
  <si>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</si>
  <si>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</si>
  <si>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</si>
  <si>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</si>
  <si>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</si>
  <si>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</si>
  <si>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</si>
  <si>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</si>
  <si>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</si>
  <si>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</si>
  <si>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</si>
  <si>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</si>
  <si>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</si>
  <si>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</si>
  <si>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</si>
  <si>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</si>
  <si>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</si>
  <si>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</si>
  <si>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</si>
  <si>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</si>
  <si>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</si>
  <si>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</si>
  <si>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</si>
  <si>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</si>
  <si>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</si>
  <si>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</si>
  <si>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</si>
  <si>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</si>
  <si>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</si>
  <si>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</si>
  <si>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</si>
  <si>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</si>
  <si>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</si>
  <si>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</si>
  <si>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</si>
  <si>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</si>
  <si>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</si>
  <si>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</si>
  <si>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</si>
  <si>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</si>
  <si>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</si>
  <si>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</si>
  <si>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</si>
  <si>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</si>
  <si>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</si>
  <si>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</si>
  <si>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</si>
  <si>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</si>
  <si>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</si>
  <si>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</si>
  <si>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</si>
  <si>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</si>
  <si>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</si>
  <si>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</si>
  <si>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</si>
  <si>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</si>
  <si>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</si>
  <si>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</si>
  <si>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</si>
  <si>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</si>
  <si>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</si>
  <si>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</si>
  <si>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</si>
  <si>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</si>
  <si>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</si>
  <si>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</si>
  <si>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</si>
  <si>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</si>
  <si>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</si>
  <si>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</si>
  <si>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</si>
  <si>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</si>
  <si>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</si>
  <si>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</si>
  <si>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</si>
  <si>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</si>
  <si>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</si>
  <si>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</si>
  <si>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</si>
  <si>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</si>
  <si>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</si>
  <si>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</si>
  <si>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</si>
  <si>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</si>
  <si>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</si>
  <si>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</si>
  <si>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</si>
  <si>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</si>
  <si>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</si>
  <si>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</si>
  <si>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</si>
  <si>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</si>
  <si>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</si>
  <si>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</si>
  <si>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</si>
  <si>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</si>
  <si>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</si>
  <si>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</si>
  <si>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</si>
  <si>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</si>
  <si>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</si>
  <si>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</si>
  <si>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</si>
  <si>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</si>
  <si>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</si>
  <si>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</si>
  <si>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</si>
  <si>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</si>
  <si>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</si>
  <si>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</si>
  <si>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</si>
  <si>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</si>
  <si>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</si>
  <si>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</si>
  <si>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</si>
  <si>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</si>
  <si>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</si>
  <si>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</si>
  <si>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</si>
  <si>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</si>
  <si>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</si>
  <si>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</si>
  <si>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</si>
  <si>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</si>
  <si>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</si>
  <si>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</si>
  <si>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</si>
  <si>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</si>
  <si>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</si>
  <si>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</si>
  <si>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</si>
  <si>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</si>
  <si>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</si>
  <si>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</si>
  <si>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</si>
  <si>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</si>
  <si>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</si>
  <si>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</si>
  <si>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</si>
  <si>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</si>
  <si>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</si>
  <si>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</si>
  <si>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</si>
  <si>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</si>
  <si>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</si>
  <si>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</si>
  <si>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</si>
  <si>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</si>
  <si>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</si>
  <si>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</si>
  <si>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</si>
  <si>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</si>
  <si>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</si>
  <si>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</si>
  <si>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</si>
  <si>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</si>
  <si>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</si>
  <si>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</si>
  <si>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</si>
  <si>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</si>
  <si>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</si>
  <si>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</si>
  <si>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</si>
  <si>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</si>
  <si>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</si>
  <si>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</si>
  <si>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</si>
  <si>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</si>
  <si>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</si>
  <si>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</si>
  <si>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</si>
  <si>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</si>
  <si>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</si>
  <si>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</si>
  <si>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</si>
  <si>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</si>
  <si>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</si>
  <si>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</si>
  <si>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</si>
  <si>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</si>
  <si>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</si>
  <si>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</si>
  <si>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</si>
  <si>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</si>
  <si>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</si>
  <si>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</si>
  <si>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</si>
  <si>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</si>
  <si>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</si>
  <si>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</si>
  <si>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</si>
  <si>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</si>
  <si>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</si>
  <si>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</si>
  <si>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</si>
  <si>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</si>
  <si>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</si>
  <si>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</si>
  <si>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</si>
  <si>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</si>
  <si>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</si>
  <si>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</si>
  <si>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</si>
  <si>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</si>
  <si>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</si>
  <si>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</si>
  <si>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</si>
  <si>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</si>
  <si>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</si>
  <si>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</si>
  <si>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</si>
  <si>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</si>
  <si>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</si>
  <si>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</si>
  <si>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</si>
  <si>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</si>
  <si>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</si>
  <si>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</si>
  <si>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</si>
  <si>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</si>
  <si>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</si>
  <si>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</si>
  <si>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</si>
  <si>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</si>
  <si>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</si>
  <si>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</si>
  <si>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</si>
  <si>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</si>
  <si>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</si>
  <si>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</si>
  <si>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</si>
  <si>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</si>
  <si>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</si>
  <si>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</si>
  <si>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</si>
  <si>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</si>
  <si>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</si>
  <si>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</si>
  <si>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</si>
  <si>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</si>
  <si>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</si>
  <si>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</si>
  <si>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</si>
  <si>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</si>
  <si>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</si>
  <si>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</si>
  <si>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</si>
  <si>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</si>
  <si>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</si>
  <si>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</si>
  <si>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</si>
  <si>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</si>
  <si>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</si>
  <si>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</si>
  <si>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</si>
  <si>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</si>
  <si>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</si>
  <si>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</si>
  <si>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</si>
  <si>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</si>
  <si>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</si>
  <si>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</si>
  <si>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</si>
  <si>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</si>
  <si>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</si>
  <si>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</si>
  <si>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</si>
  <si>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</si>
  <si>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</si>
  <si>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</si>
  <si>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</si>
  <si>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</si>
  <si>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</si>
  <si>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</si>
  <si>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</si>
  <si>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</si>
  <si>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</si>
  <si>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</si>
  <si>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</si>
  <si>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</si>
  <si>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</si>
  <si>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</si>
  <si>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</si>
  <si>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</si>
  <si>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</si>
  <si>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</si>
  <si>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</si>
  <si>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</si>
  <si>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</si>
  <si>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</si>
  <si>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</si>
  <si>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</si>
  <si>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</si>
  <si>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</si>
  <si>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</si>
  <si>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</si>
  <si>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</si>
  <si>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</si>
  <si>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</si>
  <si>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</si>
  <si>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</si>
  <si>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</si>
  <si>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</si>
  <si>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</si>
  <si>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</si>
  <si>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</si>
  <si>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</si>
  <si>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</si>
  <si>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</si>
  <si>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</si>
  <si>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</si>
  <si>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</si>
  <si>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</si>
  <si>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</si>
  <si>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</si>
  <si>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</si>
  <si>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</si>
  <si>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</si>
  <si>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</si>
  <si>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</si>
  <si>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</si>
  <si>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</si>
  <si>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</si>
  <si>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</si>
  <si>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</si>
  <si>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</si>
  <si>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</si>
  <si>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</si>
  <si>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</si>
  <si>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</si>
  <si>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</si>
  <si>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</si>
  <si>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</si>
  <si>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</si>
  <si>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</si>
  <si>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</si>
  <si>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</si>
  <si>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</si>
  <si>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</si>
  <si>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</si>
  <si>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</si>
  <si>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</si>
  <si>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</si>
  <si>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</si>
  <si>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</si>
  <si>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</si>
  <si>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</si>
  <si>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</si>
  <si>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</si>
  <si>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</si>
  <si>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</si>
  <si>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</si>
  <si>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</si>
  <si>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</si>
  <si>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</si>
  <si>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</si>
  <si>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</si>
  <si>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</si>
  <si>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</si>
  <si>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</si>
  <si>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</si>
  <si>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</si>
  <si>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</si>
  <si>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</si>
  <si>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</si>
  <si>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</si>
  <si>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</si>
  <si>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</si>
  <si>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</si>
  <si>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</si>
  <si>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</si>
  <si>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</si>
  <si>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</si>
  <si>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</si>
  <si>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</si>
  <si>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</si>
  <si>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</si>
  <si>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</si>
  <si>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</si>
  <si>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</si>
  <si>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</si>
  <si>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</si>
  <si>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</si>
  <si>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</si>
  <si>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</si>
  <si>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</si>
  <si>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</si>
  <si>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</si>
  <si>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</si>
  <si>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</si>
  <si>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</si>
  <si>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</si>
  <si>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</si>
  <si>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</si>
  <si>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</si>
  <si>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</si>
  <si>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</si>
  <si>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</si>
  <si>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</si>
  <si>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</si>
  <si>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</si>
  <si>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</si>
  <si>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</si>
  <si>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</si>
  <si>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</si>
  <si>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</si>
  <si>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</si>
  <si>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</si>
  <si>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</si>
  <si>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</si>
  <si>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</si>
  <si>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</si>
  <si>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</si>
  <si>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</si>
  <si>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</si>
  <si>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</si>
  <si>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</si>
  <si>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</si>
  <si>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</si>
  <si>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</si>
  <si>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</si>
  <si>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</si>
  <si>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</si>
  <si>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</si>
  <si>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</si>
  <si>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</si>
  <si>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</si>
  <si>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</si>
  <si>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</si>
  <si>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</si>
  <si>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</si>
  <si>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</si>
  <si>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</si>
  <si>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</si>
  <si>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</si>
  <si>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</si>
  <si>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</si>
  <si>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</si>
  <si>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</si>
  <si>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</si>
  <si>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</si>
  <si>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</si>
  <si>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</si>
  <si>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</si>
  <si>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</si>
  <si>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</si>
  <si>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</si>
  <si>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</si>
  <si>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</si>
  <si>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</si>
  <si>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</si>
  <si>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</si>
  <si>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</si>
  <si>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</si>
  <si>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</si>
  <si>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</si>
  <si>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</si>
  <si>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</si>
  <si>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</si>
  <si>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</si>
  <si>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</si>
  <si>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</si>
  <si>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</si>
  <si>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</si>
  <si>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</si>
  <si>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</si>
  <si>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</si>
  <si>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</si>
  <si>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</si>
  <si>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</si>
  <si>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</si>
  <si>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</si>
  <si>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</si>
  <si>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</si>
  <si>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</si>
  <si>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</si>
  <si>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</si>
  <si>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</si>
  <si>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</si>
  <si>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</si>
  <si>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</si>
  <si>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</si>
  <si>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</si>
  <si>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</si>
  <si>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</si>
  <si>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</si>
  <si>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</si>
  <si>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</si>
  <si>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</si>
  <si>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</si>
  <si>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</si>
  <si>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</si>
  <si>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</si>
  <si>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</si>
  <si>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</si>
  <si>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</si>
  <si>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</si>
  <si>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</si>
  <si>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</si>
  <si>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</si>
  <si>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</si>
  <si>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</si>
  <si>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</si>
  <si>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</si>
  <si>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</si>
  <si>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</si>
  <si>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</si>
  <si>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</si>
  <si>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</si>
  <si>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</si>
  <si>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</si>
  <si>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</si>
  <si>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</si>
  <si>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</si>
  <si>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</si>
  <si>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</si>
  <si>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</si>
  <si>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</si>
  <si>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</si>
  <si>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</si>
  <si>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</si>
  <si>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</si>
  <si>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</si>
  <si>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</si>
  <si>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</si>
  <si>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</si>
  <si>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</si>
  <si>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</si>
  <si>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</si>
  <si>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</si>
  <si>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</si>
  <si>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</si>
  <si>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</si>
  <si>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</si>
  <si>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</si>
  <si>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</si>
  <si>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</si>
  <si>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</si>
  <si>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</si>
  <si>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</si>
  <si>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</si>
  <si>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</si>
  <si>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</si>
  <si>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</si>
  <si>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</si>
  <si>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</si>
  <si>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</si>
  <si>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</si>
  <si>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</si>
  <si>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</si>
  <si>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</si>
  <si>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</si>
  <si>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</si>
  <si>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</si>
  <si>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</si>
  <si>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</si>
  <si>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</si>
  <si>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</si>
  <si>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</si>
  <si>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</si>
  <si>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</si>
  <si>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</si>
  <si>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</si>
  <si>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</si>
  <si>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</si>
  <si>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</si>
  <si>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</si>
  <si>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</si>
  <si>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</si>
  <si>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</si>
  <si>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</si>
  <si>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</si>
  <si>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</si>
  <si>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</si>
  <si>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</si>
  <si>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</si>
  <si>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</si>
  <si>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</si>
  <si>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</si>
  <si>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</si>
  <si>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</si>
  <si>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</si>
  <si>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</si>
  <si>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</si>
  <si>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</si>
  <si>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</si>
  <si>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</si>
  <si>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</si>
  <si>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</si>
  <si>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</si>
  <si>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</si>
  <si>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</si>
  <si>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</si>
  <si>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</si>
  <si>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</si>
  <si>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</si>
  <si>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</si>
  <si>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</si>
  <si>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</si>
  <si>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</si>
  <si>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</si>
  <si>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</si>
  <si>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</si>
  <si>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</si>
  <si>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</si>
  <si>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</si>
  <si>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</si>
  <si>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</si>
  <si>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</si>
  <si>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</si>
  <si>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</si>
  <si>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</si>
  <si>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</si>
  <si>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</si>
  <si>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</si>
  <si>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</si>
  <si>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</si>
  <si>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</si>
  <si>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</si>
  <si>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</si>
  <si>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</si>
  <si>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</si>
  <si>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</si>
  <si>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</si>
  <si>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</si>
  <si>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</si>
  <si>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</si>
  <si>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</si>
  <si>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</si>
  <si>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</si>
  <si>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</si>
  <si>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</si>
  <si>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</si>
  <si>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</si>
  <si>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</si>
  <si>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</si>
  <si>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</si>
  <si>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</si>
  <si>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</si>
  <si>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</si>
  <si>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</si>
  <si>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</si>
  <si>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</si>
  <si>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</si>
  <si>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</si>
  <si>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</si>
  <si>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</si>
  <si>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</si>
  <si>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</si>
  <si>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</si>
  <si>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</si>
  <si>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</si>
  <si>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</si>
  <si>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</si>
  <si>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</si>
  <si>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</si>
  <si>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</si>
  <si>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</si>
  <si>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</si>
  <si>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</si>
  <si>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</si>
  <si>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</si>
  <si>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</si>
  <si>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</si>
  <si>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</si>
  <si>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</si>
  <si>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</si>
  <si>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</si>
  <si>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</si>
  <si>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</si>
  <si>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</si>
  <si>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</si>
  <si>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</si>
  <si>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</si>
  <si>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</si>
  <si>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</si>
  <si>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</si>
  <si>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</si>
  <si>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</si>
  <si>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</si>
  <si>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</si>
  <si>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</si>
  <si>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</si>
  <si>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</si>
  <si>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</si>
  <si>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</si>
  <si>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</si>
  <si>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</si>
  <si>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</si>
  <si>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</si>
  <si>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</si>
  <si>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</si>
  <si>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</si>
  <si>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</si>
  <si>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</si>
  <si>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</si>
  <si>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</si>
  <si>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</si>
  <si>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</si>
  <si>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</si>
  <si>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</si>
  <si>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</si>
  <si>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</si>
  <si>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</si>
  <si>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</si>
  <si>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</si>
  <si>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</si>
  <si>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</si>
  <si>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</si>
  <si>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</si>
  <si>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</si>
  <si>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</si>
  <si>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</si>
  <si>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</si>
  <si>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</si>
  <si>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</si>
  <si>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</si>
  <si>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</si>
  <si>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</si>
  <si>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</si>
  <si>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</si>
  <si>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</si>
  <si>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</si>
  <si>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</si>
  <si>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</si>
  <si>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</si>
  <si>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</si>
  <si>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</si>
  <si>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</si>
  <si>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</si>
  <si>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</si>
  <si>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</si>
  <si>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</si>
  <si>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</si>
  <si>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</si>
  <si>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</si>
  <si>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</si>
  <si>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</si>
  <si>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</si>
  <si>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</si>
  <si>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</si>
  <si>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</si>
  <si>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</si>
  <si>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</si>
  <si>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</si>
  <si>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</si>
  <si>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</si>
  <si>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</si>
  <si>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</si>
  <si>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</si>
  <si>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</si>
  <si>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</si>
  <si>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</si>
  <si>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</si>
  <si>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</si>
  <si>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</si>
  <si>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</si>
  <si>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</si>
  <si>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</si>
  <si>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</si>
  <si>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</si>
  <si>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</si>
  <si>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</si>
  <si>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</si>
  <si>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</si>
  <si>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</si>
  <si>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</si>
  <si>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</si>
  <si>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</si>
  <si>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</si>
  <si>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</si>
  <si>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</si>
  <si>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</si>
  <si>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</si>
  <si>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</si>
  <si>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</si>
  <si>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</si>
  <si>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</si>
  <si>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</si>
  <si>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</si>
  <si>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</si>
  <si>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</si>
  <si>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</si>
  <si>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</si>
  <si>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</si>
  <si>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</si>
  <si>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</si>
  <si>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</si>
  <si>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</si>
  <si>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</si>
  <si>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</si>
  <si>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</si>
  <si>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</si>
  <si>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</si>
  <si>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</si>
  <si>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</si>
  <si>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</si>
  <si>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</si>
  <si>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</si>
  <si>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</si>
  <si>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</si>
  <si>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</si>
  <si>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</si>
  <si>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</si>
  <si>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</si>
  <si>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</si>
  <si>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</si>
  <si>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</si>
  <si>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</si>
  <si>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</si>
  <si>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</si>
  <si>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</si>
  <si>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</si>
  <si>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</si>
  <si>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</si>
  <si>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</si>
  <si>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</si>
  <si>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</si>
  <si>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</si>
  <si>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</si>
  <si>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</si>
  <si>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</si>
  <si>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</si>
  <si>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</si>
  <si>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</si>
  <si>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</si>
  <si>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</si>
  <si>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</si>
  <si>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</si>
  <si>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</si>
  <si>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</si>
  <si>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</si>
  <si>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</si>
  <si>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</si>
  <si>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</si>
  <si>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</si>
  <si>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</si>
  <si>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</si>
  <si>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</si>
  <si>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</si>
  <si>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</si>
  <si>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</si>
  <si>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</si>
  <si>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</si>
  <si>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</si>
  <si>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</si>
  <si>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</si>
  <si>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</si>
  <si>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</si>
  <si>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</si>
  <si>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</si>
  <si>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</si>
  <si>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</si>
  <si>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</si>
  <si>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</si>
  <si>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</si>
  <si>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</si>
  <si>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</si>
  <si>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</si>
  <si>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</si>
  <si>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</si>
  <si>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</si>
  <si>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</si>
  <si>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</si>
  <si>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</si>
  <si>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</si>
  <si>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</si>
  <si>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</si>
  <si>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</si>
  <si>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</si>
  <si>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</si>
  <si>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</si>
  <si>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</si>
  <si>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</si>
  <si>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</si>
  <si>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</si>
  <si>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</si>
  <si>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</si>
  <si>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</si>
  <si>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</si>
  <si>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</si>
  <si>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</si>
  <si>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</si>
  <si>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</si>
  <si>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</si>
  <si>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</si>
  <si>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</si>
  <si>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</si>
  <si>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</si>
  <si>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</si>
  <si>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</si>
  <si>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</si>
  <si>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</si>
  <si>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</si>
  <si>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</si>
  <si>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</si>
  <si>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</si>
  <si>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</si>
  <si>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</si>
  <si>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</si>
  <si>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</si>
  <si>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</si>
  <si>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</si>
  <si>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</si>
  <si>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</si>
  <si>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</si>
  <si>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</si>
  <si>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</si>
  <si>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</si>
  <si>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</si>
  <si>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</si>
  <si>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</si>
  <si>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</si>
  <si>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</si>
  <si>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</si>
  <si>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</si>
  <si>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</si>
  <si>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</si>
  <si>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</si>
  <si>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</si>
  <si>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</si>
  <si>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</si>
  <si>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</si>
  <si>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</si>
  <si>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</si>
  <si>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</si>
  <si>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</si>
  <si>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</si>
  <si>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</si>
  <si>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</si>
  <si>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</si>
  <si>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</si>
  <si>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</si>
  <si>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</si>
  <si>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</si>
  <si>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</si>
  <si>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</si>
  <si>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</si>
  <si>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</si>
  <si>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</si>
  <si>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</si>
  <si>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</si>
  <si>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</si>
  <si>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</si>
  <si>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</si>
  <si>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</si>
  <si>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</si>
  <si>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</si>
  <si>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</si>
  <si>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</si>
  <si>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</si>
  <si>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</si>
  <si>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</si>
  <si>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</si>
  <si>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</si>
  <si>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</si>
  <si>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</si>
  <si>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</si>
  <si>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</si>
  <si>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</si>
  <si>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</si>
  <si>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</si>
  <si>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</si>
  <si>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</si>
  <si>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</si>
  <si>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</si>
  <si>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</si>
  <si>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</si>
  <si>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</si>
  <si>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</si>
  <si>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</si>
  <si>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</si>
  <si>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</si>
  <si>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</si>
  <si>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</si>
  <si>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</si>
  <si>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</si>
  <si>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</si>
  <si>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</si>
  <si>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</si>
  <si>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</si>
  <si>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</si>
  <si>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</si>
  <si>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</si>
  <si>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</si>
  <si>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</si>
  <si>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</si>
  <si>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</si>
  <si>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</si>
  <si>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</si>
  <si>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</si>
  <si>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</si>
  <si>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</si>
  <si>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</si>
  <si>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</si>
  <si>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</si>
  <si>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</si>
  <si>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</si>
  <si>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</si>
  <si>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</si>
  <si>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</si>
  <si>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</si>
  <si>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</si>
  <si>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</si>
  <si>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</si>
  <si>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</si>
  <si>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</si>
  <si>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</si>
  <si>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</si>
  <si>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</si>
  <si>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</si>
  <si>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</si>
  <si>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</si>
  <si>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</si>
  <si>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</si>
  <si>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</si>
  <si>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</si>
  <si>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</si>
  <si>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</si>
  <si>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</si>
  <si>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</si>
  <si>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</si>
  <si>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</si>
  <si>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</si>
  <si>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</si>
  <si>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</si>
  <si>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</si>
  <si>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</si>
  <si>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</si>
  <si>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</si>
  <si>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</si>
  <si>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</si>
  <si>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</si>
  <si>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</si>
  <si>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</si>
  <si>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</si>
  <si>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</si>
  <si>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</si>
  <si>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</si>
  <si>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</si>
  <si>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</si>
  <si>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</si>
  <si>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</si>
  <si>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</si>
  <si>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</si>
  <si>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</si>
  <si>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</si>
  <si>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</si>
  <si>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</si>
  <si>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</si>
  <si>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</si>
  <si>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</si>
  <si>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</si>
  <si>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</si>
  <si>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</si>
  <si>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</si>
  <si>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</si>
  <si>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</si>
  <si>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</si>
  <si>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</si>
  <si>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</si>
  <si>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</si>
  <si>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</si>
  <si>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</si>
  <si>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</si>
  <si>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</si>
  <si>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</si>
  <si>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</si>
  <si>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</si>
  <si>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</si>
  <si>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</si>
  <si>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</si>
  <si>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</si>
  <si>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</si>
  <si>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</si>
  <si>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</si>
  <si>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</si>
  <si>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</si>
  <si>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</si>
  <si>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</si>
  <si>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</si>
  <si>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</si>
  <si>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</si>
  <si>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</si>
  <si>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</si>
  <si>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</si>
  <si>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</si>
  <si>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</si>
  <si>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</si>
  <si>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</si>
  <si>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</si>
  <si>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</si>
  <si>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</si>
  <si>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</si>
  <si>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</si>
  <si>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</si>
  <si>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</si>
  <si>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</si>
  <si>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</si>
  <si>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</si>
  <si>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</si>
  <si>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</si>
  <si>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</si>
  <si>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</si>
  <si>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</si>
  <si>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</si>
  <si>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</si>
  <si>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</si>
  <si>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</si>
  <si>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</si>
  <si>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</si>
  <si>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</si>
  <si>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</si>
  <si>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</si>
  <si>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</si>
  <si>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</si>
  <si>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</si>
  <si>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</si>
  <si>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</si>
  <si>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</si>
  <si>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</si>
  <si>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</si>
  <si>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</si>
  <si>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</si>
  <si>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</si>
  <si>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</si>
  <si>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</si>
  <si>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</si>
  <si>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</si>
  <si>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</si>
  <si>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</si>
  <si>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</si>
  <si>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</si>
  <si>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</si>
  <si>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</si>
  <si>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</si>
  <si>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</si>
  <si>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</si>
  <si>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</si>
  <si>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</si>
  <si>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</si>
  <si>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</si>
  <si>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</si>
  <si>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</si>
  <si>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</si>
  <si>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</si>
  <si>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</si>
  <si>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</si>
  <si>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</si>
  <si>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</si>
  <si>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</si>
  <si>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</si>
  <si>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</si>
  <si>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</si>
  <si>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</si>
  <si>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</si>
  <si>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</si>
  <si>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</si>
  <si>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</si>
  <si>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</si>
  <si>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</si>
  <si>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</si>
  <si>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</si>
  <si>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</si>
  <si>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</si>
  <si>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</si>
  <si>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</si>
  <si>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</si>
  <si>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</si>
  <si>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</si>
  <si>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</si>
  <si>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</si>
  <si>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</si>
  <si>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</si>
  <si>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</si>
  <si>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</si>
  <si>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</si>
  <si>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</si>
  <si>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</si>
  <si>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</si>
  <si>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</si>
  <si>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</si>
  <si>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</si>
  <si>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</si>
  <si>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</si>
  <si>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</si>
  <si>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</si>
  <si>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</si>
  <si>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</si>
  <si>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</si>
  <si>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</si>
  <si>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</si>
  <si>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</si>
  <si>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</si>
  <si>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</si>
  <si>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</si>
  <si>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</si>
  <si>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</si>
  <si>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</si>
  <si>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</si>
  <si>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</si>
  <si>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</si>
  <si>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</si>
  <si>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</si>
  <si>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</si>
  <si>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</si>
  <si>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</si>
  <si>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</si>
  <si>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</si>
  <si>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</si>
  <si>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</si>
  <si>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</si>
  <si>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</si>
  <si>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</si>
  <si>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</si>
  <si>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</si>
  <si>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</si>
  <si>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</si>
  <si>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</si>
  <si>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</si>
  <si>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</si>
  <si>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</si>
  <si>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</si>
  <si>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</si>
  <si>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</si>
  <si>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</si>
  <si>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</si>
  <si>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</si>
  <si>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</si>
  <si>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</si>
  <si>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</si>
  <si>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</si>
  <si>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</si>
  <si>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</si>
  <si>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</si>
  <si>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</si>
  <si>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</si>
  <si>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</si>
  <si>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</si>
  <si>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</si>
  <si>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</si>
  <si>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</si>
  <si>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</si>
  <si>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</si>
  <si>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</si>
  <si>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</si>
  <si>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</si>
  <si>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</si>
  <si>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</si>
  <si>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</si>
  <si>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</si>
  <si>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</si>
  <si>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</si>
  <si>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</si>
  <si>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</si>
  <si>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</si>
  <si>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</si>
  <si>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</si>
  <si>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</si>
  <si>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</si>
  <si>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</si>
  <si>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</si>
  <si>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</si>
  <si>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</si>
  <si>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</si>
  <si>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</si>
  <si>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</si>
  <si>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</si>
  <si>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</si>
  <si>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</si>
  <si>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</si>
  <si>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</si>
  <si>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</si>
  <si>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</si>
  <si>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</si>
  <si>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</si>
  <si>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</si>
  <si>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</si>
  <si>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</si>
  <si>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</si>
  <si>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</si>
  <si>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</si>
  <si>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</si>
  <si>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</si>
  <si>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</si>
  <si>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</si>
  <si>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</si>
  <si>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</si>
  <si>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</si>
  <si>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</si>
  <si>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</si>
  <si>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</si>
  <si>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</si>
  <si>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</si>
  <si>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</si>
  <si>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</si>
  <si>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</si>
  <si>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</si>
  <si>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</si>
  <si>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</si>
  <si>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</si>
  <si>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</si>
  <si>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</si>
  <si>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</si>
  <si>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</si>
  <si>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</si>
  <si>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</si>
  <si>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</si>
  <si>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</si>
  <si>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</si>
  <si>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</si>
  <si>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</si>
  <si>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</si>
  <si>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</si>
  <si>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</si>
  <si>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</si>
  <si>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</si>
  <si>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</si>
  <si>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</si>
  <si>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</si>
  <si>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</si>
  <si>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</si>
  <si>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</si>
  <si>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</si>
  <si>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</si>
  <si>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</si>
  <si>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</si>
  <si>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</si>
  <si>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</si>
  <si>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</si>
  <si>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</si>
  <si>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</si>
  <si>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</si>
  <si>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</si>
  <si>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</si>
  <si>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</si>
  <si>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</si>
  <si>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</si>
  <si>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</si>
  <si>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</si>
  <si>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</si>
  <si>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</si>
  <si>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</si>
  <si>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</si>
  <si>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</si>
  <si>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</si>
  <si>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</si>
  <si>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</si>
  <si>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</si>
  <si>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</si>
  <si>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</si>
  <si>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</si>
  <si>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</si>
  <si>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</si>
  <si>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</si>
  <si>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</si>
  <si>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</si>
  <si>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</si>
  <si>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</si>
  <si>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</si>
  <si>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</si>
  <si>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</si>
  <si>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</si>
  <si>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</si>
  <si>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</si>
  <si>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</si>
  <si>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</si>
  <si>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</si>
  <si>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</si>
  <si>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</si>
  <si>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</si>
  <si>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</si>
  <si>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</si>
  <si>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</si>
  <si>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</si>
  <si>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</si>
  <si>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</si>
  <si>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</si>
  <si>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</si>
  <si>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</si>
  <si>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</si>
  <si>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</si>
  <si>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</si>
  <si>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</si>
  <si>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</si>
  <si>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</si>
  <si>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</si>
  <si>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</si>
  <si>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</si>
  <si>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</si>
  <si>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</si>
  <si>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</si>
  <si>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</si>
  <si>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</si>
  <si>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</si>
  <si>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</si>
  <si>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</si>
  <si>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</si>
  <si>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</si>
  <si>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</si>
  <si>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</si>
  <si>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</si>
  <si>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</si>
  <si>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</si>
  <si>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</si>
  <si>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</si>
  <si>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</si>
  <si>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</si>
  <si>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</si>
  <si>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</si>
  <si>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</si>
  <si>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</si>
  <si>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</si>
  <si>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</si>
  <si>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</si>
  <si>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</si>
  <si>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</si>
  <si>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</si>
  <si>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</si>
  <si>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</si>
  <si>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</si>
  <si>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</si>
  <si>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</si>
  <si>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</si>
  <si>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</si>
  <si>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</si>
  <si>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</si>
  <si>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</si>
  <si>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</si>
  <si>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</si>
  <si>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</si>
  <si>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</si>
  <si>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</si>
  <si>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</si>
  <si>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</si>
  <si>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</si>
  <si>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</si>
  <si>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</si>
  <si>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</si>
  <si>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</si>
  <si>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</si>
  <si>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</si>
  <si>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</si>
  <si>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</si>
  <si>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</si>
  <si>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</si>
  <si>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</si>
  <si>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</si>
  <si>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</si>
  <si>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</si>
  <si>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</si>
  <si>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</si>
  <si>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</si>
  <si>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</si>
  <si>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</si>
  <si>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</si>
  <si>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</si>
  <si>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</si>
  <si>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</si>
  <si>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</si>
  <si>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</si>
  <si>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</si>
  <si>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</si>
  <si>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</si>
  <si>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</si>
  <si>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</si>
  <si>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</si>
  <si>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</si>
  <si>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</si>
  <si>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</si>
  <si>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</si>
  <si>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</si>
  <si>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</si>
  <si>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</si>
  <si>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</si>
  <si>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</si>
  <si>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</si>
  <si>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</si>
  <si>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</si>
  <si>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</si>
  <si>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</si>
  <si>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</si>
  <si>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</si>
  <si>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</si>
  <si>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</si>
  <si>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</si>
  <si>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</si>
  <si>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</si>
  <si>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</si>
  <si>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</si>
  <si>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</si>
  <si>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</si>
  <si>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</si>
  <si>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</si>
  <si>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</si>
  <si>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</si>
  <si>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</si>
  <si>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</si>
  <si>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</si>
  <si>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</si>
  <si>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</si>
  <si>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</si>
  <si>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</si>
  <si>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</si>
  <si>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</si>
  <si>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</si>
  <si>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</si>
  <si>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</si>
  <si>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</si>
  <si>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</si>
  <si>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</si>
  <si>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</si>
  <si>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</si>
  <si>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</si>
  <si>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</si>
  <si>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</si>
  <si>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</si>
  <si>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</si>
  <si>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</si>
  <si>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</si>
  <si>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</si>
  <si>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</si>
  <si>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</si>
  <si>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</si>
  <si>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</si>
  <si>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</si>
  <si>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</si>
  <si>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</si>
  <si>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</si>
  <si>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</si>
  <si>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</si>
  <si>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</si>
  <si>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</si>
  <si>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</si>
  <si>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</si>
  <si>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</si>
  <si>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</si>
  <si>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</si>
  <si>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</si>
  <si>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</si>
  <si>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</si>
  <si>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</si>
  <si>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</si>
  <si>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</si>
  <si>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</si>
  <si>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</si>
  <si>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</si>
  <si>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</si>
  <si>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</si>
  <si>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</si>
  <si>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</si>
  <si>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</si>
  <si>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</si>
  <si>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</si>
  <si>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</si>
  <si>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</si>
  <si>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</si>
  <si>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</si>
  <si>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</si>
  <si>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</si>
  <si>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</si>
  <si>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</si>
  <si>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</si>
  <si>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</si>
  <si>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</si>
  <si>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</si>
  <si>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</si>
  <si>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</si>
  <si>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</si>
  <si>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</si>
  <si>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</si>
  <si>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</si>
  <si>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</si>
  <si>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</si>
  <si>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</si>
  <si>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</si>
  <si>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</si>
  <si>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</si>
  <si>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</si>
  <si>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</si>
  <si>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</si>
  <si>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</si>
  <si>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</si>
  <si>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</si>
  <si>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</si>
  <si>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</si>
  <si>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</si>
  <si>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</si>
  <si>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</si>
  <si>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</si>
  <si>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</si>
  <si>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</si>
  <si>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</si>
  <si>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</si>
  <si>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</si>
  <si>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</si>
  <si>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</si>
  <si>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</si>
  <si>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</si>
  <si>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</si>
  <si>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</si>
  <si>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</si>
  <si>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</si>
  <si>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</si>
  <si>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</si>
  <si>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</si>
  <si>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</si>
  <si>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</si>
  <si>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</si>
  <si>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</si>
  <si>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</si>
  <si>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</si>
  <si>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</si>
  <si>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</si>
  <si>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</si>
  <si>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</si>
  <si>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</si>
  <si>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</si>
  <si>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</si>
  <si>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</si>
  <si>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</si>
  <si>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</si>
  <si>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</si>
  <si>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</si>
  <si>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</si>
  <si>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</si>
  <si>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</si>
  <si>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</si>
  <si>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</si>
  <si>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</si>
  <si>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</si>
  <si>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</si>
  <si>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</si>
  <si>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</si>
  <si>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</si>
  <si>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</si>
  <si>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</si>
  <si>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</si>
  <si>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</si>
  <si>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</si>
  <si>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</si>
  <si>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</si>
  <si>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</si>
  <si>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</si>
  <si>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</si>
  <si>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</si>
  <si>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</si>
  <si>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</si>
  <si>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</si>
  <si>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</si>
  <si>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</si>
  <si>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</si>
  <si>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</si>
  <si>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</si>
  <si>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</si>
  <si>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</si>
  <si>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</si>
  <si>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</si>
  <si>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</si>
  <si>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</si>
  <si>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</si>
  <si>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</si>
  <si>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</si>
  <si>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</si>
  <si>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</si>
  <si>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</si>
  <si>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</si>
  <si>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</si>
  <si>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</si>
  <si>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</si>
  <si>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</si>
  <si>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</si>
  <si>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</si>
  <si>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</si>
  <si>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</si>
  <si>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</si>
  <si>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</si>
  <si>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</si>
  <si>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</si>
  <si>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</si>
  <si>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</si>
  <si>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</si>
  <si>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</si>
  <si>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</si>
  <si>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</si>
  <si>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</si>
  <si>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</si>
  <si>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</si>
  <si>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</si>
  <si>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</si>
  <si>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</si>
  <si>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</si>
  <si>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</si>
  <si>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</si>
  <si>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</si>
  <si>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</si>
  <si>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</si>
  <si>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</si>
  <si>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</si>
  <si>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</si>
  <si>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</si>
  <si>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</si>
  <si>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</si>
  <si>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</si>
  <si>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</si>
  <si>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</si>
  <si>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</si>
  <si>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</si>
  <si>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</si>
  <si>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</si>
  <si>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</si>
  <si>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</si>
  <si>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</si>
  <si>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</si>
  <si>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</si>
  <si>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</si>
  <si>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</si>
  <si>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</si>
  <si>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</si>
  <si>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</si>
  <si>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</si>
  <si>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</si>
  <si>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</si>
  <si>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</si>
  <si>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</si>
  <si>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</si>
  <si>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</si>
  <si>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</si>
  <si>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</si>
  <si>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</si>
  <si>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</si>
  <si>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</si>
  <si>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</si>
  <si>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</si>
  <si>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</si>
  <si>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</si>
  <si>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</si>
  <si>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</si>
  <si>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</si>
  <si>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</si>
  <si>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</si>
  <si>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</si>
  <si>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</si>
  <si>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</si>
  <si>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</si>
  <si>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</si>
  <si>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</si>
  <si>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</si>
  <si>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</si>
  <si>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</si>
  <si>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</si>
  <si>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</si>
  <si>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</si>
  <si>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</si>
  <si>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</si>
  <si>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</si>
  <si>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</si>
  <si>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</si>
  <si>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</si>
  <si>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</si>
  <si>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</si>
  <si>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</si>
  <si>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</si>
  <si>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</si>
  <si>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</si>
  <si>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</si>
  <si>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</si>
  <si>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</si>
  <si>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</si>
  <si>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</si>
  <si>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</si>
  <si>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</si>
  <si>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</si>
  <si>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</si>
  <si>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</si>
  <si>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</si>
  <si>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</si>
  <si>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</si>
  <si>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</si>
  <si>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</si>
  <si>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</si>
  <si>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</si>
  <si>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</si>
  <si>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</si>
  <si>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</si>
  <si>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</si>
  <si>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</si>
  <si>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</si>
  <si>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</si>
  <si>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</si>
  <si>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</si>
  <si>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</si>
  <si>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</si>
  <si>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</si>
  <si>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</si>
  <si>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</si>
  <si>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</si>
  <si>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</si>
  <si>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</si>
  <si>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</si>
  <si>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</si>
  <si>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</si>
  <si>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</si>
  <si>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</si>
  <si>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</si>
  <si>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</si>
  <si>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</si>
  <si>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</si>
  <si>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</si>
  <si>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</si>
  <si>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</si>
  <si>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</si>
  <si>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</si>
  <si>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</si>
  <si>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</si>
  <si>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</si>
  <si>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</si>
  <si>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</si>
  <si>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</si>
  <si>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</si>
  <si>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</si>
  <si>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</si>
  <si>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</si>
  <si>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</si>
  <si>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</si>
  <si>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</si>
  <si>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</si>
  <si>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</si>
  <si>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</si>
  <si>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</si>
  <si>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</si>
  <si>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</si>
  <si>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</si>
  <si>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</si>
  <si>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</si>
  <si>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</si>
  <si>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</si>
  <si>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</si>
  <si>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</si>
  <si>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</si>
  <si>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</si>
  <si>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</si>
  <si>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</si>
  <si>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</si>
  <si>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</si>
  <si>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</si>
  <si>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</si>
  <si>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</si>
  <si>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</si>
  <si>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</si>
  <si>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</si>
  <si>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</si>
  <si>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</si>
  <si>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</si>
  <si>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</si>
  <si>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</si>
  <si>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</si>
  <si>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</si>
  <si>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</si>
  <si>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</si>
  <si>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</si>
  <si>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</si>
  <si>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</si>
  <si>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</si>
  <si>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</si>
  <si>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</si>
  <si>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</si>
  <si>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</si>
  <si>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</si>
  <si>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</si>
  <si>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</si>
  <si>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</si>
  <si>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</si>
  <si>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</si>
  <si>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</si>
  <si>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</si>
  <si>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</si>
  <si>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</si>
  <si>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</si>
  <si>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</si>
  <si>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</si>
  <si>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</si>
  <si>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</si>
  <si>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</si>
  <si>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</si>
  <si>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</si>
  <si>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</si>
  <si>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</si>
  <si>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</si>
  <si>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</si>
  <si>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</si>
  <si>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</si>
  <si>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</si>
  <si>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</si>
  <si>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</si>
  <si>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</si>
  <si>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</si>
  <si>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</si>
  <si>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</si>
  <si>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</si>
  <si>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</si>
  <si>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</si>
  <si>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</si>
  <si>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</si>
  <si>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</si>
  <si>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</si>
  <si>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</si>
  <si>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</si>
  <si>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</si>
  <si>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</si>
  <si>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</si>
  <si>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</si>
  <si>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</si>
  <si>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</si>
  <si>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</si>
  <si>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</si>
  <si>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</si>
  <si>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</si>
  <si>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</si>
  <si>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</si>
  <si>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</si>
  <si>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</si>
  <si>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</si>
  <si>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</si>
  <si>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</si>
  <si>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</si>
  <si>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</si>
  <si>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</si>
  <si>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</si>
  <si>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</si>
  <si>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</si>
  <si>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</si>
  <si>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</si>
  <si>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</si>
  <si>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</si>
  <si>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</si>
  <si>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</si>
  <si>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</si>
  <si>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</si>
  <si>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</si>
  <si>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</si>
  <si>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</si>
  <si>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</si>
  <si>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</si>
  <si>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</si>
  <si>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</si>
  <si>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</si>
  <si>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</si>
  <si>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</si>
  <si>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</si>
  <si>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</si>
  <si>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</si>
  <si>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</si>
  <si>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</si>
  <si>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</si>
  <si>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</si>
  <si>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</si>
  <si>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</si>
  <si>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</si>
  <si>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</si>
  <si>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</si>
  <si>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</si>
  <si>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</si>
  <si>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</si>
  <si>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</si>
  <si>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</si>
  <si>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</si>
  <si>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</si>
  <si>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</si>
  <si>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</si>
  <si>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</si>
  <si>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</si>
  <si>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</si>
  <si>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</si>
  <si>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</si>
  <si>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</si>
  <si>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</si>
  <si>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</si>
  <si>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</si>
  <si>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</si>
  <si>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</si>
  <si>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</si>
  <si>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</si>
  <si>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</si>
  <si>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</si>
  <si>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</si>
  <si>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</si>
  <si>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</si>
  <si>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</si>
  <si>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</si>
  <si>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</si>
  <si>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</si>
  <si>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</si>
  <si>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</si>
  <si>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</si>
  <si>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</si>
  <si>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</si>
  <si>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</si>
  <si>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</si>
  <si>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</si>
  <si>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</si>
  <si>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</si>
  <si>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</si>
  <si>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</si>
  <si>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</si>
  <si>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</si>
  <si>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</si>
  <si>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</si>
  <si>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</si>
  <si>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</si>
  <si>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</si>
  <si>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</si>
  <si>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</si>
  <si>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</si>
  <si>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</si>
  <si>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</si>
  <si>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</si>
  <si>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</si>
  <si>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</si>
  <si>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</si>
  <si>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</si>
  <si>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</si>
  <si>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</si>
  <si>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</si>
  <si>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</si>
  <si>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</si>
  <si>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</si>
  <si>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</si>
  <si>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</si>
  <si>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</si>
  <si>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</si>
  <si>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</si>
  <si>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</si>
  <si>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</si>
  <si>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</si>
  <si>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</si>
  <si>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</si>
  <si>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</si>
  <si>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</si>
  <si>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</si>
  <si>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</si>
  <si>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</si>
  <si>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</si>
  <si>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</si>
  <si>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</si>
  <si>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</si>
  <si>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</si>
  <si>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</si>
  <si>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</si>
  <si>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</si>
  <si>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</si>
  <si>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</si>
  <si>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</si>
  <si>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</si>
  <si>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</si>
  <si>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</si>
  <si>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</si>
  <si>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</si>
  <si>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</si>
  <si>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</si>
  <si>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</si>
  <si>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</si>
  <si>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</si>
  <si>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</si>
  <si>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</si>
  <si>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</si>
  <si>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</si>
  <si>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</si>
  <si>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</si>
  <si>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</si>
  <si>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</si>
  <si>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</si>
  <si>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</si>
  <si>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</si>
  <si>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</si>
  <si>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</si>
  <si>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</si>
  <si>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</si>
  <si>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</si>
  <si>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</si>
  <si>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</si>
  <si>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</si>
  <si>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</si>
  <si>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</si>
  <si>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</si>
  <si>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</si>
  <si>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</si>
  <si>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</si>
  <si>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</si>
  <si>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</si>
  <si>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</si>
  <si>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</si>
  <si>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</si>
  <si>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</si>
  <si>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</si>
  <si>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</si>
  <si>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</si>
  <si>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</si>
  <si>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</si>
  <si>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</si>
  <si>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</si>
  <si>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</si>
  <si>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</si>
  <si>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</si>
  <si>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</si>
  <si>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</si>
  <si>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</si>
  <si>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</si>
  <si>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</si>
  <si>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</si>
  <si>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</si>
  <si>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</si>
  <si>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</si>
  <si>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</si>
  <si>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</si>
  <si>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</si>
  <si>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</si>
  <si>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</si>
  <si>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</si>
  <si>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</si>
  <si>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</si>
  <si>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</si>
  <si>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</si>
  <si>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</si>
  <si>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</si>
  <si>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</si>
  <si>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</si>
  <si>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</si>
  <si>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</si>
  <si>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</si>
  <si>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</si>
  <si>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</si>
  <si>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</si>
  <si>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</si>
  <si>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</si>
  <si>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</si>
  <si>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</si>
  <si>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</si>
  <si>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</si>
  <si>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</si>
  <si>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</si>
  <si>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</si>
  <si>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</si>
  <si>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</si>
  <si>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</si>
  <si>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</si>
  <si>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</si>
  <si>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</si>
  <si>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</si>
  <si>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</si>
  <si>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</si>
  <si>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</si>
  <si>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</si>
  <si>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</si>
  <si>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</si>
  <si>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</si>
  <si>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</si>
  <si>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</si>
  <si>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</si>
  <si>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</si>
  <si>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</si>
  <si>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</si>
  <si>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</si>
  <si>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</si>
  <si>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</si>
  <si>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</si>
  <si>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</si>
  <si>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</si>
  <si>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</si>
  <si>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</si>
  <si>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</si>
  <si>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</si>
  <si>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</si>
  <si>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</si>
  <si>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</si>
  <si>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</si>
  <si>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</si>
  <si>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</si>
  <si>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</si>
  <si>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</si>
  <si>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</si>
  <si>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</si>
  <si>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</si>
  <si>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</si>
  <si>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</si>
  <si>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</si>
  <si>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</si>
  <si>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</si>
  <si>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</si>
  <si>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</si>
  <si>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</si>
  <si>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</si>
  <si>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</si>
  <si>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</si>
  <si>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</si>
  <si>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</si>
  <si>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</si>
  <si>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</si>
  <si>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</si>
  <si>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</si>
  <si>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</si>
  <si>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</si>
  <si>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</si>
  <si>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</si>
  <si>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</si>
  <si>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</si>
  <si>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</si>
  <si>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</si>
  <si>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</si>
  <si>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</si>
  <si>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</si>
  <si>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</si>
  <si>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</si>
  <si>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</si>
  <si>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</si>
  <si>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</si>
  <si>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</si>
  <si>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</si>
  <si>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</si>
  <si>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</si>
  <si>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</si>
  <si>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</si>
  <si>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</si>
  <si>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</si>
  <si>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</si>
  <si>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</si>
  <si>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</si>
  <si>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</si>
  <si>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</si>
  <si>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</si>
  <si>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</si>
  <si>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</si>
  <si>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</si>
  <si>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</si>
  <si>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</si>
  <si>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</si>
  <si>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</si>
  <si>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</si>
  <si>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</si>
  <si>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</si>
  <si>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</si>
  <si>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</si>
  <si>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</si>
  <si>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</si>
  <si>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</si>
  <si>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</si>
  <si>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</si>
  <si>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</si>
  <si>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</si>
  <si>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</si>
  <si>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</si>
  <si>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</si>
  <si>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</si>
  <si>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</si>
  <si>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</si>
  <si>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</si>
  <si>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</si>
  <si>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</si>
  <si>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</si>
  <si>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</si>
  <si>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</si>
  <si>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</si>
  <si>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</si>
  <si>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</si>
  <si>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</si>
  <si>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</si>
  <si>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</si>
  <si>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</si>
  <si>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</si>
  <si>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</si>
  <si>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</si>
  <si>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</si>
  <si>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</si>
  <si>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</si>
  <si>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</si>
  <si>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</si>
  <si>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</si>
  <si>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</si>
  <si>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</si>
  <si>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</si>
  <si>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</si>
  <si>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</si>
  <si>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</si>
  <si>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</si>
  <si>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</si>
  <si>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</si>
  <si>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</si>
  <si>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</si>
  <si>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</si>
  <si>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</si>
  <si>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</si>
  <si>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</si>
  <si>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</si>
  <si>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</si>
  <si>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</si>
  <si>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</si>
  <si>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</si>
  <si>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</si>
  <si>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</si>
  <si>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</si>
  <si>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</si>
  <si>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</si>
  <si>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</si>
  <si>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</si>
  <si>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</si>
  <si>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</si>
  <si>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</si>
  <si>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</si>
  <si>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</si>
  <si>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</si>
  <si>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</si>
  <si>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</si>
  <si>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</si>
  <si>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</si>
  <si>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</si>
  <si>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</si>
  <si>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</si>
  <si>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</si>
  <si>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</si>
  <si>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</si>
  <si>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</si>
  <si>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</si>
  <si>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</si>
  <si>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</si>
  <si>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</si>
  <si>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</si>
  <si>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</si>
  <si>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</si>
  <si>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</si>
  <si>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</si>
  <si>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</si>
  <si>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</si>
  <si>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</si>
  <si>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</si>
  <si>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</si>
  <si>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</si>
  <si>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</si>
  <si>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</si>
  <si>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</si>
  <si>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</si>
  <si>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</si>
  <si>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</si>
  <si>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</si>
  <si>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</si>
  <si>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</si>
  <si>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</si>
  <si>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</si>
  <si>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</si>
  <si>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</si>
  <si>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</si>
  <si>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</si>
  <si>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</si>
  <si>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</si>
  <si>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</si>
  <si>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</si>
  <si>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</si>
  <si>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</si>
  <si>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</si>
  <si>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</si>
  <si>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</si>
  <si>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</si>
  <si>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</si>
  <si>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</si>
  <si>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</si>
  <si>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</si>
  <si>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</si>
  <si>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</si>
  <si>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</si>
  <si>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</si>
  <si>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</si>
  <si>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</si>
  <si>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</si>
  <si>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</si>
  <si>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</si>
  <si>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</si>
  <si>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</si>
  <si>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</si>
  <si>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</si>
  <si>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</si>
  <si>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</si>
  <si>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</si>
  <si>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</si>
  <si>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</si>
  <si>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</si>
  <si>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</si>
  <si>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</si>
  <si>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</si>
  <si>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</si>
  <si>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</si>
  <si>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</si>
  <si>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</si>
  <si>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</si>
  <si>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</si>
  <si>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</si>
  <si>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</si>
  <si>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</si>
  <si>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</si>
  <si>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</si>
  <si>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</si>
  <si>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</si>
  <si>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</si>
  <si>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</si>
  <si>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</si>
  <si>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</si>
  <si>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</si>
  <si>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</si>
  <si>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</si>
  <si>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</si>
  <si>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</si>
  <si>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</si>
  <si>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</si>
  <si>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</si>
  <si>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</si>
  <si>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</si>
  <si>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</si>
  <si>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</si>
  <si>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</si>
  <si>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</si>
  <si>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</si>
  <si>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</si>
  <si>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</si>
  <si>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</si>
  <si>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</si>
  <si>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</si>
  <si>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</si>
  <si>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</si>
  <si>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</si>
  <si>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</si>
  <si>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</si>
  <si>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</si>
  <si>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</si>
  <si>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</si>
  <si>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</si>
  <si>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</si>
  <si>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</si>
  <si>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</si>
  <si>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</si>
  <si>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</si>
  <si>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</si>
  <si>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</si>
  <si>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</si>
  <si>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</si>
  <si>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</si>
  <si>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</si>
  <si>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</si>
  <si>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</si>
  <si>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</si>
  <si>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</si>
  <si>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</si>
  <si>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</si>
  <si>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</si>
  <si>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</si>
  <si>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</si>
  <si>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</si>
  <si>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</si>
  <si>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</si>
  <si>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</si>
  <si>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</si>
  <si>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</si>
  <si>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</si>
  <si>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</si>
  <si>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</si>
  <si>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</si>
  <si>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</si>
  <si>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</si>
  <si>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</si>
  <si>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</si>
  <si>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</si>
  <si>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</si>
  <si>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</si>
  <si>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</si>
  <si>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</si>
  <si>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</si>
  <si>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</si>
  <si>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</si>
  <si>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</si>
  <si>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</si>
  <si>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</si>
  <si>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</si>
  <si>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</si>
  <si>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</si>
  <si>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</si>
  <si>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</si>
  <si>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</si>
  <si>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</si>
  <si>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</si>
  <si>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</si>
  <si>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</si>
  <si>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</si>
  <si>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</si>
  <si>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</si>
  <si>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</si>
  <si>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</si>
  <si>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</si>
  <si>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</si>
  <si>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</si>
  <si>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</si>
  <si>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</si>
  <si>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</si>
  <si>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</si>
  <si>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</si>
  <si>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</si>
  <si>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</si>
  <si>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</si>
  <si>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</si>
  <si>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</si>
  <si>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</si>
  <si>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</si>
  <si>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</si>
  <si>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</si>
  <si>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</si>
  <si>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</si>
  <si>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</si>
  <si>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</si>
  <si>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</si>
  <si>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</si>
  <si>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</si>
  <si>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</si>
  <si>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</si>
  <si>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</si>
  <si>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</si>
  <si>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</si>
  <si>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</si>
  <si>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</si>
  <si>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</si>
  <si>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</si>
  <si>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</si>
  <si>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</si>
  <si>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</si>
  <si>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</si>
  <si>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</si>
  <si>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</si>
  <si>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</si>
  <si>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</si>
  <si>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</si>
  <si>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</si>
  <si>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</si>
  <si>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</si>
  <si>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</si>
  <si>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</si>
  <si>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</si>
  <si>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</si>
  <si>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</si>
  <si>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</si>
  <si>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</si>
  <si>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</si>
  <si>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</si>
  <si>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</si>
  <si>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</si>
  <si>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</si>
  <si>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</si>
  <si>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</si>
  <si>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</si>
  <si>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</si>
  <si>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</si>
  <si>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</si>
  <si>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</si>
  <si>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</si>
  <si>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</si>
  <si>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</si>
  <si>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</si>
  <si>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</si>
  <si>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</si>
  <si>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</si>
  <si>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</si>
  <si>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</si>
  <si>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</si>
  <si>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</si>
  <si>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</si>
  <si>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</si>
  <si>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</si>
  <si>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</si>
  <si>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</si>
  <si>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</si>
  <si>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</si>
  <si>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</si>
  <si>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</si>
  <si>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</si>
  <si>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</si>
  <si>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</si>
  <si>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</si>
  <si>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</si>
  <si>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</si>
  <si>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</si>
  <si>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</si>
  <si>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</si>
  <si>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</si>
  <si>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</si>
  <si>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</si>
  <si>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</si>
  <si>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</si>
  <si>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</si>
  <si>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</si>
  <si>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</si>
  <si>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</si>
  <si>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</si>
  <si>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</si>
  <si>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</si>
  <si>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</si>
  <si>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</si>
  <si>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</si>
  <si>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</si>
  <si>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</si>
  <si>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</si>
  <si>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</si>
  <si>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</si>
  <si>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</si>
  <si>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</si>
  <si>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</si>
  <si>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</si>
  <si>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</si>
  <si>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</si>
  <si>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</si>
  <si>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</si>
  <si>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</si>
  <si>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</si>
  <si>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</si>
  <si>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</si>
  <si>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</si>
  <si>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</si>
  <si>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</si>
  <si>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</si>
  <si>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</si>
  <si>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</si>
  <si>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</si>
  <si>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</si>
  <si>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</si>
  <si>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</si>
  <si>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</si>
  <si>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</si>
  <si>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</si>
  <si>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</si>
  <si>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</si>
  <si>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</si>
  <si>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</si>
  <si>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</si>
  <si>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</si>
  <si>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</si>
  <si>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</si>
  <si>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</si>
  <si>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</si>
  <si>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</si>
  <si>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</si>
  <si>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</si>
  <si>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</si>
  <si>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</si>
  <si>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</si>
  <si>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</si>
  <si>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</si>
  <si>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</si>
  <si>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</si>
  <si>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</si>
  <si>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</si>
  <si>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</si>
  <si>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</si>
  <si>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</si>
  <si>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</si>
  <si>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</si>
  <si>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</si>
  <si>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</si>
  <si>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</si>
  <si>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</si>
  <si>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</si>
  <si>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</si>
  <si>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</si>
  <si>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</si>
  <si>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</si>
  <si>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</si>
  <si>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</si>
  <si>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</si>
  <si>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</si>
  <si>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</si>
  <si>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</si>
  <si>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</si>
  <si>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</si>
  <si>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</si>
  <si>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</si>
  <si>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</si>
  <si>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</si>
  <si>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</si>
  <si>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</si>
  <si>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</si>
  <si>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</si>
  <si>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</si>
  <si>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</si>
  <si>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</si>
  <si>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</si>
  <si>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</si>
  <si>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</si>
  <si>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</si>
  <si>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</si>
  <si>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</si>
  <si>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</si>
  <si>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</si>
  <si>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</si>
  <si>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</si>
  <si>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</si>
  <si>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</si>
  <si>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</si>
  <si>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</si>
  <si>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</si>
  <si>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</si>
  <si>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</si>
  <si>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</si>
  <si>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</si>
  <si>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</si>
  <si>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</si>
  <si>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</si>
  <si>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</si>
  <si>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</si>
  <si>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</si>
  <si>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</si>
  <si>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</si>
  <si>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</si>
  <si>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</si>
  <si>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</si>
  <si>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</si>
  <si>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</si>
  <si>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</si>
  <si>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</si>
  <si>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</si>
  <si>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</si>
  <si>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</si>
  <si>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</si>
  <si>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</si>
  <si>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</si>
  <si>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</si>
  <si>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</si>
  <si>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</si>
  <si>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</si>
  <si>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</si>
  <si>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</si>
  <si>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</si>
  <si>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</si>
  <si>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</si>
  <si>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</si>
  <si>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</si>
  <si>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</si>
  <si>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</si>
  <si>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</si>
  <si>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</si>
  <si>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</si>
  <si>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</si>
  <si>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</si>
  <si>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</si>
  <si>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</si>
  <si>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</si>
  <si>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</si>
  <si>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</si>
  <si>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</si>
  <si>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</si>
  <si>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</si>
  <si>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</si>
  <si>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</si>
  <si>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</si>
  <si>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</si>
  <si>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</si>
  <si>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</si>
  <si>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</si>
  <si>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</si>
  <si>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</si>
  <si>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</si>
  <si>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</si>
  <si>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</si>
  <si>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</si>
  <si>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</si>
  <si>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</si>
  <si>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</si>
  <si>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</si>
  <si>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</si>
  <si>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</si>
  <si>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</si>
  <si>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</si>
  <si>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</si>
  <si>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</si>
  <si>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</si>
  <si>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</si>
  <si>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</si>
  <si>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</si>
  <si>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</si>
  <si>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</si>
  <si>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</si>
  <si>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</si>
  <si>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</si>
  <si>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</si>
  <si>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</si>
  <si>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</si>
  <si>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</si>
  <si>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</si>
  <si>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</si>
  <si>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</si>
  <si>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</si>
  <si>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</si>
  <si>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</si>
  <si>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</si>
  <si>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</si>
  <si>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</si>
  <si>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</si>
  <si>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</si>
  <si>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</si>
  <si>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</si>
  <si>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</si>
  <si>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</si>
  <si>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</si>
  <si>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</si>
  <si>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</si>
  <si>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</si>
  <si>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</si>
  <si>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</si>
  <si>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</si>
  <si>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</si>
  <si>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</si>
  <si>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</si>
  <si>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</si>
  <si>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</si>
  <si>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</si>
  <si>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</si>
  <si>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</si>
  <si>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</si>
  <si>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</si>
  <si>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</si>
  <si>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</si>
  <si>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</si>
  <si>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</si>
  <si>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</si>
  <si>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</si>
  <si>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</si>
  <si>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</si>
  <si>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</si>
  <si>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</si>
  <si>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</si>
  <si>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</si>
  <si>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</si>
  <si>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</si>
  <si>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</si>
  <si>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</si>
  <si>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</si>
  <si>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</si>
  <si>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</si>
  <si>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</si>
  <si>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</si>
  <si>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</si>
  <si>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</si>
  <si>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</si>
  <si>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</si>
  <si>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</si>
  <si>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</si>
  <si>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</si>
  <si>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</si>
  <si>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</si>
  <si>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</si>
  <si>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</si>
  <si>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</si>
  <si>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</si>
  <si>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</si>
  <si>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</si>
  <si>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</si>
  <si>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</si>
  <si>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</si>
  <si>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</si>
  <si>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</si>
  <si>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</si>
  <si>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</si>
  <si>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</si>
  <si>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</si>
  <si>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</si>
  <si>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</si>
  <si>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</si>
  <si>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</si>
  <si>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</si>
  <si>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</si>
  <si>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</si>
  <si>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</si>
  <si>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</si>
  <si>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</si>
  <si>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</si>
  <si>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</si>
  <si>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</si>
  <si>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</si>
  <si>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</si>
  <si>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</si>
  <si>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</si>
  <si>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</si>
  <si>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</si>
  <si>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</si>
  <si>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</si>
  <si>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</si>
  <si>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</si>
  <si>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</si>
  <si>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</si>
  <si>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</si>
  <si>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</si>
  <si>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</si>
  <si>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</si>
  <si>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</si>
  <si>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</si>
  <si>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</si>
  <si>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</si>
  <si>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</si>
  <si>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</si>
  <si>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</si>
  <si>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</si>
  <si>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</si>
  <si>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</si>
  <si>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</si>
  <si>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</si>
  <si>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</si>
  <si>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</si>
  <si>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</si>
  <si>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</si>
  <si>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</si>
  <si>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</si>
  <si>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</si>
  <si>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</si>
  <si>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</si>
  <si>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</si>
  <si>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</si>
  <si>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</si>
  <si>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</si>
  <si>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</si>
  <si>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</si>
  <si>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</si>
  <si>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</si>
  <si>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</si>
  <si>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</si>
  <si>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</si>
  <si>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</si>
  <si>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</si>
  <si>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</si>
  <si>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</si>
  <si>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</si>
  <si>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</si>
  <si>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</si>
  <si>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</si>
  <si>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</si>
  <si>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</si>
  <si>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</si>
  <si>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</si>
  <si>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</si>
  <si>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</si>
  <si>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</si>
  <si>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</si>
  <si>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</si>
  <si>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</si>
  <si>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</si>
  <si>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</si>
  <si>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</si>
  <si>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</si>
  <si>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</si>
  <si>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</si>
  <si>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</si>
  <si>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</si>
  <si>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</si>
  <si>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</si>
  <si>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</si>
  <si>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</si>
  <si>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</si>
  <si>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</si>
  <si>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</si>
  <si>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</si>
  <si>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</si>
  <si>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</si>
  <si>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</si>
  <si>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</si>
  <si>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</si>
  <si>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</si>
  <si>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</si>
  <si>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</si>
  <si>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</si>
  <si>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</si>
  <si>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</si>
  <si>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</si>
  <si>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</si>
  <si>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</si>
  <si>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</si>
  <si>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</si>
  <si>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</si>
  <si>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</si>
  <si>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</si>
  <si>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</si>
  <si>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</si>
  <si>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</si>
  <si>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</si>
  <si>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</si>
  <si>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</si>
  <si>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</si>
  <si>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</si>
  <si>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</si>
  <si>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</si>
  <si>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</si>
  <si>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</si>
  <si>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</si>
  <si>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</si>
  <si>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</si>
  <si>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</si>
  <si>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</si>
  <si>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</si>
  <si>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</si>
  <si>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</si>
  <si>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</si>
  <si>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</si>
  <si>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</si>
  <si>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</si>
  <si>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</si>
  <si>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</si>
  <si>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</si>
  <si>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</si>
  <si>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</si>
  <si>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</si>
  <si>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</si>
  <si>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</si>
  <si>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</si>
  <si>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</si>
  <si>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</si>
  <si>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</si>
  <si>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</si>
  <si>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</si>
  <si>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</si>
  <si>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</si>
  <si>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</si>
  <si>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</si>
  <si>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</si>
  <si>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</si>
  <si>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</si>
  <si>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</si>
  <si>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</si>
  <si>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</si>
  <si>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</si>
  <si>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</si>
  <si>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</si>
  <si>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</si>
  <si>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</si>
  <si>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</si>
  <si>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</si>
  <si>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</si>
  <si>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</si>
  <si>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</si>
  <si>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</si>
  <si>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</si>
  <si>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</si>
  <si>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</si>
  <si>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</si>
  <si>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</si>
  <si>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</si>
  <si>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</si>
  <si>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</si>
  <si>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</si>
  <si>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</si>
  <si>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</si>
  <si>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</si>
  <si>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</si>
  <si>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</si>
  <si>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</si>
  <si>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</si>
  <si>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</si>
  <si>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</si>
  <si>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</si>
  <si>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</si>
  <si>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</si>
  <si>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</si>
  <si>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</si>
  <si>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</si>
  <si>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</si>
  <si>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</si>
  <si>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</si>
  <si>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</si>
  <si>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</si>
  <si>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</si>
  <si>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</si>
  <si>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</si>
  <si>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</si>
  <si>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</si>
  <si>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</si>
  <si>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</si>
  <si>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</si>
  <si>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</si>
  <si>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</si>
  <si>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</si>
  <si>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</si>
  <si>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</si>
  <si>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</si>
  <si>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</si>
  <si>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</si>
  <si>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</si>
  <si>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</si>
  <si>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</si>
  <si>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</si>
  <si>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</si>
  <si>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</si>
  <si>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</si>
  <si>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</si>
  <si>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</si>
  <si>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</si>
  <si>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</si>
  <si>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</si>
  <si>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</si>
  <si>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</si>
  <si>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</si>
  <si>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</si>
  <si>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</si>
  <si>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</si>
  <si>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</si>
  <si>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</si>
  <si>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</si>
  <si>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</si>
  <si>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</si>
  <si>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</si>
  <si>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</si>
  <si>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</si>
  <si>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</si>
  <si>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</si>
  <si>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</si>
  <si>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</si>
  <si>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</si>
  <si>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</si>
  <si>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</si>
  <si>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</si>
  <si>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</si>
  <si>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</si>
  <si>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</si>
  <si>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</si>
  <si>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</si>
  <si>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</si>
  <si>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</si>
  <si>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</si>
  <si>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</si>
  <si>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</si>
  <si>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</si>
  <si>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</si>
  <si>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</si>
  <si>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</si>
  <si>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</si>
  <si>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</si>
  <si>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</si>
  <si>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</si>
  <si>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</si>
  <si>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</si>
  <si>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</si>
  <si>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</si>
  <si>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</si>
  <si>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</si>
  <si>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</si>
  <si>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</si>
  <si>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</si>
  <si>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</si>
  <si>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</si>
  <si>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</si>
  <si>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</si>
  <si>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</si>
  <si>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</si>
  <si>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</si>
  <si>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</si>
  <si>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</si>
  <si>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</si>
  <si>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</si>
  <si>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</si>
  <si>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</si>
  <si>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</si>
  <si>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</si>
  <si>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</si>
  <si>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</si>
  <si>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</si>
  <si>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</si>
  <si>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</si>
  <si>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</si>
  <si>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</si>
  <si>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</si>
  <si>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</si>
  <si>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</si>
  <si>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</si>
  <si>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</si>
  <si>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</si>
  <si>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</si>
  <si>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</si>
  <si>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</si>
  <si>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</si>
  <si>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</si>
  <si>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</si>
  <si>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</si>
  <si>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</si>
  <si>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</si>
  <si>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</si>
  <si>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</si>
  <si>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</si>
  <si>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</si>
  <si>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</si>
  <si>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</si>
  <si>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</si>
  <si>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</si>
  <si>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</si>
  <si>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</si>
  <si>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</si>
  <si>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</si>
  <si>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</si>
  <si>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</si>
  <si>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</si>
  <si>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</si>
  <si>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</si>
  <si>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</si>
  <si>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</si>
  <si>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</si>
  <si>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</si>
  <si>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</si>
  <si>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</si>
  <si>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</si>
  <si>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</si>
  <si>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</si>
  <si>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</si>
  <si>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</si>
  <si>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</si>
  <si>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</si>
  <si>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</si>
  <si>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</si>
  <si>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</si>
  <si>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</si>
  <si>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</si>
  <si>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</si>
  <si>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</si>
  <si>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</si>
  <si>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</si>
  <si>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</si>
  <si>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</si>
  <si>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</si>
  <si>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</si>
  <si>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</si>
  <si>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</si>
  <si>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</si>
  <si>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</si>
  <si>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</si>
  <si>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</si>
  <si>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</si>
  <si>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</si>
  <si>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</si>
  <si>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</si>
  <si>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</si>
  <si>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</si>
  <si>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</si>
  <si>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</si>
  <si>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</si>
  <si>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</si>
  <si>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</si>
  <si>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</si>
  <si>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</si>
  <si>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</si>
  <si>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</si>
  <si>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</si>
  <si>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</si>
  <si>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</si>
  <si>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</si>
  <si>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</si>
  <si>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</si>
  <si>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</si>
  <si>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</si>
  <si>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</si>
  <si>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</si>
  <si>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</si>
  <si>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</si>
  <si>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</si>
  <si>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</si>
  <si>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</si>
  <si>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</si>
  <si>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</si>
  <si>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</si>
  <si>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</si>
  <si>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</si>
  <si>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</si>
  <si>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</si>
  <si>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</si>
  <si>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</si>
  <si>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</si>
  <si>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</si>
  <si>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</si>
  <si>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</si>
  <si>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</si>
  <si>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</si>
  <si>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</si>
  <si>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</si>
  <si>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</si>
  <si>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</si>
  <si>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</si>
  <si>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</si>
  <si>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</si>
  <si>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</si>
  <si>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</si>
  <si>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</si>
  <si>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</si>
  <si>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</si>
  <si>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</si>
  <si>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</si>
  <si>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</si>
  <si>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</si>
  <si>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</si>
  <si>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</si>
  <si>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</si>
  <si>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</si>
  <si>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</si>
  <si>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</si>
  <si>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</si>
  <si>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</si>
  <si>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</si>
  <si>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</si>
  <si>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</si>
  <si>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</si>
  <si>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</si>
  <si>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</si>
  <si>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</si>
  <si>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</si>
  <si>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</si>
  <si>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</si>
  <si>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</si>
  <si>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</si>
  <si>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</si>
  <si>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</si>
  <si>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</si>
  <si>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</si>
  <si>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</si>
  <si>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</si>
  <si>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</si>
  <si>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</si>
  <si>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</si>
  <si>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</si>
  <si>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</si>
  <si>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</si>
  <si>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</si>
  <si>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</si>
  <si>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</si>
  <si>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</si>
  <si>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</si>
  <si>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</si>
  <si>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</si>
  <si>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</si>
  <si>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</si>
  <si>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</si>
  <si>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</si>
  <si>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</si>
  <si>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</si>
  <si>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</si>
  <si>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</si>
  <si>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</si>
  <si>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</si>
  <si>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</si>
  <si>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</si>
  <si>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</si>
  <si>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</si>
  <si>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</si>
  <si>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</si>
  <si>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</si>
  <si>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</si>
  <si>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</si>
  <si>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</si>
  <si>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</si>
  <si>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</si>
  <si>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</si>
  <si>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</si>
  <si>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</si>
  <si>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</si>
  <si>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</si>
  <si>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</si>
  <si>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</si>
  <si>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</si>
  <si>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</si>
  <si>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</si>
  <si>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</si>
  <si>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</si>
  <si>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</si>
  <si>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</si>
  <si>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</si>
  <si>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</si>
  <si>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</si>
  <si>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</si>
  <si>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</si>
  <si>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</si>
  <si>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</si>
  <si>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</si>
  <si>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</si>
  <si>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</si>
  <si>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</si>
  <si>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</si>
  <si>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</si>
  <si>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</si>
  <si>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</si>
  <si>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</si>
  <si>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</si>
  <si>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</si>
  <si>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</si>
  <si>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</si>
  <si>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</si>
  <si>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</si>
  <si>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</si>
  <si>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</si>
  <si>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</si>
  <si>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</si>
  <si>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</si>
  <si>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</si>
  <si>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</si>
  <si>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</si>
  <si>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</si>
  <si>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</si>
  <si>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</si>
  <si>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</si>
  <si>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</si>
  <si>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</si>
  <si>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</si>
  <si>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</si>
  <si>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</si>
  <si>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</si>
  <si>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</si>
  <si>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</si>
  <si>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</si>
  <si>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</si>
  <si>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</si>
  <si>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</si>
  <si>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</si>
  <si>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</si>
  <si>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</si>
  <si>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</si>
  <si>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</si>
  <si>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</si>
  <si>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</si>
  <si>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</si>
  <si>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</si>
  <si>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</si>
  <si>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</si>
  <si>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</si>
  <si>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</si>
  <si>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</si>
  <si>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</si>
  <si>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</si>
  <si>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</si>
  <si>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</si>
  <si>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</si>
  <si>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</si>
  <si>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</si>
  <si>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</si>
  <si>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</si>
  <si>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</si>
  <si>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</si>
  <si>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</si>
  <si>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</si>
  <si>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</si>
  <si>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</si>
  <si>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</si>
  <si>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</si>
  <si>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</si>
  <si>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</si>
  <si>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</si>
  <si>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</si>
  <si>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</si>
  <si>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</si>
  <si>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</si>
  <si>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</si>
  <si>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</si>
  <si>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</si>
  <si>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</si>
  <si>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</si>
  <si>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</si>
  <si>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</si>
  <si>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</si>
  <si>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</si>
  <si>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</si>
  <si>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</si>
  <si>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</si>
  <si>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</si>
  <si>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</si>
  <si>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</si>
  <si>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</si>
  <si>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</si>
  <si>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</si>
  <si>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</si>
  <si>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</si>
  <si>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</si>
  <si>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</si>
  <si>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</si>
  <si>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</si>
  <si>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</si>
  <si>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</si>
  <si>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</si>
  <si>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</si>
  <si>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</si>
  <si>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</si>
  <si>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</si>
  <si>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</si>
  <si>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</si>
  <si>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</si>
  <si>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</si>
  <si>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</si>
  <si>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</si>
  <si>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</si>
  <si>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</si>
  <si>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</si>
  <si>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</si>
  <si>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</si>
  <si>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</si>
  <si>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</si>
  <si>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</si>
  <si>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</si>
  <si>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</si>
  <si>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</si>
  <si>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</si>
  <si>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</si>
  <si>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</si>
  <si>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</si>
  <si>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</si>
  <si>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</si>
  <si>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</si>
  <si>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</si>
  <si>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</si>
  <si>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</si>
  <si>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</si>
  <si>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</si>
  <si>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</si>
  <si>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</si>
  <si>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</si>
  <si>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</si>
  <si>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</si>
  <si>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</si>
  <si>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</si>
  <si>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</si>
  <si>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</si>
  <si>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</si>
  <si>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</si>
  <si>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</si>
  <si>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</si>
  <si>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</si>
  <si>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</si>
  <si>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</si>
  <si>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</si>
  <si>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</si>
  <si>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</si>
  <si>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</si>
  <si>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</si>
  <si>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</si>
  <si>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</si>
  <si>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</si>
  <si>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</si>
  <si>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</si>
  <si>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</si>
  <si>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</si>
  <si>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</si>
  <si>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</si>
  <si>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</si>
  <si>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</si>
  <si>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</si>
  <si>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</si>
  <si>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</si>
  <si>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</si>
  <si>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</si>
  <si>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</si>
  <si>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</si>
  <si>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</si>
  <si>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</si>
  <si>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</si>
  <si>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</si>
  <si>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</si>
  <si>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</si>
  <si>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</si>
  <si>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</si>
  <si>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</si>
  <si>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</si>
  <si>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</si>
  <si>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</si>
  <si>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</si>
  <si>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</si>
  <si>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</si>
  <si>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</si>
  <si>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</si>
  <si>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</si>
  <si>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</si>
  <si>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</si>
  <si>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</si>
  <si>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</si>
  <si>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</si>
  <si>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</si>
  <si>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</si>
  <si>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</si>
  <si>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</si>
  <si>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</si>
  <si>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</si>
  <si>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</si>
  <si>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</si>
  <si>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</si>
  <si>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</si>
  <si>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</si>
  <si>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</si>
  <si>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</si>
  <si>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</si>
  <si>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</si>
  <si>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</si>
  <si>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</si>
  <si>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</si>
  <si>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</si>
  <si>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</si>
  <si>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</si>
  <si>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</si>
  <si>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</si>
  <si>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</si>
  <si>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</si>
  <si>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</si>
  <si>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</si>
  <si>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</si>
  <si>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</si>
  <si>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</si>
  <si>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</si>
  <si>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</si>
  <si>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</si>
  <si>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</si>
  <si>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</si>
  <si>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</si>
  <si>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</si>
  <si>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</si>
  <si>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</si>
  <si>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</si>
  <si>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</si>
  <si>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</si>
  <si>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</si>
  <si>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</si>
  <si>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</si>
  <si>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</si>
  <si>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</si>
  <si>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</si>
  <si>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</si>
  <si>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</si>
  <si>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</si>
  <si>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</si>
  <si>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</si>
  <si>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</si>
  <si>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</si>
  <si>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</si>
  <si>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</si>
  <si>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</si>
  <si>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</si>
  <si>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</si>
  <si>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</si>
  <si>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</si>
  <si>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</si>
  <si>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</si>
  <si>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</si>
  <si>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</si>
  <si>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</si>
  <si>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</si>
  <si>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</si>
  <si>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</si>
  <si>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</si>
  <si>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</si>
  <si>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</si>
  <si>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</si>
  <si>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</si>
  <si>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</si>
  <si>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</si>
  <si>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</si>
  <si>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</si>
  <si>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</si>
  <si>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</si>
  <si>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</si>
  <si>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</si>
  <si>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</si>
  <si>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</si>
  <si>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</si>
  <si>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</si>
  <si>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</si>
  <si>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</si>
  <si>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</si>
  <si>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</si>
  <si>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</si>
  <si>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</si>
  <si>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</si>
  <si>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</si>
  <si>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</si>
  <si>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</si>
  <si>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</si>
  <si>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</si>
  <si>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</si>
  <si>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</si>
  <si>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</si>
  <si>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</si>
  <si>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</si>
  <si>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</si>
  <si>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</si>
  <si>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</si>
  <si>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</si>
  <si>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</si>
  <si>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</si>
  <si>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</si>
  <si>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</si>
  <si>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</si>
  <si>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</si>
  <si>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</si>
  <si>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</si>
  <si>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</si>
  <si>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</si>
  <si>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</si>
  <si>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</si>
  <si>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</si>
  <si>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</si>
  <si>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</si>
  <si>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</si>
  <si>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</si>
  <si>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</si>
  <si>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</si>
  <si>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</si>
  <si>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</si>
  <si>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</si>
  <si>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</si>
  <si>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</si>
  <si>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</si>
  <si>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</si>
  <si>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</si>
  <si>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</si>
  <si>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</si>
  <si>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</si>
  <si>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</si>
  <si>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</si>
  <si>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</si>
  <si>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</si>
  <si>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</si>
  <si>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</si>
  <si>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</si>
  <si>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</si>
  <si>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</si>
  <si>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</si>
  <si>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</si>
  <si>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</si>
  <si>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</si>
  <si>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</si>
  <si>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</si>
  <si>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</si>
  <si>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</si>
  <si>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</si>
  <si>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</si>
  <si>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</si>
  <si>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</si>
  <si>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</si>
  <si>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</si>
  <si>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</si>
  <si>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</si>
  <si>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</si>
  <si>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</si>
  <si>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</si>
  <si>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</si>
  <si>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</si>
  <si>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</si>
  <si>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</si>
  <si>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</si>
  <si>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</si>
  <si>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</si>
  <si>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</si>
  <si>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</si>
  <si>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</si>
  <si>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</si>
  <si>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</si>
  <si>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</si>
  <si>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</si>
  <si>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</si>
  <si>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</si>
  <si>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</si>
  <si>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</si>
  <si>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</si>
  <si>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</si>
  <si>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</si>
  <si>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</si>
  <si>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</si>
  <si>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</si>
  <si>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</si>
  <si>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</si>
  <si>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</si>
  <si>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</si>
  <si>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</si>
  <si>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</si>
  <si>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</si>
  <si>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</si>
  <si>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</si>
  <si>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</si>
  <si>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</si>
  <si>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</si>
  <si>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</si>
  <si>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</si>
  <si>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</si>
  <si>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</si>
  <si>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</si>
  <si>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</si>
  <si>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</si>
  <si>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</si>
  <si>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</si>
  <si>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</si>
  <si>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</si>
  <si>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</si>
  <si>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</si>
  <si>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</si>
  <si>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</si>
  <si>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</si>
  <si>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</si>
  <si>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</si>
  <si>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</si>
  <si>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</si>
  <si>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</si>
  <si>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</si>
  <si>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</si>
  <si>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</si>
  <si>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</si>
  <si>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</si>
  <si>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</si>
  <si>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</si>
  <si>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</si>
  <si>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</si>
  <si>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</si>
  <si>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</si>
  <si>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</si>
  <si>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</si>
  <si>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</si>
  <si>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</si>
  <si>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</si>
  <si>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</si>
  <si>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</si>
  <si>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</si>
  <si>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</si>
  <si>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</si>
  <si>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</si>
  <si>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</si>
  <si>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</si>
  <si>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</si>
  <si>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</si>
  <si>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</si>
  <si>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</si>
  <si>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</si>
  <si>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</si>
  <si>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</si>
  <si>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</si>
  <si>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</si>
  <si>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</si>
  <si>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</si>
  <si>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</si>
  <si>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</si>
  <si>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</si>
  <si>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</si>
  <si>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</si>
  <si>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</si>
  <si>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</si>
  <si>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</si>
  <si>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</si>
  <si>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</si>
  <si>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</si>
  <si>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</si>
  <si>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</si>
  <si>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</si>
  <si>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</si>
  <si>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</si>
  <si>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</si>
  <si>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</si>
  <si>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</si>
  <si>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</si>
  <si>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</si>
  <si>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</si>
  <si>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</si>
  <si>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</si>
  <si>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</si>
  <si>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</si>
  <si>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</si>
  <si>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</si>
  <si>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</si>
  <si>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</si>
  <si>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</si>
  <si>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</si>
  <si>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</si>
  <si>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</si>
  <si>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</si>
  <si>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</si>
  <si>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</si>
  <si>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</si>
  <si>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</si>
  <si>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</si>
  <si>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</si>
  <si>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</si>
  <si>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</si>
  <si>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</si>
  <si>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</si>
  <si>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</si>
  <si>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</si>
  <si>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</si>
  <si>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</si>
  <si>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</si>
  <si>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</si>
  <si>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</si>
  <si>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</si>
  <si>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</si>
  <si>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</si>
  <si>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</si>
  <si>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</si>
  <si>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</si>
  <si>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</si>
  <si>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</si>
  <si>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</si>
  <si>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</si>
  <si>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</si>
  <si>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</si>
  <si>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</si>
  <si>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</si>
  <si>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</si>
  <si>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</si>
  <si>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</si>
  <si>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</si>
  <si>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</si>
  <si>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</si>
  <si>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</si>
  <si>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</si>
  <si>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</si>
  <si>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</si>
  <si>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</si>
  <si>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</si>
  <si>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</si>
  <si>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</si>
  <si>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</si>
  <si>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</si>
  <si>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</si>
  <si>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</si>
  <si>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</si>
  <si>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</si>
  <si>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</si>
  <si>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</si>
  <si>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</si>
  <si>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</si>
  <si>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</si>
  <si>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</si>
  <si>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</si>
  <si>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</si>
  <si>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</si>
  <si>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</si>
  <si>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</si>
  <si>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</si>
  <si>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</si>
  <si>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</si>
  <si>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</si>
  <si>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</si>
  <si>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</si>
  <si>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</si>
  <si>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</si>
  <si>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</si>
  <si>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</si>
  <si>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</si>
  <si>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</si>
  <si>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</si>
  <si>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</si>
  <si>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</si>
  <si>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</si>
  <si>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</si>
  <si>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</si>
  <si>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</si>
  <si>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</si>
  <si>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</si>
  <si>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</si>
  <si>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</si>
  <si>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</si>
  <si>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</si>
  <si>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</si>
  <si>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</si>
  <si>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</si>
  <si>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</si>
  <si>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</si>
  <si>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</si>
  <si>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</si>
  <si>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</si>
  <si>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</si>
  <si>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</si>
  <si>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</si>
  <si>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</si>
  <si>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</si>
  <si>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</si>
  <si>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</si>
  <si>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</si>
  <si>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</si>
  <si>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</si>
  <si>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</si>
  <si>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</si>
  <si>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</si>
  <si>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</si>
  <si>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</si>
  <si>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</si>
  <si>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</si>
  <si>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</si>
  <si>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</si>
  <si>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</si>
  <si>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</si>
  <si>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</si>
  <si>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</si>
  <si>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</si>
  <si>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</si>
  <si>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</si>
  <si>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</si>
  <si>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</si>
  <si>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</si>
  <si>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</si>
  <si>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</si>
  <si>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</si>
  <si>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</si>
  <si>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</si>
  <si>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</si>
  <si>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</si>
  <si>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</si>
  <si>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</si>
  <si>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</si>
  <si>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</si>
  <si>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</si>
  <si>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</si>
  <si>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</si>
  <si>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</si>
  <si>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</si>
  <si>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</si>
  <si>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</si>
  <si>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</si>
  <si>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</si>
  <si>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</si>
  <si>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</si>
  <si>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</si>
  <si>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</si>
  <si>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</si>
  <si>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</si>
  <si>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</si>
  <si>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</si>
  <si>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</si>
  <si>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</si>
  <si>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</si>
  <si>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</si>
  <si>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</si>
  <si>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</si>
  <si>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</si>
  <si>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</si>
  <si>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</si>
  <si>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</si>
  <si>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</si>
  <si>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</si>
  <si>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</si>
  <si>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</si>
  <si>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</si>
  <si>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</si>
  <si>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</si>
  <si>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</si>
  <si>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</si>
  <si>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</si>
  <si>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</si>
  <si>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</si>
  <si>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</si>
  <si>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</si>
  <si>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</si>
  <si>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</si>
  <si>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</si>
  <si>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</si>
  <si>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</si>
  <si>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</si>
  <si>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</si>
  <si>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</si>
  <si>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</si>
  <si>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</si>
  <si>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</si>
  <si>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</si>
  <si>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</si>
  <si>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</si>
  <si>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</si>
  <si>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</si>
  <si>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</si>
  <si>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</si>
  <si>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</si>
  <si>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</si>
  <si>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</si>
  <si>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</si>
  <si>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</si>
  <si>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</si>
  <si>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</si>
  <si>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</si>
  <si>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</si>
  <si>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</si>
  <si>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</si>
  <si>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</si>
  <si>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</si>
  <si>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</si>
  <si>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</si>
  <si>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</si>
  <si>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</si>
  <si>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</si>
  <si>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</si>
  <si>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</si>
  <si>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</si>
  <si>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</si>
  <si>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</si>
  <si>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</si>
  <si>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</si>
  <si>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</si>
  <si>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</si>
  <si>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</si>
  <si>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</si>
  <si>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</si>
  <si>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</si>
  <si>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</si>
  <si>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</si>
  <si>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</si>
  <si>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</si>
  <si>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</si>
  <si>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</si>
  <si>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</si>
  <si>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</si>
  <si>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</si>
  <si>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</si>
  <si>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</si>
  <si>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</si>
  <si>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</si>
  <si>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</si>
  <si>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</si>
  <si>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</si>
  <si>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</si>
  <si>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</si>
  <si>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</si>
  <si>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</si>
  <si>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</si>
  <si>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</si>
  <si>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</si>
  <si>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</si>
  <si>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</si>
  <si>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</si>
  <si>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</si>
  <si>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</si>
  <si>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</si>
  <si>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</si>
  <si>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</si>
  <si>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</si>
  <si>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</si>
  <si>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</si>
  <si>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</si>
  <si>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</si>
  <si>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</si>
  <si>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</si>
  <si>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</si>
  <si>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</si>
  <si>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</si>
  <si>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</si>
  <si>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</si>
  <si>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</si>
  <si>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</si>
  <si>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</si>
  <si>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</si>
  <si>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</si>
  <si>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</si>
  <si>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</si>
  <si>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</si>
  <si>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</si>
  <si>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</si>
  <si>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</si>
  <si>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</si>
  <si>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</si>
  <si>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</si>
  <si>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</si>
  <si>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</si>
  <si>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</si>
  <si>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</si>
  <si>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</si>
  <si>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</si>
  <si>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</si>
  <si>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</si>
  <si>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</si>
  <si>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</si>
  <si>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</si>
  <si>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</si>
  <si>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</si>
  <si>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</si>
  <si>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</si>
  <si>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</si>
  <si>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</si>
  <si>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</si>
  <si>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</si>
  <si>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</si>
  <si>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</si>
  <si>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</si>
  <si>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</si>
  <si>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</si>
  <si>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</si>
  <si>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</si>
  <si>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</si>
  <si>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</si>
  <si>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</si>
  <si>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</si>
  <si>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</si>
  <si>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</si>
  <si>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</si>
  <si>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</si>
  <si>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</si>
  <si>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</si>
  <si>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</si>
  <si>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</si>
  <si>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</si>
  <si>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</si>
  <si>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</si>
  <si>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</si>
  <si>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</si>
  <si>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</si>
  <si>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</si>
  <si>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</si>
  <si>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</si>
  <si>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</si>
  <si>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</si>
  <si>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</si>
  <si>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</si>
  <si>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</si>
  <si>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</si>
  <si>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</si>
  <si>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</si>
  <si>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</si>
  <si>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</si>
  <si>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</si>
  <si>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</si>
  <si>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</si>
  <si>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</si>
  <si>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</si>
  <si>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</si>
  <si>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</si>
  <si>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</si>
  <si>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</si>
  <si>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</si>
  <si>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</si>
  <si>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</si>
  <si>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</si>
  <si>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</si>
  <si>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</si>
  <si>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</si>
  <si>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</si>
  <si>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</si>
  <si>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</si>
  <si>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</si>
  <si>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</si>
  <si>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</si>
  <si>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</si>
  <si>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</si>
  <si>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</si>
  <si>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</si>
  <si>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</si>
  <si>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</si>
  <si>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</si>
  <si>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</si>
  <si>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</si>
  <si>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</si>
  <si>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</si>
  <si>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</si>
  <si>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</si>
  <si>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</si>
  <si>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</si>
  <si>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</si>
  <si>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</si>
  <si>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</si>
  <si>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</si>
  <si>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</si>
  <si>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</si>
  <si>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</si>
  <si>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</si>
  <si>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</si>
  <si>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</si>
  <si>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</si>
  <si>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</si>
  <si>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</si>
  <si>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</si>
  <si>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</si>
  <si>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</si>
  <si>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</si>
  <si>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</si>
  <si>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</si>
  <si>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</si>
  <si>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</si>
  <si>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</si>
  <si>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</si>
  <si>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</si>
  <si>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</si>
  <si>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</si>
  <si>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</si>
  <si>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</si>
  <si>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</si>
  <si>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</si>
  <si>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</si>
  <si>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</si>
  <si>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</si>
  <si>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</si>
  <si>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</si>
  <si>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</si>
  <si>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</si>
  <si>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</si>
  <si>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</si>
  <si>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</si>
  <si>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</si>
  <si>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</si>
  <si>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</si>
  <si>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</si>
  <si>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</si>
  <si>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</si>
  <si>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</si>
  <si>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</si>
  <si>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</si>
  <si>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</si>
  <si>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</si>
  <si>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</si>
  <si>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</si>
  <si>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</si>
  <si>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</si>
  <si>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</si>
  <si>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</si>
  <si>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</si>
  <si>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</si>
  <si>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</si>
  <si>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</si>
  <si>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</si>
  <si>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</si>
  <si>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</si>
  <si>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</si>
  <si>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</si>
  <si>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</si>
  <si>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</si>
  <si>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</si>
  <si>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</si>
  <si>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</si>
  <si>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</si>
  <si>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</si>
  <si>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</si>
  <si>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</si>
  <si>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</si>
  <si>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</si>
  <si>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</si>
  <si>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</si>
  <si>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</si>
  <si>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</si>
  <si>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</si>
  <si>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</si>
  <si>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</si>
  <si>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</si>
  <si>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</si>
  <si>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</si>
  <si>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</si>
  <si>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</si>
  <si>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</si>
  <si>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</si>
  <si>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</si>
  <si>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</si>
  <si>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</si>
  <si>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</si>
  <si>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</si>
  <si>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</si>
  <si>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</si>
  <si>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</si>
  <si>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</si>
  <si>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</si>
  <si>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</si>
  <si>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</si>
  <si>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</si>
  <si>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</si>
  <si>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</si>
  <si>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</si>
  <si>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</si>
  <si>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</si>
  <si>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</si>
  <si>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</si>
  <si>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</si>
  <si>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</si>
  <si>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</si>
  <si>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</si>
  <si>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</si>
  <si>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</si>
  <si>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</si>
  <si>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</si>
  <si>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</si>
  <si>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</si>
  <si>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</si>
  <si>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</si>
  <si>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</si>
  <si>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</si>
  <si>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</si>
  <si>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</si>
  <si>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</si>
  <si>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</si>
  <si>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</si>
  <si>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</si>
  <si>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</si>
  <si>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</si>
  <si>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</si>
  <si>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</si>
  <si>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</si>
  <si>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</si>
  <si>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</si>
  <si>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</si>
  <si>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</si>
  <si>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</si>
  <si>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</si>
  <si>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</si>
  <si>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</si>
  <si>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</si>
  <si>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</si>
  <si>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</si>
  <si>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</si>
  <si>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</si>
  <si>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</si>
  <si>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</si>
  <si>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</si>
  <si>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</si>
  <si>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</si>
  <si>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</si>
  <si>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</si>
  <si>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</si>
  <si>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</si>
  <si>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</si>
  <si>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</si>
  <si>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</si>
  <si>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</si>
  <si>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</si>
  <si>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</si>
  <si>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</si>
  <si>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</si>
  <si>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</si>
  <si>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</si>
  <si>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</si>
  <si>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</si>
  <si>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</si>
  <si>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</si>
  <si>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</si>
  <si>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</si>
  <si>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</si>
  <si>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</si>
  <si>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</si>
  <si>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</si>
  <si>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</si>
  <si>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</si>
  <si>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</si>
  <si>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</si>
  <si>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</si>
  <si>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</si>
  <si>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</si>
  <si>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</si>
  <si>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</si>
  <si>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</si>
  <si>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</si>
  <si>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</si>
  <si>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</si>
  <si>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</si>
  <si>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</si>
  <si>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</si>
  <si>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</si>
  <si>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</si>
  <si>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</si>
  <si>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</si>
  <si>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</si>
  <si>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</si>
  <si>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</si>
  <si>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</si>
  <si>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</si>
  <si>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</si>
  <si>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</si>
  <si>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</si>
  <si>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</si>
  <si>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</si>
  <si>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</si>
  <si>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</si>
  <si>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</si>
  <si>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</si>
  <si>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</si>
  <si>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</si>
  <si>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</si>
  <si>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</si>
  <si>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</si>
  <si>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</si>
  <si>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</si>
  <si>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</si>
  <si>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</si>
  <si>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</si>
  <si>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</si>
  <si>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</si>
  <si>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</si>
  <si>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</si>
  <si>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</si>
  <si>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</si>
  <si>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</si>
  <si>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</si>
  <si>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</si>
  <si>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</si>
  <si>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</si>
  <si>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</si>
  <si>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</si>
  <si>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</si>
  <si>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</si>
  <si>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</si>
  <si>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</si>
  <si>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</si>
  <si>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</si>
  <si>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</si>
  <si>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</si>
  <si>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</si>
  <si>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</si>
  <si>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</si>
  <si>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</si>
  <si>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</si>
  <si>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</si>
  <si>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</si>
  <si>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</si>
  <si>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</si>
  <si>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</si>
  <si>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</si>
  <si>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</si>
  <si>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</si>
  <si>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</si>
  <si>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</si>
  <si>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</si>
  <si>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</si>
  <si>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</si>
  <si>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</si>
  <si>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</si>
  <si>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</si>
  <si>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</si>
  <si>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</si>
  <si>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</si>
  <si>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</si>
  <si>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</si>
  <si>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</si>
  <si>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</si>
  <si>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</si>
  <si>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</si>
  <si>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</si>
  <si>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</si>
  <si>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</si>
  <si>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</si>
  <si>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</si>
  <si>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</si>
  <si>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</si>
  <si>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</si>
  <si>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</si>
  <si>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</si>
  <si>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</si>
  <si>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</si>
  <si>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</si>
  <si>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</si>
  <si>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</si>
  <si>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</si>
  <si>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</si>
  <si>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</si>
  <si>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</si>
  <si>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</si>
  <si>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</si>
  <si>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</si>
  <si>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</si>
  <si>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</si>
  <si>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</si>
  <si>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</si>
  <si>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</si>
  <si>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</si>
  <si>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</si>
  <si>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</si>
  <si>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</si>
  <si>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</si>
  <si>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</si>
  <si>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</si>
  <si>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</si>
  <si>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</si>
  <si>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</si>
  <si>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</si>
  <si>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</si>
  <si>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</si>
  <si>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</si>
  <si>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</si>
  <si>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</si>
  <si>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</si>
  <si>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</si>
  <si>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</si>
  <si>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</si>
  <si>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</si>
  <si>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</si>
  <si>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</si>
  <si>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</si>
  <si>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</si>
  <si>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</si>
  <si>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</si>
  <si>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</si>
  <si>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</si>
  <si>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</si>
  <si>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</si>
  <si>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</si>
  <si>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</si>
  <si>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</si>
  <si>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</si>
  <si>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</si>
  <si>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</si>
  <si>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</si>
  <si>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</si>
  <si>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</si>
  <si>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</si>
  <si>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</si>
  <si>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</si>
  <si>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</si>
  <si>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</si>
  <si>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</si>
  <si>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</si>
  <si>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</si>
  <si>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</si>
  <si>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</si>
  <si>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</si>
  <si>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</si>
  <si>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</si>
  <si>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</si>
  <si>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</si>
  <si>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</si>
  <si>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</si>
  <si>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</si>
  <si>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</si>
  <si>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</si>
  <si>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</si>
  <si>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</si>
  <si>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</si>
  <si>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</si>
  <si>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</si>
  <si>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</si>
  <si>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</si>
  <si>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</si>
  <si>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</si>
  <si>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</si>
  <si>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</si>
  <si>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</si>
  <si>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</si>
  <si>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</si>
  <si>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</si>
  <si>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</si>
  <si>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</si>
  <si>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</si>
  <si>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</si>
  <si>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</si>
  <si>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</si>
  <si>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</si>
  <si>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</si>
  <si>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</si>
  <si>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</si>
  <si>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</si>
  <si>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</si>
  <si>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</si>
  <si>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</si>
  <si>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</si>
  <si>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</si>
  <si>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</si>
  <si>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</si>
  <si>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</si>
  <si>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</si>
  <si>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</si>
  <si>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</si>
  <si>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</si>
  <si>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</si>
  <si>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</si>
  <si>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</si>
  <si>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</si>
  <si>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</si>
  <si>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</si>
  <si>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</si>
  <si>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</si>
  <si>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</si>
  <si>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</si>
  <si>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</si>
  <si>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</si>
  <si>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</si>
  <si>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</si>
  <si>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</si>
  <si>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</si>
  <si>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</si>
  <si>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</si>
  <si>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</si>
  <si>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</si>
  <si>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</si>
  <si>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</si>
  <si>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</si>
  <si>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</si>
  <si>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</si>
  <si>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</si>
  <si>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</si>
  <si>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</si>
  <si>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</si>
  <si>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</si>
  <si>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</si>
  <si>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</si>
  <si>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</si>
  <si>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</si>
  <si>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</si>
  <si>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</si>
  <si>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</si>
  <si>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</si>
  <si>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</si>
  <si>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</si>
  <si>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</si>
  <si>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</si>
  <si>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</si>
  <si>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</si>
  <si>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</si>
  <si>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</si>
  <si>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</si>
  <si>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</si>
  <si>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</si>
  <si>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</si>
  <si>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</si>
  <si>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</si>
  <si>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</si>
  <si>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</si>
  <si>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</si>
  <si>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</si>
  <si>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</si>
  <si>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</si>
  <si>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</si>
  <si>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</si>
  <si>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</si>
  <si>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</si>
  <si>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</si>
  <si>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</si>
  <si>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</si>
  <si>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</si>
  <si>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</si>
  <si>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</si>
  <si>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</si>
  <si>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</si>
  <si>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</si>
  <si>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</si>
  <si>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</si>
  <si>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</si>
  <si>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</si>
  <si>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</si>
  <si>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</si>
  <si>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</si>
  <si>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</si>
  <si>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</si>
  <si>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</si>
  <si>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</si>
  <si>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</si>
  <si>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</si>
  <si>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</si>
  <si>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</si>
  <si>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</si>
  <si>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</si>
  <si>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</si>
  <si>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</si>
  <si>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</si>
  <si>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</si>
  <si>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</si>
  <si>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</si>
  <si>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</si>
  <si>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</si>
  <si>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</si>
  <si>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</si>
  <si>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</si>
  <si>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</si>
  <si>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</si>
  <si>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</si>
  <si>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</si>
  <si>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</si>
  <si>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</si>
  <si>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</si>
  <si>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</si>
  <si>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</si>
  <si>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</si>
  <si>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</si>
  <si>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</si>
  <si>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</si>
  <si>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</si>
  <si>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</si>
  <si>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</si>
  <si>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</si>
  <si>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</si>
  <si>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</si>
  <si>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</si>
  <si>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</si>
  <si>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</si>
  <si>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</si>
  <si>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</si>
  <si>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</si>
  <si>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</si>
  <si>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</si>
  <si>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</si>
  <si>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</si>
  <si>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</si>
  <si>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</si>
  <si>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</si>
  <si>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</si>
  <si>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</si>
  <si>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</si>
  <si>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</si>
  <si>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</si>
  <si>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</si>
  <si>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</si>
  <si>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</si>
  <si>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</si>
  <si>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</si>
  <si>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</si>
  <si>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</si>
  <si>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</si>
  <si>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</si>
  <si>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</si>
  <si>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</si>
  <si>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</si>
  <si>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</si>
  <si>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</si>
  <si>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</si>
  <si>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</si>
  <si>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</si>
  <si>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</si>
  <si>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</si>
  <si>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</si>
  <si>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</si>
  <si>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</si>
  <si>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</si>
  <si>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</si>
  <si>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</si>
  <si>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</si>
  <si>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</si>
  <si>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</si>
  <si>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</si>
  <si>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</si>
  <si>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</si>
  <si>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</si>
  <si>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</si>
  <si>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</si>
  <si>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</si>
  <si>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</si>
  <si>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</si>
  <si>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</si>
  <si>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</si>
  <si>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</si>
  <si>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</si>
  <si>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</si>
  <si>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</si>
  <si>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</si>
  <si>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</si>
  <si>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</si>
  <si>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</si>
  <si>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</si>
  <si>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</si>
  <si>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</si>
  <si>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</si>
  <si>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</si>
  <si>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</si>
  <si>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</si>
  <si>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</si>
  <si>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</si>
  <si>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</si>
  <si>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</si>
  <si>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</si>
  <si>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</si>
  <si>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</si>
  <si>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</si>
  <si>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</si>
  <si>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</si>
  <si>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</si>
  <si>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</si>
  <si>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</si>
  <si>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</si>
  <si>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</si>
  <si>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</si>
  <si>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</si>
  <si>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</si>
  <si>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</si>
  <si>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</si>
  <si>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</si>
  <si>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</si>
  <si>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</si>
  <si>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</si>
  <si>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</si>
  <si>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</si>
  <si>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</si>
  <si>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</si>
  <si>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</si>
  <si>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</si>
  <si>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</si>
  <si>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</si>
  <si>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</si>
  <si>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</si>
  <si>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</si>
  <si>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</si>
  <si>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</si>
  <si>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</si>
  <si>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</si>
  <si>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</si>
  <si>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</si>
  <si>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</si>
  <si>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</si>
  <si>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</si>
  <si>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</si>
  <si>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</si>
  <si>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</si>
  <si>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</si>
  <si>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</si>
  <si>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</si>
  <si>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</si>
  <si>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</si>
  <si>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</si>
  <si>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</si>
  <si>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</si>
  <si>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</si>
  <si>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</si>
  <si>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</si>
  <si>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</si>
  <si>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</si>
  <si>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</si>
  <si>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</si>
  <si>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</si>
  <si>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</si>
  <si>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</si>
  <si>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</si>
  <si>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</si>
  <si>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</si>
  <si>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</si>
  <si>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</si>
  <si>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</si>
  <si>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</si>
  <si>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</si>
  <si>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</si>
  <si>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</si>
  <si>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</si>
  <si>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</si>
  <si>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</si>
  <si>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</si>
  <si>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</si>
  <si>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</si>
  <si>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</si>
  <si>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</si>
  <si>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</si>
  <si>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</si>
  <si>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</si>
  <si>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</si>
  <si>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</si>
  <si>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</si>
  <si>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</si>
  <si>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</si>
  <si>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</si>
  <si>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</si>
  <si>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</si>
  <si>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</si>
  <si>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</si>
  <si>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</si>
  <si>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</si>
  <si>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</si>
  <si>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</si>
  <si>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</si>
  <si>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</si>
  <si>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</si>
  <si>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</si>
  <si>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</si>
  <si>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</si>
  <si>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</si>
  <si>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</si>
  <si>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</si>
  <si>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</si>
  <si>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</si>
  <si>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</si>
  <si>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</si>
  <si>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</si>
  <si>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</si>
  <si>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</si>
  <si>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</si>
  <si>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</si>
  <si>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</si>
  <si>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</si>
  <si>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</si>
  <si>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</si>
  <si>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</si>
  <si>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</si>
  <si>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</si>
  <si>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</si>
  <si>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</si>
  <si>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</si>
  <si>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</si>
  <si>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</si>
  <si>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</si>
  <si>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</si>
  <si>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</si>
  <si>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</si>
  <si>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</si>
  <si>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</si>
  <si>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</si>
  <si>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</si>
  <si>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</si>
  <si>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</si>
  <si>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</si>
  <si>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</si>
  <si>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</si>
  <si>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</si>
  <si>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</si>
  <si>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</si>
  <si>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</si>
  <si>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</si>
  <si>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</si>
  <si>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</si>
  <si>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</si>
  <si>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</si>
  <si>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</si>
  <si>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</si>
  <si>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</si>
  <si>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</si>
  <si>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</si>
  <si>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</si>
  <si>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</si>
  <si>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</si>
  <si>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</si>
  <si>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</si>
  <si>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</si>
  <si>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</si>
  <si>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</si>
  <si>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</si>
  <si>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</si>
  <si>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</si>
  <si>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</si>
  <si>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</si>
  <si>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</si>
  <si>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</si>
  <si>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</si>
  <si>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</si>
  <si>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</si>
  <si>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</si>
  <si>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</si>
  <si>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</si>
  <si>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</si>
  <si>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</si>
  <si>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</si>
  <si>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</si>
  <si>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</si>
  <si>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</si>
  <si>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</si>
  <si>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</si>
  <si>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</si>
  <si>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</si>
  <si>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</si>
  <si>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</si>
  <si>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</si>
  <si>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</si>
  <si>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</si>
  <si>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</si>
  <si>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</si>
  <si>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</si>
  <si>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</si>
  <si>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</si>
  <si>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</si>
  <si>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</si>
  <si>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</si>
  <si>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</si>
  <si>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</si>
  <si>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</si>
  <si>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</si>
  <si>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</si>
  <si>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</si>
  <si>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</si>
  <si>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</si>
  <si>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</si>
  <si>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</si>
  <si>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</si>
  <si>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</si>
  <si>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</si>
  <si>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</si>
  <si>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</si>
  <si>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</si>
  <si>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</si>
  <si>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</si>
  <si>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</si>
  <si>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</si>
  <si>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</si>
  <si>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</si>
  <si>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</si>
  <si>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</si>
  <si>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</si>
  <si>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</si>
  <si>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</si>
  <si>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</si>
  <si>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</si>
  <si>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</si>
  <si>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</si>
  <si>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</si>
  <si>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</si>
  <si>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</si>
  <si>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</si>
  <si>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</si>
  <si>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</si>
  <si>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</si>
  <si>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</si>
  <si>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</si>
  <si>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</si>
  <si>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</si>
  <si>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</si>
  <si>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</si>
  <si>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</si>
  <si>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</si>
  <si>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</si>
  <si>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</si>
  <si>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</si>
  <si>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</si>
  <si>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</si>
  <si>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</si>
  <si>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</si>
  <si>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</si>
  <si>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</si>
  <si>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</si>
  <si>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</si>
  <si>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</si>
  <si>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</si>
  <si>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</si>
  <si>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</si>
  <si>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</si>
  <si>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</si>
  <si>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</si>
  <si>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</si>
  <si>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</si>
  <si>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</si>
  <si>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</si>
  <si>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</si>
  <si>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</si>
  <si>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</si>
  <si>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</si>
  <si>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</si>
  <si>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</si>
  <si>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</si>
  <si>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</si>
  <si>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</si>
  <si>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</si>
  <si>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</si>
  <si>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</si>
  <si>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</si>
  <si>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</si>
  <si>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</si>
  <si>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</si>
  <si>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</si>
  <si>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</si>
  <si>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</si>
  <si>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</si>
  <si>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</si>
  <si>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</si>
  <si>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</si>
  <si>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</si>
  <si>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</si>
  <si>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</si>
  <si>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</si>
  <si>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</si>
  <si>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</si>
  <si>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</si>
  <si>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</si>
  <si>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</si>
  <si>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</si>
  <si>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</si>
  <si>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</si>
  <si>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</si>
  <si>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</si>
  <si>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</si>
  <si>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</si>
  <si>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</si>
  <si>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</si>
  <si>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</si>
  <si>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</si>
  <si>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</si>
  <si>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</si>
  <si>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</si>
  <si>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</si>
  <si>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</si>
  <si>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</si>
  <si>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</si>
  <si>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</si>
  <si>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</si>
  <si>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</si>
  <si>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</si>
  <si>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</si>
  <si>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</si>
  <si>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</si>
  <si>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</si>
  <si>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</si>
  <si>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</si>
  <si>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</si>
  <si>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</si>
  <si>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</si>
  <si>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</si>
  <si>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</si>
  <si>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</si>
  <si>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</si>
  <si>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</si>
  <si>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</si>
  <si>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</si>
  <si>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</si>
  <si>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</si>
  <si>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</si>
  <si>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</si>
  <si>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</si>
  <si>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</si>
  <si>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</si>
  <si>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</si>
  <si>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</si>
  <si>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</si>
  <si>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</si>
  <si>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</si>
  <si>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</si>
  <si>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</si>
  <si>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</si>
  <si>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</si>
  <si>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</si>
  <si>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</si>
  <si>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</si>
  <si>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</si>
  <si>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</si>
  <si>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</si>
  <si>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</si>
  <si>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</si>
  <si>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</si>
  <si>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</si>
  <si>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</si>
  <si>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</si>
  <si>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</si>
  <si>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</si>
  <si>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</si>
  <si>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</si>
  <si>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</si>
  <si>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</si>
  <si>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</si>
  <si>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</si>
  <si>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</si>
  <si>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</si>
  <si>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</si>
  <si>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</si>
  <si>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</si>
  <si>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</si>
  <si>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</si>
  <si>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</si>
  <si>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</si>
  <si>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</si>
  <si>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</si>
  <si>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</si>
  <si>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</si>
  <si>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</si>
  <si>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</si>
  <si>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</si>
  <si>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</si>
  <si>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</si>
  <si>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</si>
  <si>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</si>
  <si>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</si>
  <si>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</si>
  <si>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</si>
  <si>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</si>
  <si>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</si>
  <si>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</si>
  <si>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</si>
  <si>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</si>
  <si>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</si>
  <si>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</si>
  <si>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</si>
  <si>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</si>
  <si>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</si>
  <si>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</si>
  <si>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</si>
  <si>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</si>
  <si>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</si>
  <si>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</si>
  <si>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</si>
  <si>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</si>
  <si>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</si>
  <si>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</si>
  <si>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</si>
  <si>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</si>
  <si>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</si>
  <si>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</si>
  <si>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</si>
  <si>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</si>
  <si>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</si>
  <si>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</si>
  <si>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</si>
  <si>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</si>
  <si>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</si>
  <si>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</si>
  <si>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</si>
  <si>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</si>
  <si>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</si>
  <si>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</si>
  <si>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</si>
  <si>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</si>
  <si>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</si>
  <si>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</si>
  <si>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</si>
  <si>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</si>
  <si>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</si>
  <si>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</si>
  <si>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</si>
  <si>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</si>
  <si>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</si>
  <si>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</si>
  <si>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</si>
  <si>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</si>
  <si>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</si>
  <si>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</si>
  <si>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</si>
  <si>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</si>
  <si>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</si>
  <si>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</si>
  <si>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</si>
  <si>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</si>
  <si>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</si>
  <si>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</si>
  <si>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</si>
  <si>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</si>
  <si>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</si>
  <si>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</si>
  <si>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</si>
  <si>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</si>
  <si>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</si>
  <si>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</si>
  <si>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</si>
  <si>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</si>
  <si>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</si>
  <si>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</si>
  <si>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</si>
  <si>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</si>
  <si>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</si>
  <si>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</si>
  <si>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</si>
  <si>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</si>
  <si>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</si>
  <si>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</si>
  <si>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</si>
  <si>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</si>
  <si>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</si>
  <si>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</si>
  <si>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</si>
  <si>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</si>
  <si>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</si>
  <si>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</si>
  <si>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</si>
  <si>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</si>
  <si>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</si>
  <si>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</si>
  <si>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</si>
  <si>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</si>
  <si>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</si>
  <si>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</si>
  <si>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</si>
  <si>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</si>
  <si>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</si>
  <si>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</si>
  <si>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</si>
  <si>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</si>
  <si>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</si>
  <si>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</si>
  <si>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</si>
  <si>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</si>
  <si>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</si>
  <si>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</si>
  <si>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</si>
  <si>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</si>
  <si>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</si>
  <si>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</si>
  <si>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</si>
  <si>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</si>
  <si>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</si>
  <si>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</si>
  <si>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</si>
  <si>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</si>
  <si>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</si>
  <si>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</si>
  <si>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</si>
  <si>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</si>
  <si>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</si>
  <si>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</si>
  <si>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</si>
  <si>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</si>
  <si>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</si>
  <si>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</si>
  <si>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</si>
  <si>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</si>
  <si>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</si>
  <si>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</si>
  <si>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</si>
  <si>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</si>
  <si>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</si>
  <si>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</si>
  <si>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</si>
  <si>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</si>
  <si>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</si>
  <si>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</si>
  <si>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</si>
  <si>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</si>
  <si>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</si>
  <si>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</si>
  <si>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</si>
  <si>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</si>
  <si>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</si>
  <si>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</si>
  <si>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</si>
  <si>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</si>
  <si>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</si>
  <si>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</si>
  <si>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(All)</t>
  </si>
  <si>
    <t>Count of state</t>
  </si>
  <si>
    <t>Parent Category</t>
  </si>
  <si>
    <t>Count of outcome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</si>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</sst>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0" applyNumberFormat="1" applyFont="1" applyAlignment="1">
      <alignment horizontal="center"/>
    </xf>
    <xf numFmtId="9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[StarterBook_edited_james_20210918v2.xlsx]pviot_cat!PivotTable4</c:name>
    <c:fmtId val="2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pviot_cat!$B$3:$B$4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pviot_cat!$A$5:$A$14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pviot_cat!$B$5:$B$14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D-4E11-A579-B5DAD1B37272}"/>
            </c:ext>
          </c:extLst>
        </c:ser>
        <c:ser>
          <c:idx val="1"/>
          <c:order val="1"/>
          <c:tx>
            <c:strRef>
              <c:f>pviot_cat!$C$3:$C$4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pviot_cat!$A$5:$A$14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pviot_cat!$C$5:$C$14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D-4E11-A579-B5DAD1B37272}"/>
            </c:ext>
          </c:extLst>
        </c:ser>
        <c:ser>
          <c:idx val="2"/>
          <c:order val="2"/>
          <c:tx>
            <c:strRef>
              <c:f>pviot_cat!$D$3:$D$4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pviot_cat!$A$5:$A$14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pviot_cat!$D$5:$D$14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7D-4E11-A579-B5DAD1B37272}"/>
            </c:ext>
          </c:extLst>
        </c:ser>
        <c:ser>
          <c:idx val="3"/>
          <c:order val="3"/>
          <c:tx>
            <c:strRef>
              <c:f>pviot_cat!$E$3:$E$4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pviot_cat!$A$5:$A$14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pviot_cat!$E$5:$E$14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7D-4E11-A579-B5DAD1B3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9497968"/>
        <c:axId val="999542080"/>
      </c:barChart>
      <c:catAx>
        <c:axId val="10694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2080"/>
        <c:crosses val="autoZero"/>
        <c:auto val="1"/>
        <c:lblAlgn val="ctr"/>
        <c:lblOffset val="100"/>
        <c:noMultiLvlLbl val="0"/>
      </c:catAx>
      <c:valAx>
        <c:axId val="9995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9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[StarterBook_edited_james_20210918v2.xlsx]pivot_subcat!PivotTable5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pivot_subcat!$B$4:$B$5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pivot_subcat!$A$6:$A$47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pivot_subcat!$B$6:$B$47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9-4880-8B34-0B7200FED0B6}"/>
            </c:ext>
          </c:extLst>
        </c:ser>
        <c:ser>
          <c:idx val="1"/>
          <c:order val="1"/>
          <c:tx>
            <c:strRef>
              <c:f>pivot_subcat!$C$4:$C$5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pivot_subcat!$A$6:$A$47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pivot_subcat!$C$6:$C$47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F9-4880-8B34-0B7200FED0B6}"/>
            </c:ext>
          </c:extLst>
        </c:ser>
        <c:ser>
          <c:idx val="2"/>
          <c:order val="2"/>
          <c:tx>
            <c:strRef>
              <c:f>pivot_subcat!$D$4:$D$5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pivot_subcat!$A$6:$A$47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pivot_subcat!$D$6:$D$47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F9-4880-8B34-0B7200FED0B6}"/>
            </c:ext>
          </c:extLst>
        </c:ser>
        <c:ser>
          <c:idx val="3"/>
          <c:order val="3"/>
          <c:tx>
            <c:strRef>
              <c:f>pivot_subcat!$E$4:$E$5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pivot_subcat!$A$6:$A$47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pivot_subcat!$E$6:$E$47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F9-4880-8B34-0B7200FED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830560"/>
        <c:axId val="999538752"/>
      </c:barChart>
      <c:catAx>
        <c:axId val="9998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38752"/>
        <c:crosses val="autoZero"/>
        <c:auto val="1"/>
        <c:lblAlgn val="ctr"/>
        <c:lblOffset val="100"/>
        <c:noMultiLvlLbl val="0"/>
      </c:catAx>
      <c:valAx>
        <c:axId val="999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[StarterBook_edited_james_20210918v2.xlsx]pivot_date!PivotTable21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pivot_date!$B$4:$B$5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F-4684-B270-6278432FD7FB}"/>
            </c:ext>
          </c:extLst>
        </c:ser>
        <c:ser>
          <c:idx val="1"/>
          <c:order val="1"/>
          <c:tx>
            <c:strRef>
              <c:f>pivot_date!$C$4:$C$5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F-4684-B270-6278432FD7FB}"/>
            </c:ext>
          </c:extLst>
        </c:ser>
        <c:ser>
          <c:idx val="2"/>
          <c:order val="2"/>
          <c:tx>
            <c:strRef>
              <c:f>pivot_date!$D$4:$D$5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F-4684-B270-6278432FD7FB}"/>
            </c:ext>
          </c:extLst>
        </c:ser>
        <c:ser>
          <c:idx val="3"/>
          <c:order val="3"/>
          <c:tx>
            <c:strRef>
              <c:f>pivot_date!$E$4:$E$5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pivot_date!$E$6:$E$18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8F-4684-B270-6278432F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973312"/>
        <c:axId val="1116343408"/>
      </c:lineChart>
      <c:catAx>
        <c:axId val="88197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43408"/>
        <c:crosses val="autoZero"/>
        <c:auto val="1"/>
        <c:lblAlgn val="ctr"/>
        <c:lblOffset val="100"/>
        <c:noMultiLvlLbl val="0"/>
      </c:catAx>
      <c:valAx>
        <c:axId val="11163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20</xdr:col>
      <xdr:colOff>342900</xdr:colOff>
      <xdr:row>21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3C085-39C2-460C-B3FC-C8A5986F7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21</xdr:col>
      <xdr:colOff>323850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0063C-72C0-4BD2-AEDF-CD89F99D1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0</xdr:row>
      <xdr:rowOff>0</xdr:rowOff>
    </xdr:from>
    <xdr:to>
      <xdr:col>19</xdr:col>
      <xdr:colOff>266700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92EF4-D686-4E8F-B39B-F665D4314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Niu" refreshedDate="44457.710403240744" createdVersion="6" refreshedVersion="6" minRefreshableVersion="3" recordCount="4114" xr:uid="{87F520BA-DADE-49CF-A40F-58B1A99E285E}">
  <cacheSource type="worksheet">
    <worksheetSource ref="A1:T4115" sheet="Sheet1"/>
  </cacheSource>
  <cacheFields count="2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3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Created Month" numFmtId="164">
      <sharedItems containsSemiMixedTypes="0" containsNonDate="0" containsDate="1" containsString="0" minDate="2009-05-17T03:55:13" maxDate="2017-03-15T15:30:07"/>
    </cacheField>
    <cacheField name="Date Created Year" numFmtId="165">
      <sharedItems containsSemiMixedTypes="0" containsNonDate="0" containsDate="1" containsString="0" minDate="2009-05-17T03:55:13" maxDate="2017-03-15T15:30:07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3">
      <sharedItems containsSemiMixedTypes="0" containsString="0" containsNumber="1" minValue="0" maxValue="2260300"/>
    </cacheField>
    <cacheField name="Average Donation" numFmtId="1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x v="0"/>
    <d v="2015-06-22T00:10:11"/>
    <d v="2015-06-22T00:10:11"/>
    <d v="2015-07-23T03:00:0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x v="1"/>
    <d v="2017-01-31T14:24:43"/>
    <d v="2017-01-31T14:24:43"/>
    <d v="2017-03-02T14:24:4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x v="2"/>
    <d v="2016-02-05T16:51:23"/>
    <d v="2016-02-05T16:51:23"/>
    <d v="2016-02-15T16:51:2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x v="3"/>
    <d v="2014-07-08T12:21:47"/>
    <d v="2014-07-08T12:21:47"/>
    <d v="2014-08-07T12:21:4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x v="4"/>
    <d v="2015-11-19T20:01:19"/>
    <d v="2015-11-19T20:01:19"/>
    <d v="2015-12-19T20:01:1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x v="5"/>
    <d v="2016-07-12T22:23:27"/>
    <d v="2016-07-12T22:23:27"/>
    <d v="2016-07-29T05:35:00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x v="6"/>
    <d v="2014-06-04T01:44:10"/>
    <d v="2014-06-04T01:44:10"/>
    <d v="2014-06-14T01:44:1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x v="7"/>
    <d v="2016-05-26T01:07:47"/>
    <d v="2016-05-26T01:07:47"/>
    <d v="2016-07-05T01:07:4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x v="8"/>
    <d v="2016-04-08T22:40:12"/>
    <d v="2016-04-08T22:40:12"/>
    <d v="2016-04-15T21:00:00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x v="9"/>
    <d v="2016-03-18T02:29:04"/>
    <d v="2016-03-18T02:29:04"/>
    <d v="2016-04-17T02:29:0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x v="10"/>
    <d v="2014-05-21T01:37:59"/>
    <d v="2014-05-21T01:37:59"/>
    <d v="2014-06-25T01:37:5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x v="11"/>
    <d v="2016-07-21T18:41:02"/>
    <d v="2016-07-21T18:41:02"/>
    <d v="2016-08-22T03:00:00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x v="12"/>
    <d v="2014-06-01T17:07:05"/>
    <d v="2014-06-01T17:07:05"/>
    <d v="2014-07-16T03:00:00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x v="13"/>
    <d v="2016-05-18T16:15:09"/>
    <d v="2016-05-18T16:15:09"/>
    <d v="2016-06-23T20:27:00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x v="14"/>
    <d v="2014-06-18T00:38:08"/>
    <d v="2014-06-18T00:38:08"/>
    <d v="2014-07-13T13:59:00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x v="15"/>
    <d v="2015-09-09T09:24:18"/>
    <d v="2015-09-09T09:24:18"/>
    <d v="2015-09-27T20:14:00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x v="16"/>
    <d v="2014-05-01T19:06:51"/>
    <d v="2014-05-01T19:06:51"/>
    <d v="2014-06-16T05:30:00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x v="17"/>
    <d v="2014-10-05T17:33:42"/>
    <d v="2014-10-05T17:33:42"/>
    <d v="2014-11-04T18:33:4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x v="18"/>
    <d v="2014-08-18T13:00:56"/>
    <d v="2014-08-18T13:00:56"/>
    <d v="2014-09-17T13:00: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x v="19"/>
    <d v="2015-06-20T19:35:34"/>
    <d v="2015-06-20T19:35:34"/>
    <d v="2015-07-20T19:35: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x v="20"/>
    <d v="2015-07-15T18:11:52"/>
    <d v="2015-07-15T18:11:52"/>
    <d v="2015-09-13T18:11:5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x v="21"/>
    <d v="2014-08-27T15:03:09"/>
    <d v="2014-08-27T15:03:09"/>
    <d v="2014-09-26T15:03:0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x v="22"/>
    <d v="2014-12-16T21:52:20"/>
    <d v="2014-12-16T21:52:20"/>
    <d v="2015-01-01T07:59:0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x v="23"/>
    <d v="2015-04-03T18:41:41"/>
    <d v="2015-04-03T18:41:41"/>
    <d v="2015-04-30T15:20:00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x v="24"/>
    <d v="2015-08-13T19:41:03"/>
    <d v="2015-08-13T19:41:03"/>
    <d v="2015-09-15T19:39:00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x v="25"/>
    <d v="2015-11-10T00:36:01"/>
    <d v="2015-11-10T00:36:01"/>
    <d v="2016-01-09T00:36:0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x v="26"/>
    <d v="2014-07-08T12:22:24"/>
    <d v="2014-07-08T12:22:24"/>
    <d v="2014-08-17T12:22:2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x v="27"/>
    <d v="2014-10-17T03:57:13"/>
    <d v="2014-10-17T03:57:13"/>
    <d v="2014-11-16T04:57:1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x v="28"/>
    <d v="2015-11-16T23:08:04"/>
    <d v="2015-11-16T23:08:04"/>
    <d v="2015-12-16T23:08:0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x v="29"/>
    <d v="2014-06-22T16:09:28"/>
    <d v="2014-06-22T16:09:28"/>
    <d v="2014-07-22T16:09:2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x v="30"/>
    <d v="2014-07-22T07:01:55"/>
    <d v="2014-07-22T07:01:55"/>
    <d v="2014-08-21T07:01:5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x v="31"/>
    <d v="2016-01-07T19:00:34"/>
    <d v="2016-01-07T19:00:34"/>
    <d v="2016-01-25T19:00: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x v="32"/>
    <d v="2016-04-01T15:03:37"/>
    <d v="2016-04-01T15:03:37"/>
    <d v="2016-05-13T03:59:00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x v="33"/>
    <d v="2015-10-09T15:51:41"/>
    <d v="2015-10-09T15:51:41"/>
    <d v="2015-11-08T16:51:4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x v="34"/>
    <d v="2014-07-21T07:43:21"/>
    <d v="2014-07-21T07:43:21"/>
    <d v="2014-08-05T07:43:2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x v="35"/>
    <d v="2015-04-04T07:00:14"/>
    <d v="2015-04-04T07:00:14"/>
    <d v="2015-04-28T00:00:00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x v="36"/>
    <d v="2015-03-05T07:22:05"/>
    <d v="2015-03-05T07:22:05"/>
    <d v="2015-04-04T06:22:0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x v="37"/>
    <d v="2015-01-28T16:37:59"/>
    <d v="2015-01-28T16:37:59"/>
    <d v="2015-02-27T16:37:5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x v="38"/>
    <d v="2013-04-11T01:22:24"/>
    <d v="2013-04-11T01:22:24"/>
    <d v="2013-05-11T01:22:2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x v="39"/>
    <d v="2014-04-25T01:07:48"/>
    <d v="2014-04-25T01:07:48"/>
    <d v="2014-05-25T22:59:00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x v="40"/>
    <d v="2014-05-30T05:08:08"/>
    <d v="2014-05-30T05:08:08"/>
    <d v="2014-06-19T04:00:0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x v="41"/>
    <d v="2014-09-05T13:39:14"/>
    <d v="2014-09-05T13:39:14"/>
    <d v="2014-10-05T13:39:1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x v="42"/>
    <d v="2014-11-28T15:20:26"/>
    <d v="2014-11-28T15:20:26"/>
    <d v="2014-12-28T15:20: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x v="43"/>
    <d v="2014-06-12T18:58:06"/>
    <d v="2014-06-12T18:58:06"/>
    <d v="2014-07-13T00:00:00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x v="44"/>
    <d v="2014-08-23T02:22:17"/>
    <d v="2014-08-23T02:22:17"/>
    <d v="2014-10-07T02:22:1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x v="45"/>
    <d v="2016-03-28T14:58:27"/>
    <d v="2016-03-28T14:58:27"/>
    <d v="2016-04-27T14:58:2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x v="46"/>
    <d v="2015-11-15T23:09:34"/>
    <d v="2015-11-15T23:09:34"/>
    <d v="2015-12-15T23:09:3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x v="47"/>
    <d v="2014-10-20T19:40:07"/>
    <d v="2014-10-20T19:40:07"/>
    <d v="2014-12-19T20:40: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x v="48"/>
    <d v="2015-01-29T12:24:20"/>
    <d v="2015-01-29T12:24:20"/>
    <d v="2015-03-01T12:00:0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x v="49"/>
    <d v="2015-09-24T04:14:05"/>
    <d v="2015-09-24T04:14:05"/>
    <d v="2015-10-24T04:14:0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x v="50"/>
    <d v="2014-12-22T18:04:18"/>
    <d v="2014-12-22T18:04:18"/>
    <d v="2015-01-30T17:00:0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x v="51"/>
    <d v="2015-07-11T22:17:17"/>
    <d v="2015-07-11T22:17:17"/>
    <d v="2015-08-10T22:17:1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x v="52"/>
    <d v="2014-06-17T16:50:46"/>
    <d v="2014-06-17T16:50:46"/>
    <d v="2014-07-17T16:50: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x v="53"/>
    <d v="2014-03-21T13:10:45"/>
    <d v="2014-03-21T13:10:45"/>
    <d v="2014-04-04T22:00:00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x v="54"/>
    <d v="2015-11-25T17:07:01"/>
    <d v="2015-11-25T17:07:01"/>
    <d v="2015-12-25T17:07:0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x v="55"/>
    <d v="2016-05-06T23:15:16"/>
    <d v="2016-05-06T23:15:16"/>
    <d v="2016-05-27T23:15: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x v="56"/>
    <d v="2015-05-25T13:10:24"/>
    <d v="2015-05-25T13:10:24"/>
    <d v="2015-06-08T16:00:00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x v="57"/>
    <d v="2015-03-26T19:59:22"/>
    <d v="2015-03-26T19:59:22"/>
    <d v="2015-04-25T19:59:2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x v="58"/>
    <d v="2014-10-20T17:52:52"/>
    <d v="2014-10-20T17:52:52"/>
    <d v="2014-11-19T18:52:5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x v="59"/>
    <d v="2015-08-14T05:39:36"/>
    <d v="2015-08-14T05:39:36"/>
    <d v="2015-09-14T21:00:00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x v="60"/>
    <d v="2014-03-03T21:38:37"/>
    <d v="2014-03-03T21:38:37"/>
    <d v="2014-03-23T00:00:0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x v="61"/>
    <d v="2013-05-15T19:32:37"/>
    <d v="2013-05-15T19:32:37"/>
    <d v="2013-06-06T19:32:3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x v="62"/>
    <d v="2013-02-06T19:11:18"/>
    <d v="2013-02-06T19:11:18"/>
    <d v="2013-03-03T19:11:1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x v="63"/>
    <d v="2013-12-04T21:53:33"/>
    <d v="2013-12-04T21:53:33"/>
    <d v="2013-12-28T04:59:00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x v="64"/>
    <d v="2013-06-08T00:26:21"/>
    <d v="2013-06-08T00:26:21"/>
    <d v="2013-07-08T00:26:2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x v="65"/>
    <d v="2014-07-15T19:42:34"/>
    <d v="2014-07-15T19:42:34"/>
    <d v="2014-08-11T05:59:00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x v="66"/>
    <d v="2016-06-18T20:23:40"/>
    <d v="2016-06-18T20:23:40"/>
    <d v="2016-07-18T20:23:4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x v="67"/>
    <d v="2012-06-15T14:00:04"/>
    <d v="2012-06-15T14:00:04"/>
    <d v="2012-07-15T14:00: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x v="68"/>
    <d v="2014-01-24T13:39:51"/>
    <d v="2014-01-24T13:39:51"/>
    <d v="2014-02-23T13:39:5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x v="69"/>
    <d v="2011-08-31T04:30:25"/>
    <d v="2011-08-31T04:30:25"/>
    <d v="2011-10-02T06:59:00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x v="70"/>
    <d v="2011-07-06T21:30:45"/>
    <d v="2011-07-06T21:30:45"/>
    <d v="2011-09-04T21:30: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x v="71"/>
    <d v="2012-03-29T06:30:57"/>
    <d v="2012-03-29T06:30:57"/>
    <d v="2012-05-28T06:30: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x v="72"/>
    <d v="2012-10-26T00:14:41"/>
    <d v="2012-10-26T00:14:41"/>
    <d v="2012-11-15T00:00:00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x v="73"/>
    <d v="2011-02-13T18:09:44"/>
    <d v="2011-02-13T18:09:44"/>
    <d v="2011-05-03T03:59:00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x v="74"/>
    <d v="2015-12-22T11:41:35"/>
    <d v="2015-12-22T11:41:35"/>
    <d v="2016-01-21T11:41:3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x v="75"/>
    <d v="2013-03-24T05:01:12"/>
    <d v="2013-03-24T05:01:12"/>
    <d v="2013-04-23T05:01:1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x v="76"/>
    <d v="2011-10-28T16:35:58"/>
    <d v="2011-10-28T16:35:58"/>
    <d v="2011-12-27T17:35: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x v="77"/>
    <d v="2012-03-29T03:28:37"/>
    <d v="2012-03-29T03:28:37"/>
    <d v="2012-05-21T02:59:00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x v="78"/>
    <d v="2016-08-22T17:32:01"/>
    <d v="2016-08-22T17:32:01"/>
    <d v="2016-09-01T17:32:0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x v="79"/>
    <d v="2014-03-26T18:38:13"/>
    <d v="2014-03-26T18:38:13"/>
    <d v="2014-04-25T18:38:1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x v="80"/>
    <d v="2013-11-05T02:00:56"/>
    <d v="2013-11-05T02:00:56"/>
    <d v="2013-12-10T02:00: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x v="81"/>
    <d v="2012-07-10T03:48:47"/>
    <d v="2012-07-10T03:48:47"/>
    <d v="2012-07-14T03:02:00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x v="82"/>
    <d v="2011-09-09T19:41:01"/>
    <d v="2011-09-09T19:41:01"/>
    <d v="2011-10-09T19:41:0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x v="83"/>
    <d v="2015-02-07T14:46:29"/>
    <d v="2015-02-07T14:46:29"/>
    <d v="2015-02-22T11:30:00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x v="84"/>
    <d v="2011-04-15T18:11:26"/>
    <d v="2011-04-15T18:11:26"/>
    <d v="2011-05-15T18:11:2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x v="85"/>
    <d v="2011-08-24T03:00:37"/>
    <d v="2011-08-24T03:00:37"/>
    <d v="2011-09-23T03:00: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x v="86"/>
    <d v="2015-10-14T13:20:45"/>
    <d v="2015-10-14T13:20:45"/>
    <d v="2015-12-27T14:20: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x v="87"/>
    <d v="2010-05-24T12:56:43"/>
    <d v="2010-05-24T12:56:43"/>
    <d v="2010-06-03T01:41:00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x v="88"/>
    <d v="2014-05-27T15:48:51"/>
    <d v="2014-05-27T15:48:51"/>
    <d v="2014-06-22T15:48:5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x v="89"/>
    <d v="2013-05-08T18:03:12"/>
    <d v="2013-05-08T18:03:12"/>
    <d v="2013-06-02T18:03:1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x v="90"/>
    <d v="2011-06-12T07:08:19"/>
    <d v="2011-06-12T07:08:19"/>
    <d v="2011-07-12T07:08:1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x v="91"/>
    <d v="2011-03-17T09:39:24"/>
    <d v="2011-03-17T09:39:24"/>
    <d v="2011-05-17T09:39:2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x v="92"/>
    <d v="2016-12-17T04:46:23"/>
    <d v="2016-12-17T04:46:23"/>
    <d v="2017-02-01T08:00:00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x v="93"/>
    <d v="2012-06-05T20:35:37"/>
    <d v="2012-06-05T20:35:37"/>
    <d v="2012-07-03T21:00:00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x v="94"/>
    <d v="2014-03-18T17:13:42"/>
    <d v="2014-03-18T17:13:42"/>
    <d v="2014-04-07T17:13:4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x v="95"/>
    <d v="2012-01-27T00:07:21"/>
    <d v="2012-01-27T00:07:21"/>
    <d v="2012-02-26T00:07:2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x v="96"/>
    <d v="2010-05-26T15:54:01"/>
    <d v="2010-05-26T15:54:01"/>
    <d v="2010-08-01T03:00:00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x v="97"/>
    <d v="2011-06-12T03:14:42"/>
    <d v="2011-06-12T03:14:42"/>
    <d v="2011-07-12T03:14:4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x v="98"/>
    <d v="2012-11-01T19:04:34"/>
    <d v="2012-11-01T19:04:34"/>
    <d v="2012-12-07T23:30:00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x v="99"/>
    <d v="2013-12-23T21:39:59"/>
    <d v="2013-12-23T21:39:59"/>
    <d v="2014-01-22T21:39:5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x v="100"/>
    <d v="2012-10-15T18:04:46"/>
    <d v="2012-10-15T18:04:46"/>
    <d v="2012-11-04T19:04:4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x v="101"/>
    <d v="2012-12-31T18:38:30"/>
    <d v="2012-12-31T18:38:30"/>
    <d v="2013-01-24T18:38:3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x v="102"/>
    <d v="2010-11-23T03:08:53"/>
    <d v="2010-11-23T03:08:53"/>
    <d v="2010-12-23T03:08:5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x v="103"/>
    <d v="2014-02-12T19:20:30"/>
    <d v="2014-02-12T19:20:30"/>
    <d v="2014-03-07T19:20: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x v="104"/>
    <d v="2011-03-10T16:41:06"/>
    <d v="2011-03-10T16:41:06"/>
    <d v="2011-04-03T01:00:00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x v="105"/>
    <d v="2016-04-25T17:23:40"/>
    <d v="2016-04-25T17:23:40"/>
    <d v="2016-05-14T00:00:0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x v="106"/>
    <d v="2012-03-19T18:38:21"/>
    <d v="2012-03-19T18:38:21"/>
    <d v="2012-04-02T18:38:2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x v="107"/>
    <d v="2011-04-02T23:34:47"/>
    <d v="2011-04-02T23:34:47"/>
    <d v="2011-04-24T23:34:4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x v="108"/>
    <d v="2013-04-01T14:42:50"/>
    <d v="2013-04-01T14:42:50"/>
    <d v="2013-05-31T14:42:5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x v="109"/>
    <d v="2011-01-27T00:37:10"/>
    <d v="2011-01-27T00:37:10"/>
    <d v="2011-02-26T00:37:1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x v="110"/>
    <d v="2013-10-10T22:47:33"/>
    <d v="2013-10-10T22:47:33"/>
    <d v="2013-11-14T05:59:0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x v="111"/>
    <d v="2015-05-01T07:59:47"/>
    <d v="2015-05-01T07:59:47"/>
    <d v="2015-05-31T07:59:4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x v="112"/>
    <d v="2014-03-20T01:01:58"/>
    <d v="2014-03-20T01:01:58"/>
    <d v="2014-04-13T02:00:00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x v="113"/>
    <d v="2011-07-29T18:12:08"/>
    <d v="2011-07-29T18:12:08"/>
    <d v="2011-08-06T15:00:00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x v="114"/>
    <d v="2011-11-14T06:34:48"/>
    <d v="2011-11-14T06:34:48"/>
    <d v="2012-01-13T06:34:4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x v="115"/>
    <d v="2012-01-10T17:44:04"/>
    <d v="2012-01-10T17:44:04"/>
    <d v="2012-02-04T17:44:0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x v="116"/>
    <d v="2011-02-21T11:55:55"/>
    <d v="2011-02-21T11:55:55"/>
    <d v="2011-04-08T10:55: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x v="117"/>
    <d v="2010-03-11T20:02:24"/>
    <d v="2010-03-11T20:02:24"/>
    <d v="2010-06-09T19:00:00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x v="118"/>
    <d v="2011-06-29T01:17:16"/>
    <d v="2011-06-29T01:17:16"/>
    <d v="2011-07-29T01:17:1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x v="119"/>
    <d v="2011-07-15T01:39:46"/>
    <d v="2011-07-15T01:39:46"/>
    <d v="2011-08-13T23:00:00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x v="120"/>
    <d v="2016-09-03T01:11:47"/>
    <d v="2016-09-03T01:11:47"/>
    <d v="2016-10-03T01:11:4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x v="121"/>
    <d v="2015-04-02T16:55:10"/>
    <d v="2015-04-02T16:55:10"/>
    <d v="2015-04-18T10:16:0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x v="122"/>
    <d v="2016-08-11T10:21:47"/>
    <d v="2016-08-11T10:21:47"/>
    <d v="2016-10-10T10:21:4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x v="123"/>
    <d v="2014-09-22T18:46:04"/>
    <d v="2014-09-22T18:46:04"/>
    <d v="2014-10-28T22:00:00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x v="124"/>
    <d v="2015-04-20T22:17:22"/>
    <d v="2015-04-20T22:17:22"/>
    <d v="2015-05-15T22:17:2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x v="125"/>
    <d v="2016-12-05T23:51:20"/>
    <d v="2016-12-05T23:51:20"/>
    <d v="2017-02-03T23:51:2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x v="126"/>
    <d v="2015-05-11T14:08:57"/>
    <d v="2015-05-11T14:08:57"/>
    <d v="2015-06-11T02:00:00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x v="127"/>
    <d v="2015-03-04T14:59:01"/>
    <d v="2015-03-04T14:59:01"/>
    <d v="2015-04-03T13:59:0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x v="128"/>
    <d v="2016-09-15T05:28:13"/>
    <d v="2016-09-15T05:28:13"/>
    <d v="2016-10-20T05:28:1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x v="129"/>
    <d v="2014-08-31T22:29:43"/>
    <d v="2014-08-31T22:29:43"/>
    <d v="2014-10-30T22:29:4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x v="130"/>
    <d v="2014-05-19T21:58:12"/>
    <d v="2014-05-19T21:58:12"/>
    <d v="2014-06-16T20:16:0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x v="131"/>
    <d v="2016-06-20T20:06:01"/>
    <d v="2016-06-20T20:06:01"/>
    <d v="2016-07-06T00:00:00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x v="132"/>
    <d v="2014-09-23T19:30:07"/>
    <d v="2014-09-23T19:30:07"/>
    <d v="2014-11-07T20:30: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x v="133"/>
    <d v="2016-05-01T19:23:04"/>
    <d v="2016-05-01T19:23:04"/>
    <d v="2016-05-31T17:31:00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x v="134"/>
    <d v="2015-08-05T21:50:18"/>
    <d v="2015-08-05T21:50:18"/>
    <d v="2015-09-04T17:00:00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x v="135"/>
    <d v="2014-05-29T09:09:57"/>
    <d v="2014-05-29T09:09:57"/>
    <d v="2014-07-01T19:00:00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x v="136"/>
    <d v="2015-04-02T09:50:34"/>
    <d v="2015-04-02T09:50:34"/>
    <d v="2015-05-16T10:16:00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x v="137"/>
    <d v="2015-08-23T13:46:33"/>
    <d v="2015-08-23T13:46:33"/>
    <d v="2015-10-12T13:46:3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x v="138"/>
    <d v="2015-07-01T06:10:41"/>
    <d v="2015-07-01T06:10:41"/>
    <d v="2015-08-01T04:59:00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x v="139"/>
    <d v="2015-07-02T22:06:12"/>
    <d v="2015-07-02T22:06:12"/>
    <d v="2015-07-12T22:06:1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x v="140"/>
    <d v="2015-02-18T04:45:32"/>
    <d v="2015-02-18T04:45:32"/>
    <d v="2015-03-20T03:45: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x v="141"/>
    <d v="2015-04-16T03:40:23"/>
    <d v="2015-04-16T03:40:23"/>
    <d v="2015-05-31T03:40: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x v="142"/>
    <d v="2014-10-26T21:26:18"/>
    <d v="2014-10-26T21:26:18"/>
    <d v="2014-11-16T22:26:1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x v="143"/>
    <d v="2016-07-08T01:32:22"/>
    <d v="2016-07-08T01:32:22"/>
    <d v="2016-09-03T05:55:00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x v="144"/>
    <d v="2015-02-12T18:17:52"/>
    <d v="2015-02-12T18:17:52"/>
    <d v="2015-04-13T17:17:5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x v="145"/>
    <d v="2015-07-15T13:00:52"/>
    <d v="2015-07-15T13:00:52"/>
    <d v="2015-08-11T13:00: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x v="146"/>
    <d v="2016-11-19T00:23:18"/>
    <d v="2016-11-19T00:23:18"/>
    <d v="2017-01-18T00:23:1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x v="147"/>
    <d v="2014-11-26T18:25:40"/>
    <d v="2014-11-26T18:25:40"/>
    <d v="2015-01-08T18:18:0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x v="148"/>
    <d v="2016-01-28T06:45:36"/>
    <d v="2016-01-28T06:45:36"/>
    <d v="2016-02-27T06:45: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x v="149"/>
    <d v="2014-11-25T04:07:50"/>
    <d v="2014-11-25T04:07:50"/>
    <d v="2014-12-25T08:00:0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x v="150"/>
    <d v="2015-03-27T03:53:02"/>
    <d v="2015-03-27T03:53:02"/>
    <d v="2015-05-26T03:53:0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x v="151"/>
    <d v="2015-04-19T13:13:11"/>
    <d v="2015-04-19T13:13:11"/>
    <d v="2015-06-18T13:13:1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x v="152"/>
    <d v="2014-08-24T01:51:40"/>
    <d v="2014-08-24T01:51:40"/>
    <d v="2014-09-23T01:51:4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x v="153"/>
    <d v="2014-10-21T14:04:04"/>
    <d v="2014-10-21T14:04:04"/>
    <d v="2014-12-02T15:04:0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x v="154"/>
    <d v="2015-04-21T13:08:15"/>
    <d v="2015-04-21T13:08:15"/>
    <d v="2015-06-03T13:08:1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x v="155"/>
    <d v="2015-06-13T13:25:35"/>
    <d v="2015-06-13T13:25:35"/>
    <d v="2015-07-23T13:25: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x v="156"/>
    <d v="2014-06-04T02:59:56"/>
    <d v="2014-06-04T02:59:56"/>
    <d v="2014-08-03T02:59: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x v="157"/>
    <d v="2016-01-27T21:52:52"/>
    <d v="2016-01-27T21:52:52"/>
    <d v="2016-02-26T21:52:5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x v="158"/>
    <d v="2014-09-22T01:50:28"/>
    <d v="2014-09-22T01:50:28"/>
    <d v="2014-10-22T01:50: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x v="159"/>
    <d v="2016-05-24T10:25:45"/>
    <d v="2016-05-24T10:25:45"/>
    <d v="2016-07-03T10:25: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x v="160"/>
    <d v="2015-06-16T21:54:51"/>
    <d v="2015-06-16T21:54:51"/>
    <d v="2015-08-15T21:54:5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x v="161"/>
    <d v="2014-06-02T16:29:55"/>
    <d v="2014-06-02T16:29:55"/>
    <d v="2014-07-02T16:29:5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x v="162"/>
    <d v="2014-07-15T03:02:36"/>
    <d v="2014-07-15T03:02:36"/>
    <d v="2014-08-16T23:42:00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x v="163"/>
    <d v="2015-08-27T23:04:14"/>
    <d v="2015-08-27T23:04:14"/>
    <d v="2015-10-01T00:00:00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x v="164"/>
    <d v="2014-07-21T18:18:21"/>
    <d v="2014-07-21T18:18:21"/>
    <d v="2014-09-19T18:18:2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x v="165"/>
    <d v="2015-12-13T15:48:44"/>
    <d v="2015-12-13T15:48:44"/>
    <d v="2016-01-12T15:48:4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x v="166"/>
    <d v="2016-12-17T01:49:22"/>
    <d v="2016-12-17T01:49:22"/>
    <d v="2017-01-16T01:49:2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x v="167"/>
    <d v="2015-06-05T22:15:35"/>
    <d v="2015-06-05T22:15:35"/>
    <d v="2015-08-04T22:15: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x v="168"/>
    <d v="2015-02-17T20:02:50"/>
    <d v="2015-02-17T20:02:50"/>
    <d v="2015-03-19T19:02:5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x v="169"/>
    <d v="2014-09-18T12:07:39"/>
    <d v="2014-09-18T12:07:39"/>
    <d v="2014-10-18T12:07:3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x v="170"/>
    <d v="2015-07-31T23:28:03"/>
    <d v="2015-07-31T23:28:03"/>
    <d v="2015-08-30T05:28:0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x v="171"/>
    <d v="2016-06-13T04:20:14"/>
    <d v="2016-06-13T04:20:14"/>
    <d v="2016-08-12T04:20: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x v="172"/>
    <d v="2015-02-12T09:28:43"/>
    <d v="2015-02-12T09:28:43"/>
    <d v="2015-03-19T08:28:4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x v="173"/>
    <d v="2015-01-29T13:45:08"/>
    <d v="2015-01-29T13:45:08"/>
    <d v="2015-02-28T13:45: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x v="174"/>
    <d v="2015-03-09T18:12:56"/>
    <d v="2015-03-09T18:12:56"/>
    <d v="2015-05-08T18:12:5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x v="175"/>
    <d v="2014-08-04T18:40:11"/>
    <d v="2014-08-04T18:40:11"/>
    <d v="2014-08-29T18:40: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x v="176"/>
    <d v="2015-07-06T19:46:39"/>
    <d v="2015-07-06T19:46:39"/>
    <d v="2015-08-05T19:46:3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x v="177"/>
    <d v="2015-03-07T01:08:46"/>
    <d v="2015-03-07T01:08:46"/>
    <d v="2015-03-24T00:08:4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x v="178"/>
    <d v="2015-10-27T22:55:45"/>
    <d v="2015-10-27T22:55:45"/>
    <d v="2015-11-26T23:55: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x v="179"/>
    <d v="2016-02-03T01:55:55"/>
    <d v="2016-02-03T01:55:55"/>
    <d v="2016-03-04T01:55: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x v="180"/>
    <d v="2015-03-04T23:47:23"/>
    <d v="2015-03-04T23:47:23"/>
    <d v="2015-04-13T19:00:0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x v="181"/>
    <d v="2015-05-23T17:48:15"/>
    <d v="2015-05-23T17:48:15"/>
    <d v="2015-06-22T17:48:1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x v="182"/>
    <d v="2016-12-08T00:17:12"/>
    <d v="2016-12-08T00:17:12"/>
    <d v="2017-01-07T00:17:1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x v="183"/>
    <d v="2014-10-27T19:26:50"/>
    <d v="2014-10-27T19:26:50"/>
    <d v="2014-11-26T20:26:5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x v="184"/>
    <d v="2014-07-05T18:59:22"/>
    <d v="2014-07-05T18:59:22"/>
    <d v="2014-09-01T03:59:00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x v="185"/>
    <d v="2016-07-19T21:52:19"/>
    <d v="2016-07-19T21:52:19"/>
    <d v="2016-08-18T21:52:1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x v="186"/>
    <d v="2017-02-01T19:30:34"/>
    <d v="2017-02-01T19:30:34"/>
    <d v="2017-03-03T20:00:00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x v="187"/>
    <d v="2015-06-27T05:37:37"/>
    <d v="2015-06-27T05:37:37"/>
    <d v="2015-07-21T06:59:00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x v="188"/>
    <d v="2014-08-06T04:23:35"/>
    <d v="2014-08-06T04:23:35"/>
    <d v="2014-09-05T04:23:3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x v="189"/>
    <d v="2016-07-05T16:34:37"/>
    <d v="2016-07-05T16:34:37"/>
    <d v="2016-09-03T16:34:3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x v="190"/>
    <d v="2016-06-06T15:37:26"/>
    <d v="2016-06-06T15:37:26"/>
    <d v="2016-06-16T15:37:2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x v="191"/>
    <d v="2015-08-23T10:35:38"/>
    <d v="2015-08-23T10:35:38"/>
    <d v="2015-10-02T10:35: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x v="192"/>
    <d v="2014-09-17T19:00:32"/>
    <d v="2014-09-17T19:00:32"/>
    <d v="2014-10-17T19:00: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x v="193"/>
    <d v="2014-09-29T22:26:06"/>
    <d v="2014-09-29T22:26:06"/>
    <d v="2014-11-28T23:26:0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x v="194"/>
    <d v="2016-01-06T23:55:31"/>
    <d v="2016-01-06T23:55:31"/>
    <d v="2016-03-06T23:55: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x v="195"/>
    <d v="2015-05-11T16:05:32"/>
    <d v="2015-05-11T16:05:32"/>
    <d v="2015-07-10T16:05: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x v="196"/>
    <d v="2015-09-12T13:01:38"/>
    <d v="2015-09-12T13:01:38"/>
    <d v="2015-10-10T21:00:00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x v="197"/>
    <d v="2017-01-06T20:21:40"/>
    <d v="2017-01-06T20:21:40"/>
    <d v="2017-02-17T21:00: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x v="198"/>
    <d v="2014-09-05T09:12:02"/>
    <d v="2014-09-05T09:12:02"/>
    <d v="2014-10-05T09:12:0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x v="199"/>
    <d v="2016-08-02T02:58:22"/>
    <d v="2016-08-02T02:58:22"/>
    <d v="2016-09-01T02:58:2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x v="200"/>
    <d v="2014-08-16T02:00:03"/>
    <d v="2014-08-16T02:00:03"/>
    <d v="2014-09-15T02:00: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x v="201"/>
    <d v="2015-01-19T19:38:49"/>
    <d v="2015-01-19T19:38:49"/>
    <d v="2015-02-08T19:38:4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x v="202"/>
    <d v="2015-09-08T22:16:04"/>
    <d v="2015-09-08T22:16:04"/>
    <d v="2015-10-08T20:59:00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x v="203"/>
    <d v="2014-11-30T20:21:04"/>
    <d v="2014-11-30T20:21:04"/>
    <d v="2015-01-29T20:21:0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x v="204"/>
    <d v="2016-07-05T14:00:03"/>
    <d v="2016-07-05T14:00:03"/>
    <d v="2016-08-04T14:00: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x v="205"/>
    <d v="2015-09-01T15:10:22"/>
    <d v="2015-09-01T15:10:22"/>
    <d v="2015-10-06T15:10: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x v="206"/>
    <d v="2016-07-16T00:06:23"/>
    <d v="2016-07-16T00:06:23"/>
    <d v="2016-08-06T00:06:2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x v="207"/>
    <d v="2014-12-05T04:43:58"/>
    <d v="2014-12-05T04:43:58"/>
    <d v="2015-01-04T04:43:5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x v="208"/>
    <d v="2014-11-16T08:52:47"/>
    <d v="2014-11-16T08:52:47"/>
    <d v="2014-12-16T08:52:4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x v="209"/>
    <d v="2015-06-10T22:08:55"/>
    <d v="2015-06-10T22:08:55"/>
    <d v="2015-07-10T22:08:5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x v="210"/>
    <d v="2015-09-02T01:33:12"/>
    <d v="2015-09-02T01:33:12"/>
    <d v="2015-10-01T05:00:0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x v="211"/>
    <d v="2015-08-20T03:50:17"/>
    <d v="2015-08-20T03:50:17"/>
    <d v="2015-09-19T03:50: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x v="212"/>
    <d v="2016-02-16T21:08:40"/>
    <d v="2016-02-16T21:08:40"/>
    <d v="2016-04-16T20:08:4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x v="213"/>
    <d v="2015-07-17T14:15:47"/>
    <d v="2015-07-17T14:15:47"/>
    <d v="2015-08-16T14:06:41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x v="214"/>
    <d v="2015-01-05T15:22:29"/>
    <d v="2015-01-05T15:22:29"/>
    <d v="2015-03-06T15:22:2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x v="215"/>
    <d v="2016-01-06T05:31:22"/>
    <d v="2016-01-06T05:31:22"/>
    <d v="2016-02-17T23:59:00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x v="216"/>
    <d v="2015-03-03T23:00:37"/>
    <d v="2015-03-03T23:00:37"/>
    <d v="2015-04-22T22:00: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x v="217"/>
    <d v="2014-11-27T15:22:29"/>
    <d v="2014-11-27T15:22:29"/>
    <d v="2014-12-28T15:22:2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x v="218"/>
    <d v="2015-03-16T15:04:49"/>
    <d v="2015-03-16T15:04:49"/>
    <d v="2015-05-15T15:04:4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x v="219"/>
    <d v="2016-02-29T07:50:25"/>
    <d v="2016-02-29T07:50:25"/>
    <d v="2016-04-01T06:59:00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x v="220"/>
    <d v="2015-07-10T15:27:10"/>
    <d v="2015-07-10T15:27:10"/>
    <d v="2015-08-20T20:06:0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x v="221"/>
    <d v="2015-01-27T20:06:04"/>
    <d v="2015-01-27T20:06:04"/>
    <d v="2015-03-28T19:06:0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x v="222"/>
    <d v="2015-01-27T18:28:38"/>
    <d v="2015-01-27T18:28:38"/>
    <d v="2015-03-27T02:39:00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x v="223"/>
    <d v="2016-04-22T01:09:10"/>
    <d v="2016-04-22T01:09:10"/>
    <d v="2016-05-22T01:05:0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x v="224"/>
    <d v="2015-05-11T05:38:46"/>
    <d v="2015-05-11T05:38:46"/>
    <d v="2015-07-10T05:38:4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x v="225"/>
    <d v="2016-03-09T23:04:14"/>
    <d v="2016-03-09T23:04:14"/>
    <d v="2016-04-08T22:04:1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x v="226"/>
    <d v="2015-04-12T15:59:04"/>
    <d v="2015-04-12T15:59:04"/>
    <d v="2015-05-31T09:29:00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x v="227"/>
    <d v="2015-06-09T21:27:21"/>
    <d v="2015-06-09T21:27:21"/>
    <d v="2015-07-09T21:27:2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x v="228"/>
    <d v="2015-04-02T16:28:25"/>
    <d v="2015-04-02T16:28:25"/>
    <d v="2015-06-01T16:28:2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x v="229"/>
    <d v="2016-01-14T22:24:57"/>
    <d v="2016-01-14T22:24:57"/>
    <d v="2016-02-13T22:24:5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x v="230"/>
    <d v="2015-05-05T18:39:11"/>
    <d v="2015-05-05T18:39:11"/>
    <d v="2015-06-04T18:39:1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x v="231"/>
    <d v="2015-12-03T23:00:51"/>
    <d v="2015-12-03T23:00:51"/>
    <d v="2016-01-02T23:00: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x v="232"/>
    <d v="2015-01-28T19:49:06"/>
    <d v="2015-01-28T19:49:06"/>
    <d v="2015-02-27T19:49:0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x v="233"/>
    <d v="2016-08-30T21:52:52"/>
    <d v="2016-08-30T21:52:52"/>
    <d v="2016-09-29T21:52:5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x v="234"/>
    <d v="2015-05-12T00:50:59"/>
    <d v="2015-05-12T00:50:59"/>
    <d v="2015-06-21T00:50: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x v="235"/>
    <d v="2015-06-09T21:48:17"/>
    <d v="2015-06-09T21:48:17"/>
    <d v="2015-07-09T21:48:1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x v="236"/>
    <d v="2015-11-13T02:01:39"/>
    <d v="2015-11-13T02:01:39"/>
    <d v="2016-01-05T00:00:00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x v="237"/>
    <d v="2016-01-08T13:51:09"/>
    <d v="2016-01-08T13:51:09"/>
    <d v="2016-03-08T13:51:0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x v="238"/>
    <d v="2016-12-09T23:06:00"/>
    <d v="2016-12-09T23:06:00"/>
    <d v="2016-12-30T09:00:0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x v="239"/>
    <d v="2015-10-20T02:38:50"/>
    <d v="2015-10-20T02:38:50"/>
    <d v="2015-11-08T12:00:0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x v="240"/>
    <d v="2013-03-21T17:00:11"/>
    <d v="2013-03-21T17:00:11"/>
    <d v="2013-05-05T17:00: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x v="241"/>
    <d v="2014-11-06T16:45:04"/>
    <d v="2014-11-06T16:45:04"/>
    <d v="2014-12-21T16:45: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x v="242"/>
    <d v="2011-11-15T11:49:50"/>
    <d v="2011-11-15T11:49:50"/>
    <d v="2011-12-20T11:49:5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x v="243"/>
    <d v="2014-01-23T01:08:24"/>
    <d v="2014-01-23T01:08:24"/>
    <d v="2014-02-22T01:08:2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x v="244"/>
    <d v="2010-02-04T07:45:59"/>
    <d v="2010-02-04T07:45:59"/>
    <d v="2010-03-16T07:06:00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x v="245"/>
    <d v="2012-07-17T01:16:25"/>
    <d v="2012-07-17T01:16:25"/>
    <d v="2012-08-16T01:16:2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x v="246"/>
    <d v="2010-10-29T08:43:25"/>
    <d v="2010-10-29T08:43:25"/>
    <d v="2010-12-18T09:43:2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x v="247"/>
    <d v="2010-09-09T14:30:14"/>
    <d v="2010-09-09T14:30:14"/>
    <d v="2010-10-16T03:39:00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x v="248"/>
    <d v="2011-11-23T18:35:09"/>
    <d v="2011-11-23T18:35:09"/>
    <d v="2012-01-07T18:35: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x v="249"/>
    <d v="2010-06-03T22:10:20"/>
    <d v="2010-06-03T22:10:20"/>
    <d v="2010-08-22T17:40:0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x v="250"/>
    <d v="2013-05-07T13:34:51"/>
    <d v="2013-05-07T13:34:51"/>
    <d v="2013-06-06T13:34:5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x v="251"/>
    <d v="2012-04-14T18:54:06"/>
    <d v="2012-04-14T18:54:06"/>
    <d v="2012-05-16T19:00:00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x v="252"/>
    <d v="2010-03-29T15:54:18"/>
    <d v="2010-03-29T15:54:18"/>
    <d v="2010-06-01T03:59:00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x v="253"/>
    <d v="2012-01-16T15:37:15"/>
    <d v="2012-01-16T15:37:15"/>
    <d v="2012-02-15T15:37:1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x v="254"/>
    <d v="2015-09-16T22:51:50"/>
    <d v="2015-09-16T22:51:50"/>
    <d v="2015-10-17T02:00:0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x v="255"/>
    <d v="2011-02-14T12:38:02"/>
    <d v="2011-02-14T12:38:02"/>
    <d v="2011-03-16T11:38:0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x v="256"/>
    <d v="2013-02-14T18:27:47"/>
    <d v="2013-02-14T18:27:47"/>
    <d v="2013-03-16T18:27:4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x v="257"/>
    <d v="2016-04-19T15:02:42"/>
    <d v="2016-04-19T15:02:42"/>
    <d v="2016-05-19T15:02:4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x v="258"/>
    <d v="2011-05-19T01:14:26"/>
    <d v="2011-05-19T01:14:26"/>
    <d v="2011-06-18T01:14:2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x v="259"/>
    <d v="2015-03-09T17:42:49"/>
    <d v="2015-03-09T17:42:49"/>
    <d v="2015-04-08T17:42:4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x v="260"/>
    <d v="2010-06-01T18:07:59"/>
    <d v="2010-06-01T18:07:59"/>
    <d v="2010-07-17T09:59:0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x v="261"/>
    <d v="2012-04-18T21:15:04"/>
    <d v="2012-04-18T21:15:04"/>
    <d v="2012-06-07T14:55:00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x v="262"/>
    <d v="2011-01-12T05:57:08"/>
    <d v="2011-01-12T05:57:08"/>
    <d v="2011-02-26T05:57:0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x v="263"/>
    <d v="2012-08-28T22:54:54"/>
    <d v="2012-08-28T22:54:54"/>
    <d v="2012-09-27T22:54:5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x v="264"/>
    <d v="2012-04-11T14:53:15"/>
    <d v="2012-04-11T14:53:15"/>
    <d v="2012-05-11T14:53:1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x v="265"/>
    <d v="2010-03-30T05:53:50"/>
    <d v="2010-03-30T05:53:50"/>
    <d v="2010-05-10T20:16:0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x v="266"/>
    <d v="2010-01-27T04:11:47"/>
    <d v="2010-01-27T04:11:47"/>
    <d v="2010-04-23T03:51:00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x v="267"/>
    <d v="2014-05-26T10:51:39"/>
    <d v="2014-05-26T10:51:39"/>
    <d v="2014-06-25T10:51:3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x v="268"/>
    <d v="2011-09-23T03:39:38"/>
    <d v="2011-09-23T03:39:38"/>
    <d v="2011-11-07T04:39:3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x v="269"/>
    <d v="2017-01-23T04:43:42"/>
    <d v="2017-01-23T04:43:42"/>
    <d v="2017-02-22T04:43:4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x v="270"/>
    <d v="2011-04-04T20:47:50"/>
    <d v="2011-04-04T20:47:50"/>
    <d v="2011-05-25T04:00:0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x v="271"/>
    <d v="2013-12-04T02:24:21"/>
    <d v="2013-12-04T02:24:21"/>
    <d v="2014-01-02T08:00:00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x v="272"/>
    <d v="2010-02-26T21:36:31"/>
    <d v="2010-02-26T21:36:31"/>
    <d v="2010-04-28T18:49:00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x v="273"/>
    <d v="2011-06-03T11:57:46"/>
    <d v="2011-06-03T11:57:46"/>
    <d v="2011-07-03T11:57:4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x v="274"/>
    <d v="2012-03-01T21:53:49"/>
    <d v="2012-03-01T21:53:49"/>
    <d v="2012-04-05T06:59:00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x v="275"/>
    <d v="2012-10-11T00:46:06"/>
    <d v="2012-10-11T00:46:06"/>
    <d v="2012-11-10T01:46:0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x v="276"/>
    <d v="2012-02-28T01:57:54"/>
    <d v="2012-02-28T01:57:54"/>
    <d v="2012-04-28T00:57:5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x v="277"/>
    <d v="2015-04-23T21:23:39"/>
    <d v="2015-04-23T21:23:39"/>
    <d v="2015-05-23T21:23:3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x v="278"/>
    <d v="2012-09-12T00:58:59"/>
    <d v="2012-09-12T00:58:59"/>
    <d v="2012-10-12T00:58:5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x v="279"/>
    <d v="2017-01-24T05:51:36"/>
    <d v="2017-01-24T05:51:36"/>
    <d v="2017-02-27T02:01:00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x v="280"/>
    <d v="2014-04-15T14:10:35"/>
    <d v="2014-04-15T14:10:35"/>
    <d v="2014-05-30T14:10: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x v="281"/>
    <d v="2009-05-17T03:55:13"/>
    <d v="2009-05-17T03:55:13"/>
    <d v="2009-08-10T19:26:00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x v="282"/>
    <d v="2010-01-16T22:04:52"/>
    <d v="2010-01-16T22:04:52"/>
    <d v="2010-02-22T22:00:00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x v="283"/>
    <d v="2011-05-12T17:02:24"/>
    <d v="2011-05-12T17:02:24"/>
    <d v="2011-06-01T04:59:00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x v="284"/>
    <d v="2011-12-27T17:43:00"/>
    <d v="2011-12-27T17:43:00"/>
    <d v="2012-01-21T17:43:0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x v="285"/>
    <d v="2013-08-20T18:08:48"/>
    <d v="2013-08-20T18:08:48"/>
    <d v="2013-09-19T18:08:4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x v="286"/>
    <d v="2013-02-08T19:35:24"/>
    <d v="2013-02-08T19:35:24"/>
    <d v="2013-03-25T18:35: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x v="287"/>
    <d v="2012-10-02T06:40:18"/>
    <d v="2012-10-02T06:40:18"/>
    <d v="2012-11-02T04:00:00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x v="288"/>
    <d v="2012-05-22T04:03:13"/>
    <d v="2012-05-22T04:03:13"/>
    <d v="2012-06-26T04:03:1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x v="289"/>
    <d v="2013-10-03T10:57:14"/>
    <d v="2013-10-03T10:57:14"/>
    <d v="2013-11-02T10:57:1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x v="290"/>
    <d v="2010-12-14T08:51:37"/>
    <d v="2010-12-14T08:51:37"/>
    <d v="2011-02-02T07:59:0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x v="291"/>
    <d v="2013-04-12T18:27:26"/>
    <d v="2013-04-12T18:27:26"/>
    <d v="2013-05-01T00:01:00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x v="292"/>
    <d v="2011-09-26T19:16:39"/>
    <d v="2011-09-26T19:16:39"/>
    <d v="2011-10-29T03:59:00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x v="293"/>
    <d v="2014-03-21T16:01:54"/>
    <d v="2014-03-21T16:01:54"/>
    <d v="2014-04-20T16:01:5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x v="294"/>
    <d v="2010-06-14T02:01:34"/>
    <d v="2010-06-14T02:01:34"/>
    <d v="2010-07-19T16:00:00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x v="295"/>
    <d v="2013-09-02T00:06:49"/>
    <d v="2013-09-02T00:06:49"/>
    <d v="2013-11-01T00:00:00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x v="296"/>
    <d v="2012-08-13T11:24:43"/>
    <d v="2012-08-13T11:24:43"/>
    <d v="2012-09-07T11:24:4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x v="297"/>
    <d v="2015-03-26T17:28:21"/>
    <d v="2015-03-26T17:28:21"/>
    <d v="2015-05-01T03:59:00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x v="298"/>
    <d v="2014-03-11T11:07:28"/>
    <d v="2014-03-11T11:07:28"/>
    <d v="2014-05-09T21:00:00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x v="299"/>
    <d v="2010-10-18T05:24:20"/>
    <d v="2010-10-18T05:24:20"/>
    <d v="2010-11-17T06:24:2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x v="300"/>
    <d v="2011-03-24T23:02:18"/>
    <d v="2011-03-24T23:02:18"/>
    <d v="2011-04-24T23:02:1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x v="301"/>
    <d v="2013-02-07T17:42:15"/>
    <d v="2013-02-07T17:42:15"/>
    <d v="2013-03-19T16:42:1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x v="302"/>
    <d v="2012-01-25T20:33:58"/>
    <d v="2012-01-25T20:33:58"/>
    <d v="2012-02-24T20:33:5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x v="303"/>
    <d v="2012-05-03T01:42:26"/>
    <d v="2012-05-03T01:42:26"/>
    <d v="2012-06-02T01:42:2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x v="304"/>
    <d v="2012-07-24T02:16:37"/>
    <d v="2012-07-24T02:16:37"/>
    <d v="2012-09-01T02:00:00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x v="305"/>
    <d v="2012-02-09T15:07:29"/>
    <d v="2012-02-09T15:07:29"/>
    <d v="2012-03-10T15:07:2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x v="306"/>
    <d v="2013-02-28T20:05:33"/>
    <d v="2013-02-28T20:05:33"/>
    <d v="2013-03-20T19:05: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x v="307"/>
    <d v="2013-01-08T22:40:01"/>
    <d v="2013-01-08T22:40:01"/>
    <d v="2013-02-07T22:40: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x v="308"/>
    <d v="2011-01-24T16:40:10"/>
    <d v="2011-01-24T16:40:10"/>
    <d v="2011-03-10T16:40: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x v="309"/>
    <d v="2012-08-13T18:02:14"/>
    <d v="2012-08-13T18:02:14"/>
    <d v="2012-09-03T18:02:1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x v="310"/>
    <d v="2011-10-05T04:23:43"/>
    <d v="2011-10-05T04:23:43"/>
    <d v="2011-10-20T02:00:0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x v="311"/>
    <d v="2011-11-21T05:16:32"/>
    <d v="2011-11-21T05:16:32"/>
    <d v="2012-01-01T07:59:00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x v="312"/>
    <d v="2013-03-15T21:03:52"/>
    <d v="2013-03-15T21:03:52"/>
    <d v="2013-04-14T21:03:5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x v="313"/>
    <d v="2010-06-28T05:28:14"/>
    <d v="2010-06-28T05:28:14"/>
    <d v="2010-08-11T15:59:00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x v="314"/>
    <d v="2013-01-30T19:59:48"/>
    <d v="2013-01-30T19:59:48"/>
    <d v="2013-03-01T19:59:4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x v="315"/>
    <d v="2012-07-23T18:32:14"/>
    <d v="2012-07-23T18:32:14"/>
    <d v="2012-08-22T18:32:1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x v="316"/>
    <d v="2014-11-07T22:09:57"/>
    <d v="2014-11-07T22:09:57"/>
    <d v="2014-12-11T04:59:00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x v="317"/>
    <d v="2013-11-11T16:14:43"/>
    <d v="2013-11-11T16:14:43"/>
    <d v="2013-12-11T16:14:4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x v="318"/>
    <d v="2013-02-25T00:55:51"/>
    <d v="2013-02-25T00:55:51"/>
    <d v="2013-03-26T23:55: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x v="319"/>
    <d v="2009-11-06T20:07:09"/>
    <d v="2009-11-06T20:07:09"/>
    <d v="2010-02-02T07:59:00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x v="320"/>
    <d v="2015-11-23T13:13:53"/>
    <d v="2015-11-23T13:13:53"/>
    <d v="2015-12-22T23:00:0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x v="321"/>
    <d v="2016-10-04T10:43:06"/>
    <d v="2016-10-04T10:43:06"/>
    <d v="2016-11-08T11:43:0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x v="322"/>
    <d v="2016-04-13T13:40:48"/>
    <d v="2016-04-13T13:40:48"/>
    <d v="2016-05-13T13:40: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x v="323"/>
    <d v="2016-11-23T07:42:46"/>
    <d v="2016-11-23T07:42:46"/>
    <d v="2016-12-21T07:59:00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x v="324"/>
    <d v="2015-06-29T15:01:48"/>
    <d v="2015-06-29T15:01:48"/>
    <d v="2015-08-01T15:01:4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x v="325"/>
    <d v="2016-11-15T04:30:33"/>
    <d v="2016-11-15T04:30:33"/>
    <d v="2016-12-20T04:30: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x v="326"/>
    <d v="2017-02-09T07:33:26"/>
    <d v="2017-02-09T07:33:26"/>
    <d v="2017-03-14T22:57:00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x v="327"/>
    <d v="2015-02-23T05:38:49"/>
    <d v="2015-02-23T05:38:49"/>
    <d v="2015-03-22T08:00:00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x v="328"/>
    <d v="2015-10-01T22:43:08"/>
    <d v="2015-10-01T22:43:08"/>
    <d v="2015-11-01T04:00:00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x v="329"/>
    <d v="2015-10-14T11:12:07"/>
    <d v="2015-10-14T11:12:07"/>
    <d v="2015-11-07T04:00:00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x v="330"/>
    <d v="2013-04-15T12:22:43"/>
    <d v="2013-04-15T12:22:43"/>
    <d v="2013-05-17T03:59:0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x v="331"/>
    <d v="2016-05-17T13:57:14"/>
    <d v="2016-05-17T13:57:14"/>
    <d v="2016-06-17T13:57:1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x v="332"/>
    <d v="2015-09-16T16:19:37"/>
    <d v="2015-09-16T16:19:37"/>
    <d v="2015-10-28T08:00:00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x v="333"/>
    <d v="2016-03-08T15:16:31"/>
    <d v="2016-03-08T15:16:31"/>
    <d v="2016-04-07T14:16:3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x v="334"/>
    <d v="2015-04-07T16:22:37"/>
    <d v="2015-04-07T16:22:37"/>
    <d v="2015-05-15T19:00:00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x v="335"/>
    <d v="2015-04-07T17:41:55"/>
    <d v="2015-04-07T17:41:55"/>
    <d v="2015-05-08T22:00:00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x v="336"/>
    <d v="2015-10-14T14:18:38"/>
    <d v="2015-10-14T14:18:38"/>
    <d v="2015-11-13T15:18:3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x v="337"/>
    <d v="2015-02-12T03:05:08"/>
    <d v="2015-02-12T03:05:08"/>
    <d v="2015-03-14T02:05: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x v="338"/>
    <d v="2016-07-08T18:08:10"/>
    <d v="2016-07-08T18:08:10"/>
    <d v="2016-09-03T01:00:0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x v="339"/>
    <d v="2015-03-30T18:14:28"/>
    <d v="2015-03-30T18:14:28"/>
    <d v="2015-04-29T18:14:2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x v="340"/>
    <d v="2017-02-06T16:03:27"/>
    <d v="2017-02-06T16:03:27"/>
    <d v="2017-03-08T21:00:0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x v="341"/>
    <d v="2014-09-12T21:06:38"/>
    <d v="2014-09-12T21:06:38"/>
    <d v="2014-10-01T03:59:00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x v="342"/>
    <d v="2016-03-30T18:44:25"/>
    <d v="2016-03-30T18:44:25"/>
    <d v="2016-04-29T18:44:2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x v="343"/>
    <d v="2014-10-14T17:42:25"/>
    <d v="2014-10-14T17:42:25"/>
    <d v="2014-11-14T03:00:00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x v="344"/>
    <d v="2015-04-17T23:18:14"/>
    <d v="2015-04-17T23:18:14"/>
    <d v="2015-06-01T02:20:00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x v="345"/>
    <d v="2015-04-20T22:39:50"/>
    <d v="2015-04-20T22:39:50"/>
    <d v="2015-05-20T22:39:5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x v="346"/>
    <d v="2015-09-14T12:00:21"/>
    <d v="2015-09-14T12:00:21"/>
    <d v="2015-10-14T12:00: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x v="347"/>
    <d v="2015-10-15T11:53:29"/>
    <d v="2015-10-15T11:53:29"/>
    <d v="2015-11-14T12:53:2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x v="348"/>
    <d v="2015-07-22T14:05:16"/>
    <d v="2015-07-22T14:05:16"/>
    <d v="2015-08-21T14:05: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x v="349"/>
    <d v="2017-01-25T11:58:28"/>
    <d v="2017-01-25T11:58:28"/>
    <d v="2017-02-24T11:58:2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x v="350"/>
    <d v="2016-08-04T01:35:09"/>
    <d v="2016-08-04T01:35:09"/>
    <d v="2016-09-11T03:59:0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x v="351"/>
    <d v="2016-02-27T23:09:14"/>
    <d v="2016-02-27T23:09:14"/>
    <d v="2016-04-07T22:09:1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x v="352"/>
    <d v="2014-09-08T04:01:08"/>
    <d v="2014-09-08T04:01:08"/>
    <d v="2014-10-08T04:01:0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x v="353"/>
    <d v="2015-10-20T19:00:19"/>
    <d v="2015-10-20T19:00:19"/>
    <d v="2015-11-19T20:00: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x v="354"/>
    <d v="2016-03-09T19:52:01"/>
    <d v="2016-03-09T19:52:01"/>
    <d v="2016-04-08T18:52:0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x v="355"/>
    <d v="2014-10-31T07:03:14"/>
    <d v="2014-10-31T07:03:14"/>
    <d v="2014-12-01T08:03:1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x v="356"/>
    <d v="2016-02-15T19:16:33"/>
    <d v="2016-02-15T19:16:33"/>
    <d v="2016-03-16T18:16:3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x v="357"/>
    <d v="2015-03-15T05:19:57"/>
    <d v="2015-03-15T05:19:57"/>
    <d v="2015-04-24T05:19: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x v="358"/>
    <d v="2016-05-17T20:38:41"/>
    <d v="2016-05-17T20:38:41"/>
    <d v="2016-06-15T15:00:00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x v="359"/>
    <d v="2014-10-23T01:41:30"/>
    <d v="2014-10-23T01:41:30"/>
    <d v="2014-11-14T05:12:0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x v="360"/>
    <d v="2015-06-08T21:33:00"/>
    <d v="2015-06-08T21:33:00"/>
    <d v="2015-07-23T03:11:0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x v="361"/>
    <d v="2014-10-24T00:01:46"/>
    <d v="2014-10-24T00:01:46"/>
    <d v="2014-11-23T01:01:4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x v="362"/>
    <d v="2014-07-17T05:03:11"/>
    <d v="2014-07-17T05:03:11"/>
    <d v="2014-08-08T00:00:00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x v="363"/>
    <d v="2010-03-18T17:52:16"/>
    <d v="2010-03-18T17:52:16"/>
    <d v="2010-05-02T19:22:00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x v="364"/>
    <d v="2014-05-21T20:37:52"/>
    <d v="2014-05-21T20:37:52"/>
    <d v="2014-06-21T03:59:00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x v="365"/>
    <d v="2014-01-29T14:33:19"/>
    <d v="2014-01-29T14:33:19"/>
    <d v="2014-02-28T14:33:1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x v="366"/>
    <d v="2012-04-20T19:01:58"/>
    <d v="2012-04-20T19:01:58"/>
    <d v="2012-05-20T19:01:5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x v="367"/>
    <d v="2013-03-22T13:51:18"/>
    <d v="2013-03-22T13:51:18"/>
    <d v="2013-05-01T04:59:00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x v="368"/>
    <d v="2015-02-08T14:32:02"/>
    <d v="2015-02-08T14:32:02"/>
    <d v="2015-03-15T13:32:0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x v="369"/>
    <d v="2011-12-16T13:14:29"/>
    <d v="2011-12-16T13:14:29"/>
    <d v="2012-01-15T13:14:2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x v="370"/>
    <d v="2016-12-07T19:05:00"/>
    <d v="2016-12-07T19:05:00"/>
    <d v="2017-01-06T19:05: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x v="371"/>
    <d v="2012-12-18T18:25:39"/>
    <d v="2012-12-18T18:25:39"/>
    <d v="2013-02-01T18:25: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x v="372"/>
    <d v="2016-02-25T13:50:44"/>
    <d v="2016-02-25T13:50:44"/>
    <d v="2016-04-05T16:00:00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x v="373"/>
    <d v="2012-06-18T21:53:18"/>
    <d v="2012-06-18T21:53:18"/>
    <d v="2012-07-18T21:53:1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x v="374"/>
    <d v="2011-08-02T21:20:31"/>
    <d v="2011-08-02T21:20:31"/>
    <d v="2011-09-16T21:20: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x v="375"/>
    <d v="2014-01-18T23:38:31"/>
    <d v="2014-01-18T23:38:31"/>
    <d v="2014-03-01T17:18:00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x v="376"/>
    <d v="2016-07-25T10:51:56"/>
    <d v="2016-07-25T10:51:56"/>
    <d v="2016-08-25T10:51:5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x v="377"/>
    <d v="2015-10-15T06:01:08"/>
    <d v="2015-10-15T06:01:08"/>
    <d v="2015-11-14T07:01:00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x v="378"/>
    <d v="2016-01-01T13:43:28"/>
    <d v="2016-01-01T13:43:28"/>
    <d v="2016-01-25T23:52:00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x v="379"/>
    <d v="2012-03-19T16:31:12"/>
    <d v="2012-03-19T16:31:12"/>
    <d v="2012-05-03T16:31:1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x v="380"/>
    <d v="2015-12-29T17:16:32"/>
    <d v="2015-12-29T17:16:32"/>
    <d v="2016-01-23T17:16:3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x v="381"/>
    <d v="2012-06-25T16:45:17"/>
    <d v="2012-06-25T16:45:17"/>
    <d v="2012-07-30T05:00:00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x v="382"/>
    <d v="2012-08-23T17:01:40"/>
    <d v="2012-08-23T17:01:40"/>
    <d v="2012-09-06T17:01:4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x v="383"/>
    <d v="2014-04-26T02:49:19"/>
    <d v="2014-04-26T02:49:19"/>
    <d v="2014-05-19T02:49:1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x v="384"/>
    <d v="2014-12-07T18:45:47"/>
    <d v="2014-12-07T18:45:47"/>
    <d v="2015-01-06T18:45: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x v="385"/>
    <d v="2014-10-22T14:01:41"/>
    <d v="2014-10-22T14:01:41"/>
    <d v="2014-11-21T15:01:4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x v="386"/>
    <d v="2015-07-26T22:49:51"/>
    <d v="2015-07-26T22:49:51"/>
    <d v="2015-08-10T22:49:5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x v="387"/>
    <d v="2015-07-15T16:14:18"/>
    <d v="2015-07-15T16:14:18"/>
    <d v="2015-08-15T06:00:00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x v="388"/>
    <d v="2016-06-28T01:49:40"/>
    <d v="2016-06-28T01:49:40"/>
    <d v="2016-07-28T01:49:4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x v="389"/>
    <d v="2014-02-04T01:30:50"/>
    <d v="2014-02-04T01:30:50"/>
    <d v="2014-03-07T22:59:0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x v="390"/>
    <d v="2015-04-18T00:52:52"/>
    <d v="2015-04-18T00:52:52"/>
    <d v="2015-05-08T00:52:5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x v="391"/>
    <d v="2011-11-18T01:00:51"/>
    <d v="2011-11-18T01:00:51"/>
    <d v="2011-12-18T00:59:00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x v="392"/>
    <d v="2011-08-08T17:12:51"/>
    <d v="2011-08-08T17:12:51"/>
    <d v="2011-09-08T03:00:00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x v="393"/>
    <d v="2013-09-09T17:00:52"/>
    <d v="2013-09-09T17:00:52"/>
    <d v="2013-10-10T17:00: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x v="394"/>
    <d v="2016-02-17T19:38:02"/>
    <d v="2016-02-17T19:38:02"/>
    <d v="2016-04-17T18:38:0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x v="395"/>
    <d v="2012-03-22T21:49:20"/>
    <d v="2012-03-22T21:49:20"/>
    <d v="2012-04-27T21:32:0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x v="396"/>
    <d v="2012-06-22T13:33:26"/>
    <d v="2012-06-22T13:33:26"/>
    <d v="2012-07-07T13:33:2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x v="397"/>
    <d v="2010-07-20T18:38:04"/>
    <d v="2010-07-20T18:38:04"/>
    <d v="2010-09-01T03:44:00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x v="398"/>
    <d v="2015-03-15T19:02:06"/>
    <d v="2015-03-15T19:02:06"/>
    <d v="2015-04-29T19:02:0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x v="399"/>
    <d v="2016-11-13T21:01:07"/>
    <d v="2016-11-13T21:01:07"/>
    <d v="2016-12-14T12:00:00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x v="400"/>
    <d v="2014-04-16T15:15:47"/>
    <d v="2014-04-16T15:15:47"/>
    <d v="2014-05-17T03:30: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x v="401"/>
    <d v="2011-07-08T20:12:50"/>
    <d v="2011-07-08T20:12:50"/>
    <d v="2011-08-07T20:12:5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x v="402"/>
    <d v="2015-10-15T12:56:57"/>
    <d v="2015-10-15T12:56:57"/>
    <d v="2015-11-05T13:56:5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x v="403"/>
    <d v="2011-06-24T07:27:21"/>
    <d v="2011-06-24T07:27:21"/>
    <d v="2011-08-10T07:08:00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x v="404"/>
    <d v="2014-01-07T15:04:22"/>
    <d v="2014-01-07T15:04:22"/>
    <d v="2014-02-05T23:04:00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x v="405"/>
    <d v="2014-02-04T02:02:19"/>
    <d v="2014-02-04T02:02:19"/>
    <d v="2014-03-06T02:02:1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x v="406"/>
    <d v="2011-04-05T03:53:57"/>
    <d v="2011-04-05T03:53:57"/>
    <d v="2011-05-09T05:59:00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x v="407"/>
    <d v="2011-09-20T20:54:10"/>
    <d v="2011-09-20T20:54:10"/>
    <d v="2011-11-19T21:54:1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x v="408"/>
    <d v="2013-09-26T17:39:50"/>
    <d v="2013-09-26T17:39:50"/>
    <d v="2013-11-05T18:39:5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x v="409"/>
    <d v="2016-06-22T20:42:24"/>
    <d v="2016-06-22T20:42:24"/>
    <d v="2016-07-22T20:42:2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x v="410"/>
    <d v="2015-04-19T23:33:17"/>
    <d v="2015-04-19T23:33:17"/>
    <d v="2015-06-18T23:33:1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x v="411"/>
    <d v="2013-11-20T04:13:24"/>
    <d v="2013-11-20T04:13:24"/>
    <d v="2013-12-22T05:00:00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x v="412"/>
    <d v="2012-07-09T17:49:38"/>
    <d v="2012-07-09T17:49:38"/>
    <d v="2012-07-25T17:49:3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x v="413"/>
    <d v="2012-06-19T21:03:31"/>
    <d v="2012-06-19T21:03:31"/>
    <d v="2012-07-19T21:03:3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x v="414"/>
    <d v="2013-09-12T01:31:05"/>
    <d v="2013-09-12T01:31:05"/>
    <d v="2013-10-12T01:31:0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x v="415"/>
    <d v="2014-09-22T20:26:42"/>
    <d v="2014-09-22T20:26:42"/>
    <d v="2014-10-17T12:00:00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x v="416"/>
    <d v="2014-01-09T09:30:31"/>
    <d v="2014-01-09T09:30:31"/>
    <d v="2014-02-08T09:30: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x v="417"/>
    <d v="2013-03-27T23:17:40"/>
    <d v="2013-03-27T23:17:40"/>
    <d v="2013-04-08T04:33:0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x v="418"/>
    <d v="2015-06-23T06:46:37"/>
    <d v="2015-06-23T06:46:37"/>
    <d v="2015-07-23T06:46:3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x v="419"/>
    <d v="2013-04-30T20:13:07"/>
    <d v="2013-04-30T20:13:07"/>
    <d v="2013-06-29T20:13:0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x v="420"/>
    <d v="2014-02-12T05:40:31"/>
    <d v="2014-02-12T05:40:31"/>
    <d v="2014-03-14T04:40: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x v="421"/>
    <d v="2015-06-22T11:47:36"/>
    <d v="2015-06-22T11:47:36"/>
    <d v="2015-08-21T11:47:3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x v="422"/>
    <d v="2014-08-12T06:14:57"/>
    <d v="2014-08-12T06:14:57"/>
    <d v="2014-09-11T06:14:5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x v="423"/>
    <d v="2013-05-06T22:13:50"/>
    <d v="2013-05-06T22:13:50"/>
    <d v="2013-06-05T22:13:5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x v="424"/>
    <d v="2012-01-26T09:01:39"/>
    <d v="2012-01-26T09:01:39"/>
    <d v="2012-03-26T08:01:3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x v="425"/>
    <d v="2015-09-28T20:40:04"/>
    <d v="2015-09-28T20:40:04"/>
    <d v="2015-11-27T21:40: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x v="426"/>
    <d v="2016-01-31T17:05:14"/>
    <d v="2016-01-31T17:05:14"/>
    <d v="2016-03-01T17:05: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x v="427"/>
    <d v="2015-10-08T21:49:00"/>
    <d v="2015-10-08T21:49:00"/>
    <d v="2015-10-22T18:59:0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x v="428"/>
    <d v="2014-05-19T18:24:05"/>
    <d v="2014-05-19T18:24:05"/>
    <d v="2014-06-16T22:00:00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x v="429"/>
    <d v="2009-09-14T21:38:02"/>
    <d v="2009-09-14T21:38:02"/>
    <d v="2009-11-27T04:59:00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x v="430"/>
    <d v="2013-08-27T02:34:27"/>
    <d v="2013-08-27T02:34:27"/>
    <d v="2013-09-11T02:34:2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x v="431"/>
    <d v="2016-06-05T20:54:43"/>
    <d v="2016-06-05T20:54:43"/>
    <d v="2016-07-05T20:54:4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x v="432"/>
    <d v="2015-08-22T17:26:21"/>
    <d v="2015-08-22T17:26:21"/>
    <d v="2015-10-21T17:26:2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x v="433"/>
    <d v="2015-08-12T15:07:02"/>
    <d v="2015-08-12T15:07:02"/>
    <d v="2015-10-11T15:07:0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x v="434"/>
    <d v="2013-10-29T20:01:42"/>
    <d v="2013-10-29T20:01:42"/>
    <d v="2013-12-01T21:01:4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x v="435"/>
    <d v="2013-08-14T17:56:20"/>
    <d v="2013-08-14T17:56:20"/>
    <d v="2013-09-13T17:56:2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x v="436"/>
    <d v="2013-07-01T08:41:53"/>
    <d v="2013-07-01T08:41:53"/>
    <d v="2013-07-31T08:41:5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x v="437"/>
    <d v="2016-08-09T07:38:46"/>
    <d v="2016-08-09T07:38:46"/>
    <d v="2016-10-08T07:38:4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x v="438"/>
    <d v="2015-10-19T06:15:58"/>
    <d v="2015-10-19T06:15:58"/>
    <d v="2015-11-18T07:15: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x v="439"/>
    <d v="2014-10-07T18:16:58"/>
    <d v="2014-10-07T18:16:58"/>
    <d v="2014-10-17T18:16:5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x v="440"/>
    <d v="2016-02-23T23:39:13"/>
    <d v="2016-02-23T23:39:13"/>
    <d v="2016-03-24T22:39:1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x v="441"/>
    <d v="2013-10-03T19:03:16"/>
    <d v="2013-10-03T19:03:16"/>
    <d v="2013-11-02T19:03:1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x v="442"/>
    <d v="2015-01-20T21:19:43"/>
    <d v="2015-01-20T21:19:43"/>
    <d v="2015-02-19T21:19:4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x v="443"/>
    <d v="2014-01-11T00:21:41"/>
    <d v="2014-01-11T00:21:41"/>
    <d v="2014-02-10T00:21:4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x v="444"/>
    <d v="2011-12-17T21:46:01"/>
    <d v="2011-12-17T21:46:01"/>
    <d v="2012-02-15T21:46:0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x v="445"/>
    <d v="2015-05-06T08:02:55"/>
    <d v="2015-05-06T08:02:55"/>
    <d v="2015-05-21T08:02:5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x v="446"/>
    <d v="2015-02-02T02:00:20"/>
    <d v="2015-02-02T02:00:20"/>
    <d v="2015-03-04T02:00: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x v="447"/>
    <d v="2013-02-26T13:19:23"/>
    <d v="2013-02-26T13:19:23"/>
    <d v="2013-03-23T12:19:2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x v="448"/>
    <d v="2014-04-24T18:11:35"/>
    <d v="2014-04-24T18:11:35"/>
    <d v="2014-05-14T18:11:3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x v="449"/>
    <d v="2013-09-17T13:38:05"/>
    <d v="2013-09-17T13:38:05"/>
    <d v="2013-10-17T13:38:0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x v="450"/>
    <d v="2014-01-15T22:43:20"/>
    <d v="2014-01-15T22:43:20"/>
    <d v="2014-02-14T22:43:2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x v="451"/>
    <d v="2013-12-26T17:09:51"/>
    <d v="2013-12-26T17:09:51"/>
    <d v="2014-01-25T17:09: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x v="452"/>
    <d v="2015-04-13T16:53:35"/>
    <d v="2015-04-13T16:53:35"/>
    <d v="2015-05-13T16:53:3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x v="453"/>
    <d v="2015-02-03T19:47:59"/>
    <d v="2015-02-03T19:47:59"/>
    <d v="2015-02-19T19:47:5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x v="454"/>
    <d v="2014-10-26T17:12:51"/>
    <d v="2014-10-26T17:12:51"/>
    <d v="2014-11-26T13:14:00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x v="455"/>
    <d v="2012-03-03T00:03:42"/>
    <d v="2012-03-03T00:03:42"/>
    <d v="2012-04-17T00:31:00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x v="456"/>
    <d v="2013-09-30T16:40:01"/>
    <d v="2013-09-30T16:40:01"/>
    <d v="2013-10-22T03:59:00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x v="457"/>
    <d v="2014-07-17T18:25:12"/>
    <d v="2014-07-17T18:25:12"/>
    <d v="2014-08-16T18:25: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x v="458"/>
    <d v="2013-04-14T16:47:40"/>
    <d v="2013-04-14T16:47:40"/>
    <d v="2013-05-14T16:47:4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x v="459"/>
    <d v="2011-09-14T15:22:07"/>
    <d v="2011-09-14T15:22:07"/>
    <d v="2011-11-13T16:22:0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x v="460"/>
    <d v="2014-04-30T13:01:15"/>
    <d v="2014-04-30T13:01:15"/>
    <d v="2014-06-01T04:00:0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x v="461"/>
    <d v="2013-05-13T20:19:27"/>
    <d v="2013-05-13T20:19:27"/>
    <d v="2013-06-02T20:19:2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x v="462"/>
    <d v="2011-06-11T03:02:21"/>
    <d v="2011-06-11T03:02:21"/>
    <d v="2011-08-10T03:02:2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x v="463"/>
    <d v="2011-07-26T17:02:33"/>
    <d v="2011-07-26T17:02:33"/>
    <d v="2011-09-24T17:02:3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x v="464"/>
    <d v="2016-04-28T20:22:15"/>
    <d v="2016-04-28T20:22:15"/>
    <d v="2016-05-18T20:22:1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x v="465"/>
    <d v="2014-06-11T02:52:54"/>
    <d v="2014-06-11T02:52:54"/>
    <d v="2014-06-27T02:52:5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x v="466"/>
    <d v="2012-08-08T22:37:44"/>
    <d v="2012-08-08T22:37:44"/>
    <d v="2012-09-07T22:37:4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x v="467"/>
    <d v="2012-08-14T16:18:54"/>
    <d v="2012-08-14T16:18:54"/>
    <d v="2012-09-28T16:18:5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x v="468"/>
    <d v="2012-05-12T04:01:23"/>
    <d v="2012-05-12T04:01:23"/>
    <d v="2012-07-11T03:51:05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x v="469"/>
    <d v="2014-07-07T23:45:24"/>
    <d v="2014-07-07T23:45:24"/>
    <d v="2014-09-05T23:45: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x v="470"/>
    <d v="2013-11-27T04:01:29"/>
    <d v="2013-11-27T04:01:29"/>
    <d v="2014-01-16T04:00:0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x v="471"/>
    <d v="2014-03-05T17:19:39"/>
    <d v="2014-03-05T17:19:39"/>
    <d v="2014-04-19T16:19:3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x v="472"/>
    <d v="2014-07-24T22:08:38"/>
    <d v="2014-07-24T22:08:38"/>
    <d v="2014-08-23T22:08:3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x v="473"/>
    <d v="2014-08-18T16:45:19"/>
    <d v="2014-08-18T16:45:19"/>
    <d v="2014-09-17T16:45: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x v="474"/>
    <d v="2017-01-18T07:53:49"/>
    <d v="2017-01-18T07:53:49"/>
    <d v="2017-02-17T07:53:4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x v="475"/>
    <d v="2015-04-06T02:04:03"/>
    <d v="2015-04-06T02:04:03"/>
    <d v="2015-05-06T02:04:0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x v="476"/>
    <d v="2014-04-28T23:24:01"/>
    <d v="2014-04-28T23:24:01"/>
    <d v="2014-06-03T03:59:00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x v="477"/>
    <d v="2012-03-19T20:02:14"/>
    <d v="2012-03-19T20:02:14"/>
    <d v="2012-05-18T20:02:1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x v="478"/>
    <d v="2015-03-02T21:51:49"/>
    <d v="2015-03-02T21:51:49"/>
    <d v="2015-04-01T20:51:4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x v="479"/>
    <d v="2014-09-22T09:47:15"/>
    <d v="2014-09-22T09:47:15"/>
    <d v="2014-11-21T10:47:1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x v="480"/>
    <d v="2013-07-10T12:00:15"/>
    <d v="2013-07-10T12:00:15"/>
    <d v="2013-08-09T12:00: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x v="481"/>
    <d v="2012-09-10T16:08:09"/>
    <d v="2012-09-10T16:08:09"/>
    <d v="2012-10-10T16:08:0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x v="482"/>
    <d v="2016-03-18T21:31:30"/>
    <d v="2016-03-18T21:31:30"/>
    <d v="2016-04-14T14:34:0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x v="483"/>
    <d v="2012-11-30T04:44:32"/>
    <d v="2012-11-30T04:44:32"/>
    <d v="2013-01-29T04:44:3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x v="484"/>
    <d v="2015-09-25T22:32:52"/>
    <d v="2015-09-25T22:32:52"/>
    <d v="2015-11-05T23:32:5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x v="485"/>
    <d v="2013-04-17T12:08:19"/>
    <d v="2013-04-17T12:08:19"/>
    <d v="2013-05-17T12:08:1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x v="486"/>
    <d v="2014-05-02T22:37:19"/>
    <d v="2014-05-02T22:37:19"/>
    <d v="2014-06-01T22:37:1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x v="487"/>
    <d v="2016-10-26T14:16:34"/>
    <d v="2016-10-26T14:16:34"/>
    <d v="2016-12-25T15:16:3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x v="488"/>
    <d v="2016-12-10T01:18:20"/>
    <d v="2016-12-10T01:18:20"/>
    <d v="2017-01-09T01:18:2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x v="489"/>
    <d v="2011-12-05T11:33:36"/>
    <d v="2011-12-05T11:33:36"/>
    <d v="2012-01-05T11:33:00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x v="490"/>
    <d v="2012-07-23T23:14:45"/>
    <d v="2012-07-23T23:14:45"/>
    <d v="2012-08-22T23:14:4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x v="491"/>
    <d v="2015-12-28T23:34:59"/>
    <d v="2015-12-28T23:34:59"/>
    <d v="2016-01-27T23:34:5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x v="492"/>
    <d v="2016-08-14T00:50:30"/>
    <d v="2016-08-14T00:50:30"/>
    <d v="2016-10-13T00:50: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x v="493"/>
    <d v="2015-04-20T17:25:38"/>
    <d v="2015-04-20T17:25:38"/>
    <d v="2015-05-20T17:25: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x v="494"/>
    <d v="2014-06-09T19:56:05"/>
    <d v="2014-06-09T19:56:05"/>
    <d v="2014-07-03T03:00:00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x v="495"/>
    <d v="2015-06-16T19:51:45"/>
    <d v="2015-06-16T19:51:45"/>
    <d v="2015-07-16T19:51:4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x v="496"/>
    <d v="2013-12-12T22:21:14"/>
    <d v="2013-12-12T22:21:14"/>
    <d v="2014-02-10T22:21:1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x v="497"/>
    <d v="2014-11-02T00:54:25"/>
    <d v="2014-11-02T00:54:25"/>
    <d v="2014-12-25T05:00:00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x v="498"/>
    <d v="2011-11-11T18:17:29"/>
    <d v="2011-11-11T18:17:29"/>
    <d v="2011-12-23T18:17:2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x v="499"/>
    <d v="2009-08-18T21:29:28"/>
    <d v="2009-08-18T21:29:28"/>
    <d v="2009-10-12T20:59:00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x v="500"/>
    <d v="2010-03-10T21:15:51"/>
    <d v="2010-03-10T21:15:51"/>
    <d v="2010-05-08T22:16: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x v="501"/>
    <d v="2011-06-09T05:37:31"/>
    <d v="2011-06-09T05:37:31"/>
    <d v="2011-07-09T05:37:3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x v="502"/>
    <d v="2012-02-17T13:17:05"/>
    <d v="2012-02-17T13:17:05"/>
    <d v="2012-03-18T12:17:0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x v="503"/>
    <d v="2014-12-18T12:38:23"/>
    <d v="2014-12-18T12:38:23"/>
    <d v="2015-01-17T12:38:2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x v="504"/>
    <d v="2012-02-10T23:36:27"/>
    <d v="2012-02-10T23:36:27"/>
    <d v="2012-04-10T22:36:2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x v="505"/>
    <d v="2015-11-10T02:21:26"/>
    <d v="2015-11-10T02:21:26"/>
    <d v="2015-12-25T02:21:2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x v="506"/>
    <d v="2013-07-11T13:15:20"/>
    <d v="2013-07-11T13:15:20"/>
    <d v="2013-08-10T13:15: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x v="507"/>
    <d v="2012-09-04T23:00:57"/>
    <d v="2012-09-04T23:00:57"/>
    <d v="2012-10-19T23:00: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x v="508"/>
    <d v="2012-03-27T00:35:01"/>
    <d v="2012-03-27T00:35:01"/>
    <d v="2012-05-25T14:14:00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x v="509"/>
    <d v="2015-05-29T15:09:30"/>
    <d v="2015-05-29T15:09:30"/>
    <d v="2015-06-28T15:09:3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x v="510"/>
    <d v="2016-01-31T04:13:59"/>
    <d v="2016-01-31T04:13:59"/>
    <d v="2016-03-01T04:13:5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x v="511"/>
    <d v="2013-03-07T07:16:22"/>
    <d v="2013-03-07T07:16:22"/>
    <d v="2013-04-06T06:16:2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x v="512"/>
    <d v="2016-10-06T17:48:47"/>
    <d v="2016-10-06T17:48:47"/>
    <d v="2016-11-20T18:48:4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x v="513"/>
    <d v="2016-07-01T15:41:45"/>
    <d v="2016-07-01T15:41:45"/>
    <d v="2016-08-15T07:00:00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x v="514"/>
    <d v="2014-07-10T14:44:07"/>
    <d v="2014-07-10T14:44:07"/>
    <d v="2014-08-09T14:44:0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x v="515"/>
    <d v="2015-11-19T11:46:41"/>
    <d v="2015-11-19T11:46:41"/>
    <d v="2015-12-29T11:46:4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x v="516"/>
    <d v="2015-03-28T18:41:20"/>
    <d v="2015-03-28T18:41:20"/>
    <d v="2015-05-27T18:41:2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x v="517"/>
    <d v="2017-01-03T14:46:01"/>
    <d v="2017-01-03T14:46:01"/>
    <d v="2017-02-02T14:46:0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x v="518"/>
    <d v="2015-08-07T14:47:04"/>
    <d v="2015-08-07T14:47:04"/>
    <d v="2015-09-06T14:46:00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x v="519"/>
    <d v="2012-11-05T09:23:41"/>
    <d v="2012-11-05T09:23:41"/>
    <d v="2012-12-05T09:23:4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x v="520"/>
    <d v="2015-11-10T16:51:01"/>
    <d v="2015-11-10T16:51:01"/>
    <d v="2015-12-10T16:51:0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x v="521"/>
    <d v="2016-10-03T02:13:39"/>
    <d v="2016-10-03T02:13:39"/>
    <d v="2016-11-01T04:59:00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x v="522"/>
    <d v="2016-03-01T00:58:45"/>
    <d v="2016-03-01T00:58:45"/>
    <d v="2016-03-20T23:58:4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x v="523"/>
    <d v="2015-08-22T03:11:16"/>
    <d v="2015-08-22T03:11:16"/>
    <d v="2015-09-21T03:11:1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x v="524"/>
    <d v="2016-05-02T17:12:49"/>
    <d v="2016-05-02T17:12:49"/>
    <d v="2016-06-01T17:12:4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x v="525"/>
    <d v="2014-07-30T09:37:21"/>
    <d v="2014-07-30T09:37:21"/>
    <d v="2014-09-13T09:37:2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x v="526"/>
    <d v="2015-07-07T14:12:24"/>
    <d v="2015-07-07T14:12:24"/>
    <d v="2015-08-07T17:00:00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x v="527"/>
    <d v="2017-01-18T04:56:06"/>
    <d v="2017-01-18T04:56:06"/>
    <d v="2017-02-17T16:05:00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x v="528"/>
    <d v="2015-05-31T22:05:07"/>
    <d v="2015-05-31T22:05:07"/>
    <d v="2015-06-21T21:20:00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x v="529"/>
    <d v="2016-12-21T00:44:54"/>
    <d v="2016-12-21T00:44:54"/>
    <d v="2017-01-11T05:00:00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x v="530"/>
    <d v="2015-06-02T14:11:08"/>
    <d v="2015-06-02T14:11:08"/>
    <d v="2015-06-24T02:00:0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x v="531"/>
    <d v="2016-11-02T01:33:49"/>
    <d v="2016-11-02T01:33:49"/>
    <d v="2016-12-17T06:59:00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x v="532"/>
    <d v="2016-04-13T00:10:08"/>
    <d v="2016-04-13T00:10:08"/>
    <d v="2016-05-13T00:10: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x v="533"/>
    <d v="2016-04-22T10:26:05"/>
    <d v="2016-04-22T10:26:05"/>
    <d v="2016-05-16T10:26:0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x v="534"/>
    <d v="2015-09-23T19:27:50"/>
    <d v="2015-09-23T19:27:50"/>
    <d v="2015-11-01T23:00:0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x v="535"/>
    <d v="2016-12-07T13:05:05"/>
    <d v="2016-12-07T13:05:05"/>
    <d v="2017-01-06T13:05: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x v="536"/>
    <d v="2015-06-24T08:16:47"/>
    <d v="2015-06-24T08:16:47"/>
    <d v="2015-08-03T18:00:00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x v="537"/>
    <d v="2015-10-05T18:26:31"/>
    <d v="2015-10-05T18:26:31"/>
    <d v="2015-11-04T19:26:3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x v="538"/>
    <d v="2016-04-13T19:04:23"/>
    <d v="2016-04-13T19:04:23"/>
    <d v="2016-05-13T19:04:2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x v="539"/>
    <d v="2016-06-14T01:11:47"/>
    <d v="2016-06-14T01:11:47"/>
    <d v="2016-07-05T01:11:4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x v="540"/>
    <d v="2015-01-05T19:36:46"/>
    <d v="2015-01-05T19:36:46"/>
    <d v="2015-02-04T19:36:4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x v="541"/>
    <d v="2015-09-29T01:07:14"/>
    <d v="2015-09-29T01:07:14"/>
    <d v="2015-10-29T01:07:1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x v="542"/>
    <d v="2016-03-04T17:41:56"/>
    <d v="2016-03-04T17:41:56"/>
    <d v="2016-05-03T16:41:5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x v="543"/>
    <d v="2014-10-02T02:12:42"/>
    <d v="2014-10-02T02:12:42"/>
    <d v="2014-11-01T02:12:4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x v="544"/>
    <d v="2016-06-04T15:46:00"/>
    <d v="2016-06-04T15:46:00"/>
    <d v="2016-07-04T15:46:0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x v="545"/>
    <d v="2015-10-06T14:13:09"/>
    <d v="2015-10-06T14:13:09"/>
    <d v="2015-11-15T15:13:0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x v="546"/>
    <d v="2015-09-02T16:01:55"/>
    <d v="2015-09-02T16:01:55"/>
    <d v="2015-10-17T16:01:5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x v="547"/>
    <d v="2016-01-11T16:42:44"/>
    <d v="2016-01-11T16:42:44"/>
    <d v="2016-02-10T16:42:4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x v="548"/>
    <d v="2015-09-29T21:40:48"/>
    <d v="2015-09-29T21:40:48"/>
    <d v="2015-10-29T21:40: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x v="549"/>
    <d v="2015-06-08T15:17:02"/>
    <d v="2015-06-08T15:17:02"/>
    <d v="2015-07-08T15:17:0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x v="550"/>
    <d v="2017-01-18T16:17:25"/>
    <d v="2017-01-18T16:17:25"/>
    <d v="2017-01-31T05:00:0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x v="551"/>
    <d v="2015-06-18T06:37:04"/>
    <d v="2015-06-18T06:37:04"/>
    <d v="2015-08-01T17:53:00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x v="552"/>
    <d v="2015-11-10T14:48:16"/>
    <d v="2015-11-10T14:48:16"/>
    <d v="2016-01-09T14:48:1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x v="553"/>
    <d v="2014-10-15T17:16:31"/>
    <d v="2014-10-15T17:16:31"/>
    <d v="2014-11-14T18:16:3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x v="554"/>
    <d v="2014-09-19T16:26:12"/>
    <d v="2014-09-19T16:26:12"/>
    <d v="2014-10-19T16:26:1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x v="555"/>
    <d v="2016-05-13T08:29:03"/>
    <d v="2016-05-13T08:29:03"/>
    <d v="2016-06-12T08:29:0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x v="556"/>
    <d v="2015-12-07T20:38:37"/>
    <d v="2015-12-07T20:38:37"/>
    <d v="2016-01-06T20:38:3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x v="557"/>
    <d v="2016-11-02T22:36:43"/>
    <d v="2016-11-02T22:36:43"/>
    <d v="2016-12-02T23:36:4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x v="558"/>
    <d v="2015-02-22T21:11:45"/>
    <d v="2015-02-22T21:11:45"/>
    <d v="2015-03-24T20:11:4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x v="559"/>
    <d v="2015-11-13T06:47:40"/>
    <d v="2015-11-13T06:47:40"/>
    <d v="2015-12-13T06:47:4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x v="560"/>
    <d v="2014-11-17T18:30:45"/>
    <d v="2014-11-17T18:30:45"/>
    <d v="2014-12-17T18:30: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x v="561"/>
    <d v="2015-09-21T15:48:33"/>
    <d v="2015-09-21T15:48:33"/>
    <d v="2015-10-26T15:48:3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x v="562"/>
    <d v="2016-11-18T09:20:15"/>
    <d v="2016-11-18T09:20:15"/>
    <d v="2016-12-18T09:20: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x v="563"/>
    <d v="2015-01-18T01:40:47"/>
    <d v="2015-01-18T01:40:47"/>
    <d v="2015-02-17T01:40: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x v="564"/>
    <d v="2016-02-11T22:37:55"/>
    <d v="2016-02-11T22:37:55"/>
    <d v="2016-03-12T22:37:5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x v="565"/>
    <d v="2015-06-10T18:50:49"/>
    <d v="2015-06-10T18:50:49"/>
    <d v="2015-07-10T18:50: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x v="566"/>
    <d v="2016-06-14T16:25:33"/>
    <d v="2016-06-14T16:25:33"/>
    <d v="2016-07-14T16:25: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x v="567"/>
    <d v="2014-12-02T20:13:14"/>
    <d v="2014-12-02T20:13:14"/>
    <d v="2015-01-01T20:13:1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x v="568"/>
    <d v="2015-12-10T22:07:03"/>
    <d v="2015-12-10T22:07:03"/>
    <d v="2016-01-16T11:00:00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x v="569"/>
    <d v="2015-12-02T20:20:12"/>
    <d v="2015-12-02T20:20:12"/>
    <d v="2016-01-01T20:20: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x v="570"/>
    <d v="2016-01-19T19:09:29"/>
    <d v="2016-01-19T19:09:29"/>
    <d v="2016-02-18T19:09:2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x v="571"/>
    <d v="2015-07-07T19:35:23"/>
    <d v="2015-07-07T19:35:23"/>
    <d v="2015-07-27T03:59:00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x v="572"/>
    <d v="2015-10-05T17:11:28"/>
    <d v="2015-10-05T17:11:28"/>
    <d v="2015-11-04T18:11:2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x v="573"/>
    <d v="2014-11-20T01:12:11"/>
    <d v="2014-11-20T01:12:11"/>
    <d v="2015-01-18T01:12:00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x v="574"/>
    <d v="2016-09-19T10:38:27"/>
    <d v="2016-09-19T10:38:27"/>
    <d v="2016-10-19T10:38:2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x v="575"/>
    <d v="2015-05-14T16:37:23"/>
    <d v="2015-05-14T16:37:23"/>
    <d v="2015-06-13T16:37:2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x v="576"/>
    <d v="2015-01-27T11:19:12"/>
    <d v="2015-01-27T11:19:12"/>
    <d v="2015-03-28T10:19:1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x v="577"/>
    <d v="2016-03-21T14:08:22"/>
    <d v="2016-03-21T14:08:22"/>
    <d v="2016-05-20T14:08:2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x v="578"/>
    <d v="2015-08-14T13:53:13"/>
    <d v="2015-08-14T13:53:13"/>
    <d v="2015-09-07T13:53:1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x v="579"/>
    <d v="2014-11-25T20:27:03"/>
    <d v="2014-11-25T20:27:03"/>
    <d v="2014-12-25T20:27:0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x v="580"/>
    <d v="2016-08-23T21:47:47"/>
    <d v="2016-08-23T21:47:47"/>
    <d v="2016-09-22T21:47:4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x v="581"/>
    <d v="2015-07-03T00:18:24"/>
    <d v="2015-07-03T00:18:24"/>
    <d v="2015-08-02T00:18:2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x v="582"/>
    <d v="2015-02-20T17:45:19"/>
    <d v="2015-02-20T17:45:19"/>
    <d v="2015-03-15T18:00:00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x v="583"/>
    <d v="2015-02-17T22:31:27"/>
    <d v="2015-02-17T22:31:27"/>
    <d v="2015-03-19T21:31:2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x v="584"/>
    <d v="2015-02-14T17:11:56"/>
    <d v="2015-02-14T17:11:56"/>
    <d v="2015-03-16T16:11:5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x v="585"/>
    <d v="2015-10-06T09:22:57"/>
    <d v="2015-10-06T09:22:57"/>
    <d v="2015-12-01T00:00:00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x v="586"/>
    <d v="2015-01-16T20:30:07"/>
    <d v="2015-01-16T20:30:07"/>
    <d v="2015-02-15T20:30: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x v="587"/>
    <d v="2015-03-17T18:10:33"/>
    <d v="2015-03-17T18:10:33"/>
    <d v="2015-04-16T18:10: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x v="588"/>
    <d v="2016-09-18T18:28:06"/>
    <d v="2016-09-18T18:28:06"/>
    <d v="2016-11-17T19:28:0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x v="589"/>
    <d v="2015-06-23T14:44:59"/>
    <d v="2015-06-23T14:44:59"/>
    <d v="2015-07-08T14:44:5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x v="590"/>
    <d v="2016-01-08T13:18:51"/>
    <d v="2016-01-08T13:18:51"/>
    <d v="2016-02-08T13:01:0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x v="591"/>
    <d v="2015-06-22T13:02:10"/>
    <d v="2015-06-22T13:02:10"/>
    <d v="2015-07-22T13:02:1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x v="592"/>
    <d v="2014-11-03T05:34:20"/>
    <d v="2014-11-03T05:34:20"/>
    <d v="2014-12-03T05:34:2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x v="593"/>
    <d v="2015-03-07T16:15:45"/>
    <d v="2015-03-07T16:15:45"/>
    <d v="2015-04-06T15:15: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x v="594"/>
    <d v="2016-03-17T18:43:26"/>
    <d v="2016-03-17T18:43:26"/>
    <d v="2016-04-16T18:43:2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x v="595"/>
    <d v="2015-03-20T01:40:38"/>
    <d v="2015-03-20T01:40:38"/>
    <d v="2015-05-04T01:40: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x v="596"/>
    <d v="2016-10-03T21:31:32"/>
    <d v="2016-10-03T21:31:32"/>
    <d v="2016-11-02T21:31:3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x v="597"/>
    <d v="2016-06-24T16:55:35"/>
    <d v="2016-06-24T16:55:35"/>
    <d v="2016-07-31T16:00:00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x v="598"/>
    <d v="2014-11-05T00:03:01"/>
    <d v="2014-11-05T00:03:01"/>
    <d v="2014-12-05T00:03:0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x v="599"/>
    <d v="2015-02-12T19:30:02"/>
    <d v="2015-02-12T19:30:02"/>
    <d v="2015-03-08T15:16:00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x v="600"/>
    <d v="2015-03-10T19:09:22"/>
    <d v="2015-03-10T19:09:22"/>
    <d v="2015-05-09T19:09:2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x v="601"/>
    <d v="2014-11-26T20:35:39"/>
    <d v="2014-11-26T20:35:39"/>
    <d v="2014-12-26T20:35: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x v="602"/>
    <d v="2015-05-19T19:03:35"/>
    <d v="2015-05-19T19:03:35"/>
    <d v="2015-06-18T19:03:3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x v="603"/>
    <d v="2014-07-15T15:20:23"/>
    <d v="2014-07-15T15:20:23"/>
    <d v="2014-08-14T15:20: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x v="604"/>
    <d v="2014-07-29T00:50:56"/>
    <d v="2014-07-29T00:50:56"/>
    <d v="2014-08-28T00:50: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x v="605"/>
    <d v="2015-07-09T08:35:08"/>
    <d v="2015-07-09T08:35:08"/>
    <d v="2015-08-23T08:35: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x v="606"/>
    <d v="2015-04-08T15:36:49"/>
    <d v="2015-04-08T15:36:49"/>
    <d v="2015-05-24T15:00:00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x v="607"/>
    <d v="2015-10-23T19:48:56"/>
    <d v="2015-10-23T19:48:56"/>
    <d v="2015-11-22T20:48:5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x v="608"/>
    <d v="2015-05-16T22:06:20"/>
    <d v="2015-05-16T22:06:20"/>
    <d v="2015-06-15T22:06:2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x v="609"/>
    <d v="2015-10-30T00:49:04"/>
    <d v="2015-10-30T00:49:04"/>
    <d v="2015-11-29T01:49:0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x v="610"/>
    <d v="2015-03-23T19:56:26"/>
    <d v="2015-03-23T19:56:26"/>
    <d v="2015-04-22T19:56:2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x v="611"/>
    <d v="2015-11-20T13:27:17"/>
    <d v="2015-11-20T13:27:17"/>
    <d v="2016-01-19T13:27:1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x v="612"/>
    <d v="2016-08-03T00:45:46"/>
    <d v="2016-08-03T00:45:46"/>
    <d v="2016-09-02T00:45: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x v="613"/>
    <d v="2015-08-31T11:55:20"/>
    <d v="2015-08-31T11:55:20"/>
    <d v="2015-10-01T04:59:0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x v="614"/>
    <d v="2016-05-25T01:29:00"/>
    <d v="2016-05-25T01:29:00"/>
    <d v="2016-06-24T01:29:0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x v="615"/>
    <d v="2015-08-26T02:55:59"/>
    <d v="2015-08-26T02:55:59"/>
    <d v="2015-09-25T02:55: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x v="616"/>
    <d v="2017-01-26T09:01:47"/>
    <d v="2017-01-26T09:01:47"/>
    <d v="2017-02-25T09:01:4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x v="617"/>
    <d v="2015-03-24T08:14:03"/>
    <d v="2015-03-24T08:14:03"/>
    <d v="2015-05-08T08:14:0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x v="618"/>
    <d v="2015-11-09T19:26:43"/>
    <d v="2015-11-09T19:26:43"/>
    <d v="2015-12-09T19:26:4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x v="619"/>
    <d v="2014-09-26T15:36:30"/>
    <d v="2014-09-26T15:36:30"/>
    <d v="2014-11-25T16:36:3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x v="620"/>
    <d v="2014-07-11T17:12:18"/>
    <d v="2014-07-11T17:12:18"/>
    <d v="2014-08-25T17:12:1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x v="621"/>
    <d v="2016-06-07T23:42:17"/>
    <d v="2016-06-07T23:42:17"/>
    <d v="2016-07-07T23:42:1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x v="622"/>
    <d v="2016-06-11T18:35:38"/>
    <d v="2016-06-11T18:35:38"/>
    <d v="2016-07-01T18:35: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x v="623"/>
    <d v="2015-04-28T00:13:17"/>
    <d v="2015-04-28T00:13:17"/>
    <d v="2015-05-28T00:13:1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x v="624"/>
    <d v="2015-04-14T23:44:01"/>
    <d v="2015-04-14T23:44:01"/>
    <d v="2015-05-14T23:44:0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x v="625"/>
    <d v="2017-02-24T21:29:37"/>
    <d v="2017-02-24T21:29:37"/>
    <d v="2017-03-26T20:29:3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x v="626"/>
    <d v="2015-07-13T13:25:39"/>
    <d v="2015-07-13T13:25:39"/>
    <d v="2015-08-15T13:22:00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x v="627"/>
    <d v="2016-01-15T07:21:51"/>
    <d v="2016-01-15T07:21:51"/>
    <d v="2016-03-14T23:00:00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x v="628"/>
    <d v="2014-06-13T16:37:37"/>
    <d v="2014-06-13T16:37:37"/>
    <d v="2014-07-13T16:37:3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x v="629"/>
    <d v="2016-04-14T15:18:28"/>
    <d v="2016-04-14T15:18:28"/>
    <d v="2016-05-14T15:18:2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x v="630"/>
    <d v="2015-08-07T14:52:01"/>
    <d v="2015-08-07T14:52:01"/>
    <d v="2015-09-06T05:10:00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x v="631"/>
    <d v="2016-04-29T18:32:09"/>
    <d v="2016-04-29T18:32:09"/>
    <d v="2016-05-28T18:32:0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x v="632"/>
    <d v="2015-10-26T15:49:25"/>
    <d v="2015-10-26T15:49:25"/>
    <d v="2015-11-25T16:49:2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x v="633"/>
    <d v="2016-05-17T07:11:02"/>
    <d v="2016-05-17T07:11:02"/>
    <d v="2016-06-17T23:00:00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x v="634"/>
    <d v="2015-01-27T22:17:09"/>
    <d v="2015-01-27T22:17:09"/>
    <d v="2015-02-26T22:17:0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x v="635"/>
    <d v="2015-03-13T02:12:42"/>
    <d v="2015-03-13T02:12:42"/>
    <d v="2015-04-12T02:12:4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x v="636"/>
    <d v="2015-05-07T10:55:50"/>
    <d v="2015-05-07T10:55:50"/>
    <d v="2015-06-06T10:47:0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x v="637"/>
    <d v="2017-01-27T23:05:18"/>
    <d v="2017-01-27T23:05:18"/>
    <d v="2017-02-25T23:04:00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x v="638"/>
    <d v="2017-01-24T14:14:22"/>
    <d v="2017-01-24T14:14:22"/>
    <d v="2017-03-25T13:14:2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x v="639"/>
    <d v="2014-08-14T13:59:55"/>
    <d v="2014-08-14T13:59:55"/>
    <d v="2014-10-13T13:59:5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x v="640"/>
    <d v="2016-11-09T10:05:15"/>
    <d v="2016-11-09T10:05:15"/>
    <d v="2016-11-24T23:00:0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x v="641"/>
    <d v="2015-07-14T13:40:48"/>
    <d v="2015-07-14T13:40:48"/>
    <d v="2015-08-13T13:40: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x v="642"/>
    <d v="2015-07-14T15:37:54"/>
    <d v="2015-07-14T15:37:54"/>
    <d v="2015-08-19T15:37:5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x v="643"/>
    <d v="2015-04-06T15:24:35"/>
    <d v="2015-04-06T15:24:35"/>
    <d v="2015-05-31T15:24:3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x v="644"/>
    <d v="2014-09-16T15:58:59"/>
    <d v="2014-09-16T15:58:59"/>
    <d v="2014-10-29T01:00:00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x v="645"/>
    <d v="2016-07-13T00:37:54"/>
    <d v="2016-07-13T00:37:54"/>
    <d v="2016-08-12T00:37:5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x v="646"/>
    <d v="2014-07-12T20:27:47"/>
    <d v="2014-07-12T20:27:47"/>
    <d v="2014-08-11T20:27:4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x v="647"/>
    <d v="2016-02-16T18:25:49"/>
    <d v="2016-02-16T18:25:49"/>
    <d v="2016-03-17T17:25: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x v="648"/>
    <d v="2014-09-09T16:38:28"/>
    <d v="2014-09-09T16:38:28"/>
    <d v="2014-10-14T16:38:2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x v="649"/>
    <d v="2014-08-26T21:53:33"/>
    <d v="2014-08-26T21:53:33"/>
    <d v="2014-09-16T21:53:3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x v="650"/>
    <d v="2014-10-20T00:53:04"/>
    <d v="2014-10-20T00:53:04"/>
    <d v="2014-12-19T01:53:0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x v="651"/>
    <d v="2014-11-13T00:25:11"/>
    <d v="2014-11-13T00:25:11"/>
    <d v="2014-12-13T00:25: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x v="652"/>
    <d v="2016-11-01T16:34:10"/>
    <d v="2016-11-01T16:34:10"/>
    <d v="2016-12-01T17:34:1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x v="653"/>
    <d v="2015-07-14T14:50:40"/>
    <d v="2015-07-14T14:50:40"/>
    <d v="2015-08-20T14:50: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x v="654"/>
    <d v="2015-06-08T22:58:33"/>
    <d v="2015-06-08T22:58:33"/>
    <d v="2015-07-08T22:58:3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x v="655"/>
    <d v="2015-02-10T22:58:32"/>
    <d v="2015-02-10T22:58:32"/>
    <d v="2015-03-12T21:58:3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x v="656"/>
    <d v="2016-02-17T19:18:39"/>
    <d v="2016-02-17T19:18:39"/>
    <d v="2016-04-17T18:18:3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x v="657"/>
    <d v="2015-11-23T20:17:52"/>
    <d v="2015-11-23T20:17:52"/>
    <d v="2015-12-23T20:17:5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x v="658"/>
    <d v="2015-06-24T03:51:29"/>
    <d v="2015-06-24T03:51:29"/>
    <d v="2015-07-26T18:00:00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x v="659"/>
    <d v="2015-07-24T14:14:55"/>
    <d v="2015-07-24T14:14:55"/>
    <d v="2015-08-23T14:14:5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x v="660"/>
    <d v="2014-10-10T17:47:59"/>
    <d v="2014-10-10T17:47:59"/>
    <d v="2014-11-09T18:47:5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x v="661"/>
    <d v="2016-09-23T15:29:19"/>
    <d v="2016-09-23T15:29:19"/>
    <d v="2016-10-23T15:29:1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x v="662"/>
    <d v="2014-12-17T10:30:47"/>
    <d v="2014-12-17T10:30:47"/>
    <d v="2015-01-16T10:30: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x v="663"/>
    <d v="2015-06-18T20:14:16"/>
    <d v="2015-06-18T20:14:16"/>
    <d v="2015-07-18T20:14:1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x v="664"/>
    <d v="2015-03-14T15:59:35"/>
    <d v="2015-03-14T15:59:35"/>
    <d v="2015-04-13T15:59:3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x v="665"/>
    <d v="2016-11-14T17:04:21"/>
    <d v="2016-11-14T17:04:21"/>
    <d v="2017-01-13T17:04:2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x v="666"/>
    <d v="2014-07-18T19:58:18"/>
    <d v="2014-07-18T19:58:18"/>
    <d v="2014-08-17T19:58:1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x v="667"/>
    <d v="2016-09-19T08:57:43"/>
    <d v="2016-09-19T08:57:43"/>
    <d v="2016-10-29T08:57:4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x v="668"/>
    <d v="2015-03-27T19:57:02"/>
    <d v="2015-03-27T19:57:02"/>
    <d v="2015-05-11T19:57:0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x v="669"/>
    <d v="2016-06-06T15:00:58"/>
    <d v="2016-06-06T15:00:58"/>
    <d v="2016-07-06T15:00: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x v="670"/>
    <d v="2016-05-16T17:02:00"/>
    <d v="2016-05-16T17:02:00"/>
    <d v="2016-06-19T08:10:0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x v="671"/>
    <d v="2014-12-11T16:37:32"/>
    <d v="2014-12-11T16:37:32"/>
    <d v="2015-01-14T04:00:00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x v="672"/>
    <d v="2014-12-01T05:16:04"/>
    <d v="2014-12-01T05:16:04"/>
    <d v="2015-01-01T04:59:00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x v="673"/>
    <d v="2014-07-18T20:10:17"/>
    <d v="2014-07-18T20:10:17"/>
    <d v="2014-09-01T20:10: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x v="674"/>
    <d v="2014-06-13T02:47:07"/>
    <d v="2014-06-13T02:47:07"/>
    <d v="2014-08-12T02:47:0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x v="675"/>
    <d v="2014-12-02T22:20:04"/>
    <d v="2014-12-02T22:20:04"/>
    <d v="2015-01-01T06:59:00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x v="676"/>
    <d v="2015-01-08T18:26:21"/>
    <d v="2015-01-08T18:26:21"/>
    <d v="2015-02-07T18:26:2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x v="677"/>
    <d v="2016-05-14T09:41:35"/>
    <d v="2016-05-14T09:41:35"/>
    <d v="2016-06-28T09:41:3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x v="678"/>
    <d v="2016-04-21T09:02:18"/>
    <d v="2016-04-21T09:02:18"/>
    <d v="2016-05-21T09:02:1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x v="679"/>
    <d v="2016-07-05T16:41:49"/>
    <d v="2016-07-05T16:41:49"/>
    <d v="2016-09-03T16:41:4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x v="680"/>
    <d v="2014-08-13T12:02:11"/>
    <d v="2014-08-13T12:02:11"/>
    <d v="2014-09-17T12:02:1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x v="681"/>
    <d v="2016-09-26T19:20:04"/>
    <d v="2016-09-26T19:20:04"/>
    <d v="2016-10-26T19:20: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x v="682"/>
    <d v="2017-02-12T18:22:02"/>
    <d v="2017-02-12T18:22:02"/>
    <d v="2017-03-14T17:22:0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x v="683"/>
    <d v="2016-09-21T21:36:04"/>
    <d v="2016-09-21T21:36:04"/>
    <d v="2016-10-31T21:36:0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x v="684"/>
    <d v="2014-06-19T11:21:31"/>
    <d v="2014-06-19T11:21:31"/>
    <d v="2014-07-25T03:00:00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x v="685"/>
    <d v="2014-11-28T20:47:52"/>
    <d v="2014-11-28T20:47:52"/>
    <d v="2015-01-12T20:47:5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x v="686"/>
    <d v="2015-07-04T16:09:30"/>
    <d v="2015-07-04T16:09:30"/>
    <d v="2015-08-03T16:09:3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x v="687"/>
    <d v="2016-12-07T18:00:53"/>
    <d v="2016-12-07T18:00:53"/>
    <d v="2017-02-05T18:00: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x v="688"/>
    <d v="2015-09-15T02:30:53"/>
    <d v="2015-09-15T02:30:53"/>
    <d v="2015-10-15T02:30: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x v="689"/>
    <d v="2016-11-01T16:01:37"/>
    <d v="2016-11-01T16:01:37"/>
    <d v="2016-12-08T04:59:00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x v="690"/>
    <d v="2016-07-28T15:14:01"/>
    <d v="2016-07-28T15:14:01"/>
    <d v="2016-09-09T06:00:0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x v="691"/>
    <d v="2015-06-03T00:40:46"/>
    <d v="2015-06-03T00:40:46"/>
    <d v="2015-07-01T00:40: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x v="692"/>
    <d v="2016-11-22T09:01:03"/>
    <d v="2016-11-22T09:01:03"/>
    <d v="2016-12-22T09:01:0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x v="693"/>
    <d v="2015-03-31T19:23:47"/>
    <d v="2015-03-31T19:23:47"/>
    <d v="2015-04-30T19:23:4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x v="694"/>
    <d v="2017-01-02T15:55:59"/>
    <d v="2017-01-02T15:55:59"/>
    <d v="2017-02-01T15:55: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x v="695"/>
    <d v="2014-10-01T12:30:20"/>
    <d v="2014-10-01T12:30:20"/>
    <d v="2014-10-31T12:30: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x v="696"/>
    <d v="2014-06-25T22:15:02"/>
    <d v="2014-06-25T22:15:02"/>
    <d v="2014-07-25T22:15: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x v="697"/>
    <d v="2016-01-19T12:33:09"/>
    <d v="2016-01-19T12:33:09"/>
    <d v="2016-02-03T12:33:0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x v="698"/>
    <d v="2014-08-15T22:20:45"/>
    <d v="2014-08-15T22:20:45"/>
    <d v="2014-09-18T02:00:00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x v="699"/>
    <d v="2013-10-16T11:39:08"/>
    <d v="2013-10-16T11:39:08"/>
    <d v="2013-11-22T16:00:00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x v="700"/>
    <d v="2016-12-11T16:31:21"/>
    <d v="2016-12-11T16:31:21"/>
    <d v="2017-01-10T16:31:2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x v="701"/>
    <d v="2014-06-23T15:54:40"/>
    <d v="2014-06-23T15:54:40"/>
    <d v="2014-07-23T15:54:4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x v="702"/>
    <d v="2016-10-25T17:26:27"/>
    <d v="2016-10-25T17:26:27"/>
    <d v="2016-11-24T18:26:2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x v="703"/>
    <d v="2016-12-07T22:49:09"/>
    <d v="2016-12-07T22:49:09"/>
    <d v="2017-01-31T23:32:00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x v="704"/>
    <d v="2016-12-22T04:37:48"/>
    <d v="2016-12-22T04:37:48"/>
    <d v="2017-02-20T04:37:4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x v="705"/>
    <d v="2016-12-22T11:47:58"/>
    <d v="2016-12-22T11:47:58"/>
    <d v="2017-01-21T11:47:5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x v="706"/>
    <d v="2016-11-02T23:53:03"/>
    <d v="2016-11-02T23:53:03"/>
    <d v="2016-12-14T18:39:00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x v="707"/>
    <d v="2016-11-22T15:55:27"/>
    <d v="2016-11-22T15:55:27"/>
    <d v="2017-01-01T15:55: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x v="708"/>
    <d v="2014-07-15T13:56:40"/>
    <d v="2014-07-15T13:56:40"/>
    <d v="2014-09-13T13:56:4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x v="709"/>
    <d v="2014-11-05T00:59:19"/>
    <d v="2014-11-05T00:59:19"/>
    <d v="2014-12-05T00:59:1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x v="710"/>
    <d v="2014-07-17T23:38:22"/>
    <d v="2014-07-17T23:38:22"/>
    <d v="2014-08-20T00:44:0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x v="711"/>
    <d v="2016-11-04T11:01:08"/>
    <d v="2016-11-04T11:01:08"/>
    <d v="2016-12-14T12:01:0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x v="712"/>
    <d v="2016-01-15T16:20:32"/>
    <d v="2016-01-15T16:20:32"/>
    <d v="2016-02-14T16:20: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x v="713"/>
    <d v="2016-05-06T12:42:12"/>
    <d v="2016-05-06T12:42:12"/>
    <d v="2016-06-05T12:42:1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x v="714"/>
    <d v="2016-12-30T18:54:42"/>
    <d v="2016-12-30T18:54:42"/>
    <d v="2017-02-28T18:54:4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x v="715"/>
    <d v="2015-09-26T02:10:40"/>
    <d v="2015-09-26T02:10:40"/>
    <d v="2015-11-05T03:10: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x v="716"/>
    <d v="2014-10-28T15:48:27"/>
    <d v="2014-10-28T15:48:27"/>
    <d v="2014-12-01T00:00:00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x v="717"/>
    <d v="2014-08-06T20:30:02"/>
    <d v="2014-08-06T20:30:02"/>
    <d v="2014-09-05T20:30: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x v="718"/>
    <d v="2017-01-17T20:17:27"/>
    <d v="2017-01-17T20:17:27"/>
    <d v="2017-02-18T05:59:00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x v="719"/>
    <d v="2016-02-09T00:57:56"/>
    <d v="2016-02-09T00:57:56"/>
    <d v="2016-02-23T00:57:5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x v="720"/>
    <d v="2012-01-01T15:34:51"/>
    <d v="2012-01-01T15:34:51"/>
    <d v="2012-01-29T15:34:5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x v="721"/>
    <d v="2014-06-17T13:43:27"/>
    <d v="2014-06-17T13:43:27"/>
    <d v="2014-08-01T13:43:2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x v="722"/>
    <d v="2012-03-09T19:19:38"/>
    <d v="2012-03-09T19:19:38"/>
    <d v="2012-04-08T18:19:3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x v="723"/>
    <d v="2015-06-29T19:35:49"/>
    <d v="2015-06-29T19:35:49"/>
    <d v="2015-07-30T03:59:00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x v="724"/>
    <d v="2011-05-31T15:19:23"/>
    <d v="2011-05-31T15:19:23"/>
    <d v="2011-06-30T15:19:2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x v="725"/>
    <d v="2015-11-13T15:01:52"/>
    <d v="2015-11-13T15:01:52"/>
    <d v="2015-12-13T15:01:5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x v="726"/>
    <d v="2013-03-13T01:01:27"/>
    <d v="2013-03-13T01:01:27"/>
    <d v="2013-04-12T01:01:2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x v="727"/>
    <d v="2012-12-04T00:29:09"/>
    <d v="2012-12-04T00:29:09"/>
    <d v="2013-01-14T21:20:00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x v="728"/>
    <d v="2011-07-07T20:05:57"/>
    <d v="2011-07-07T20:05:57"/>
    <d v="2011-08-21T20:05: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x v="729"/>
    <d v="2012-07-21T04:27:41"/>
    <d v="2012-07-21T04:27:41"/>
    <d v="2012-09-19T04:27:4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x v="730"/>
    <d v="2011-11-07T17:53:11"/>
    <d v="2011-11-07T17:53:11"/>
    <d v="2011-12-07T17:53:1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x v="731"/>
    <d v="2011-12-02T19:05:47"/>
    <d v="2011-12-02T19:05:47"/>
    <d v="2012-01-22T06:00:00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x v="732"/>
    <d v="2013-07-31T10:11:01"/>
    <d v="2013-07-31T10:11:01"/>
    <d v="2013-09-29T10:11:0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x v="733"/>
    <d v="2013-11-20T10:04:52"/>
    <d v="2013-11-20T10:04:52"/>
    <d v="2013-12-20T10:04:5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x v="734"/>
    <d v="2015-04-08T03:57:00"/>
    <d v="2015-04-08T03:57:00"/>
    <d v="2015-05-09T05:00:0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x v="735"/>
    <d v="2014-11-03T00:42:26"/>
    <d v="2014-11-03T00:42:26"/>
    <d v="2014-12-04T00:39:00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x v="736"/>
    <d v="2013-11-01T17:37:20"/>
    <d v="2013-11-01T17:37:20"/>
    <d v="2013-11-21T04:59:0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x v="737"/>
    <d v="2014-01-28T06:36:27"/>
    <d v="2014-01-28T06:36:27"/>
    <d v="2014-02-14T20:00:00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x v="738"/>
    <d v="2014-10-31T14:29:54"/>
    <d v="2014-10-31T14:29:54"/>
    <d v="2014-12-01T04:59:00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x v="739"/>
    <d v="2014-07-09T12:03:49"/>
    <d v="2014-07-09T12:03:49"/>
    <d v="2014-08-11T12:03:4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x v="740"/>
    <d v="2015-06-07T03:31:22"/>
    <d v="2015-06-07T03:31:22"/>
    <d v="2015-06-21T03:31:2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x v="741"/>
    <d v="2013-05-07T15:33:26"/>
    <d v="2013-05-07T15:33:26"/>
    <d v="2013-06-11T15:33:2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x v="742"/>
    <d v="2014-02-19T22:01:52"/>
    <d v="2014-02-19T22:01:52"/>
    <d v="2014-03-21T21:01:5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x v="743"/>
    <d v="2012-03-22T17:01:25"/>
    <d v="2012-03-22T17:01:25"/>
    <d v="2012-04-16T21:00:00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x v="744"/>
    <d v="2012-11-13T22:58:23"/>
    <d v="2012-11-13T22:58:23"/>
    <d v="2012-12-13T22:58:2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x v="745"/>
    <d v="2013-04-03T13:44:05"/>
    <d v="2013-04-03T13:44:05"/>
    <d v="2013-05-03T13:44:0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x v="746"/>
    <d v="2012-09-05T01:01:49"/>
    <d v="2012-09-05T01:01:49"/>
    <d v="2012-09-23T03:59:00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x v="747"/>
    <d v="2014-12-15T13:10:19"/>
    <d v="2014-12-15T13:10:19"/>
    <d v="2015-01-15T10:54:00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x v="748"/>
    <d v="2014-07-11T20:19:26"/>
    <d v="2014-07-11T20:19:26"/>
    <d v="2014-08-10T20:19:2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x v="749"/>
    <d v="2016-12-29T22:35:30"/>
    <d v="2016-12-29T22:35:30"/>
    <d v="2017-01-28T22:35: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x v="750"/>
    <d v="2013-01-25T21:04:32"/>
    <d v="2013-01-25T21:04:32"/>
    <d v="2013-02-24T21:04:3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x v="751"/>
    <d v="2011-06-19T15:07:55"/>
    <d v="2011-06-19T15:07:55"/>
    <d v="2011-08-04T15:07:5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x v="752"/>
    <d v="2016-09-26T10:06:57"/>
    <d v="2016-09-26T10:06:57"/>
    <d v="2016-10-16T11:00:00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x v="753"/>
    <d v="2015-01-15T14:09:51"/>
    <d v="2015-01-15T14:09:51"/>
    <d v="2015-02-14T14:09:5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x v="754"/>
    <d v="2012-12-06T17:58:41"/>
    <d v="2012-12-06T17:58:41"/>
    <d v="2013-01-05T17:58:4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x v="755"/>
    <d v="2013-04-19T14:31:17"/>
    <d v="2013-04-19T14:31:17"/>
    <d v="2013-05-20T00:41:00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x v="756"/>
    <d v="2011-02-16T18:24:19"/>
    <d v="2011-02-16T18:24:19"/>
    <d v="2011-04-18T17:24:1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x v="757"/>
    <d v="2012-11-22T01:18:34"/>
    <d v="2012-11-22T01:18:34"/>
    <d v="2012-12-06T01:18:3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x v="758"/>
    <d v="2010-09-08T20:04:28"/>
    <d v="2010-09-08T20:04:28"/>
    <d v="2010-10-08T20:04:2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x v="759"/>
    <d v="2014-05-30T07:55:39"/>
    <d v="2014-05-30T07:55:39"/>
    <d v="2014-07-09T07:55: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x v="760"/>
    <d v="2016-10-27T18:20:13"/>
    <d v="2016-10-27T18:20:13"/>
    <d v="2016-11-26T19:20: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x v="761"/>
    <d v="2014-01-03T18:02:06"/>
    <d v="2014-01-03T18:02:06"/>
    <d v="2014-02-02T18:02:0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x v="762"/>
    <d v="2016-11-16T20:36:10"/>
    <d v="2016-11-16T20:36:10"/>
    <d v="2016-12-04T06:00:0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x v="763"/>
    <d v="2013-07-16T10:43:28"/>
    <d v="2013-07-16T10:43:28"/>
    <d v="2013-08-15T10:43:2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x v="764"/>
    <d v="2015-08-11T04:09:21"/>
    <d v="2015-08-11T04:09:21"/>
    <d v="2015-09-10T04:09:2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x v="765"/>
    <d v="2014-09-19T13:01:24"/>
    <d v="2014-09-19T13:01:24"/>
    <d v="2014-10-19T13:01:2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x v="766"/>
    <d v="2015-01-17T18:48:03"/>
    <d v="2015-01-17T18:48:03"/>
    <d v="2015-02-16T18:48:0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x v="767"/>
    <d v="2015-04-21T03:26:50"/>
    <d v="2015-04-21T03:26:50"/>
    <d v="2015-05-21T03:26:5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x v="768"/>
    <d v="2013-11-16T04:58:10"/>
    <d v="2013-11-16T04:58:10"/>
    <d v="2013-12-16T04:58:1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x v="769"/>
    <d v="2013-11-26T23:54:54"/>
    <d v="2013-11-26T23:54:54"/>
    <d v="2013-12-26T23:54:5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x v="770"/>
    <d v="2013-01-15T23:59:29"/>
    <d v="2013-01-15T23:59:29"/>
    <d v="2013-02-24T23:59:2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x v="771"/>
    <d v="2015-12-11T19:46:42"/>
    <d v="2015-12-11T19:46:42"/>
    <d v="2016-01-30T19:46:4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x v="772"/>
    <d v="2009-09-12T01:21:59"/>
    <d v="2009-09-12T01:21:59"/>
    <d v="2009-11-01T03:59:00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x v="773"/>
    <d v="2015-04-06T17:39:45"/>
    <d v="2015-04-06T17:39:45"/>
    <d v="2015-05-10T23:01:00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x v="774"/>
    <d v="2014-01-24T18:43:38"/>
    <d v="2014-01-24T18:43:38"/>
    <d v="2014-02-23T18:43:3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x v="775"/>
    <d v="2011-11-16T01:26:35"/>
    <d v="2011-11-16T01:26:35"/>
    <d v="2011-12-16T01:26:3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x v="776"/>
    <d v="2015-09-03T16:27:25"/>
    <d v="2015-09-03T16:27:25"/>
    <d v="2015-10-11T05:00:00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x v="777"/>
    <d v="2013-07-01T23:32:57"/>
    <d v="2013-07-01T23:32:57"/>
    <d v="2013-07-31T23:32:5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x v="778"/>
    <d v="2014-03-31T16:51:20"/>
    <d v="2014-03-31T16:51:20"/>
    <d v="2014-04-30T16:51:2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x v="779"/>
    <d v="2010-09-15T16:25:05"/>
    <d v="2010-09-15T16:25:05"/>
    <d v="2010-10-15T04:00:00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x v="780"/>
    <d v="2011-04-03T16:10:25"/>
    <d v="2011-04-03T16:10:25"/>
    <d v="2011-05-03T16:10: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x v="781"/>
    <d v="2013-05-09T00:01:14"/>
    <d v="2013-05-09T00:01:14"/>
    <d v="2013-06-08T00:01:1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x v="782"/>
    <d v="2012-07-26T18:11:42"/>
    <d v="2012-07-26T18:11:42"/>
    <d v="2012-08-25T18:11:4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x v="783"/>
    <d v="2012-03-19T18:34:09"/>
    <d v="2012-03-19T18:34:09"/>
    <d v="2012-04-27T22:00:00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x v="784"/>
    <d v="2014-02-05T03:35:19"/>
    <d v="2014-02-05T03:35:19"/>
    <d v="2014-03-17T02:35: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x v="785"/>
    <d v="2013-01-29T14:15:15"/>
    <d v="2013-01-29T14:15:15"/>
    <d v="2013-02-28T14:15: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x v="786"/>
    <d v="2012-03-15T01:20:34"/>
    <d v="2012-03-15T01:20:34"/>
    <d v="2012-05-11T15:47:00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x v="787"/>
    <d v="2013-10-02T15:03:46"/>
    <d v="2013-10-02T15:03:46"/>
    <d v="2013-11-01T15:03:4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x v="788"/>
    <d v="2012-05-30T00:09:48"/>
    <d v="2012-05-30T00:09:48"/>
    <d v="2012-07-07T03:59:00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x v="789"/>
    <d v="2013-01-03T04:28:00"/>
    <d v="2013-01-03T04:28:00"/>
    <d v="2013-01-21T07:59:0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x v="790"/>
    <d v="2013-01-02T01:08:59"/>
    <d v="2013-01-02T01:08:59"/>
    <d v="2013-02-01T01:08:5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x v="791"/>
    <d v="2013-10-10T18:44:06"/>
    <d v="2013-10-10T18:44:06"/>
    <d v="2013-11-13T05:59:00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x v="792"/>
    <d v="2013-10-08T20:58:03"/>
    <d v="2013-10-08T20:58:03"/>
    <d v="2013-11-07T21:58:0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x v="793"/>
    <d v="2013-06-17T17:47:24"/>
    <d v="2013-06-17T17:47:24"/>
    <d v="2013-07-03T04:59:00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x v="794"/>
    <d v="2011-07-12T02:45:37"/>
    <d v="2011-07-12T02:45:37"/>
    <d v="2011-09-05T17:06:00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x v="795"/>
    <d v="2012-02-24T14:42:46"/>
    <d v="2012-02-24T14:42:46"/>
    <d v="2012-04-07T04:59:00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x v="796"/>
    <d v="2013-08-16T21:11:25"/>
    <d v="2013-08-16T21:11:25"/>
    <d v="2013-09-15T21:10:00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x v="797"/>
    <d v="2012-03-28T23:51:28"/>
    <d v="2012-03-28T23:51:28"/>
    <d v="2012-04-29T04:00:00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x v="798"/>
    <d v="2014-08-31T14:09:47"/>
    <d v="2014-08-31T14:09:47"/>
    <d v="2014-09-30T14:09:4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x v="799"/>
    <d v="2012-03-28T16:00:46"/>
    <d v="2012-03-28T16:00:46"/>
    <d v="2012-04-27T16:00: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x v="800"/>
    <d v="2014-08-12T10:24:14"/>
    <d v="2014-08-12T10:24:14"/>
    <d v="2014-09-11T10:24:1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x v="801"/>
    <d v="2011-06-01T19:05:20"/>
    <d v="2011-06-01T19:05:20"/>
    <d v="2011-07-01T19:05: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x v="802"/>
    <d v="2012-08-02T00:32:04"/>
    <d v="2012-08-02T00:32:04"/>
    <d v="2012-09-17T04:05:00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x v="803"/>
    <d v="2011-05-02T22:47:58"/>
    <d v="2011-05-02T22:47:58"/>
    <d v="2011-05-29T01:00:00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x v="804"/>
    <d v="2011-07-06T02:32:06"/>
    <d v="2011-07-06T02:32:06"/>
    <d v="2011-07-23T03:59:00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x v="805"/>
    <d v="2011-05-27T19:45:12"/>
    <d v="2011-05-27T19:45:12"/>
    <d v="2011-07-16T23:00:00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x v="806"/>
    <d v="2011-08-08T16:35:39"/>
    <d v="2011-08-08T16:35:39"/>
    <d v="2011-09-07T16:35: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x v="807"/>
    <d v="2017-01-24T15:05:11"/>
    <d v="2017-01-24T15:05:11"/>
    <d v="2017-03-01T02:00:00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x v="808"/>
    <d v="2014-11-19T02:24:46"/>
    <d v="2014-11-19T02:24:46"/>
    <d v="2014-12-22T04:59:00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x v="809"/>
    <d v="2013-12-20T20:00:30"/>
    <d v="2013-12-20T20:00:30"/>
    <d v="2014-01-19T20:00: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x v="810"/>
    <d v="2012-08-02T01:21:02"/>
    <d v="2012-08-02T01:21:02"/>
    <d v="2012-09-01T01:21:0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x v="811"/>
    <d v="2013-06-18T15:26:42"/>
    <d v="2013-06-18T15:26:42"/>
    <d v="2013-07-10T16:52:00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x v="812"/>
    <d v="2013-01-08T00:25:52"/>
    <d v="2013-01-08T00:25:52"/>
    <d v="2013-03-01T13:58:00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x v="813"/>
    <d v="2012-06-20T23:02:45"/>
    <d v="2012-06-20T23:02:45"/>
    <d v="2012-07-20T23:02:4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x v="814"/>
    <d v="2011-05-16T17:50:01"/>
    <d v="2011-05-16T17:50:01"/>
    <d v="2011-05-31T18:04:00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x v="815"/>
    <d v="2014-10-02T22:01:43"/>
    <d v="2014-10-02T22:01:43"/>
    <d v="2014-11-01T22:01:4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x v="816"/>
    <d v="2013-03-08T20:54:03"/>
    <d v="2013-03-08T20:54:03"/>
    <d v="2013-04-09T06:30:00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x v="817"/>
    <d v="2012-01-17T14:23:31"/>
    <d v="2012-01-17T14:23:31"/>
    <d v="2012-03-11T04:59:00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x v="818"/>
    <d v="2012-07-30T21:11:21"/>
    <d v="2012-07-30T21:11:21"/>
    <d v="2012-08-07T17:01:00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x v="819"/>
    <d v="2013-12-11T23:57:34"/>
    <d v="2013-12-11T23:57:34"/>
    <d v="2013-12-21T04:44:00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x v="820"/>
    <d v="2014-05-09T20:12:22"/>
    <d v="2014-05-09T20:12:22"/>
    <d v="2014-06-09T05:00:0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x v="821"/>
    <d v="2015-03-30T22:07:45"/>
    <d v="2015-03-30T22:07:45"/>
    <d v="2015-05-04T04:01:00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x v="822"/>
    <d v="2012-09-05T22:44:10"/>
    <d v="2012-09-05T22:44:10"/>
    <d v="2012-10-05T22:44:1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x v="823"/>
    <d v="2015-02-20T23:20:52"/>
    <d v="2015-02-20T23:20:52"/>
    <d v="2015-03-22T22:20: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x v="824"/>
    <d v="2010-03-13T05:48:38"/>
    <d v="2010-03-13T05:48:38"/>
    <d v="2010-04-18T06:59:00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x v="825"/>
    <d v="2012-10-04T07:21:24"/>
    <d v="2012-10-04T07:21:24"/>
    <d v="2012-10-29T07:21:2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x v="826"/>
    <d v="2012-03-05T00:55:30"/>
    <d v="2012-03-05T00:55:30"/>
    <d v="2012-03-25T23:55: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x v="827"/>
    <d v="2012-01-19T11:21:47"/>
    <d v="2012-01-19T11:21:47"/>
    <d v="2012-02-14T19:49:00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x v="828"/>
    <d v="2012-06-13T01:13:02"/>
    <d v="2012-06-13T01:13:02"/>
    <d v="2012-06-25T16:24:00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x v="829"/>
    <d v="2016-05-14T19:14:00"/>
    <d v="2016-05-14T19:14:00"/>
    <d v="2016-07-13T19:14:0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x v="830"/>
    <d v="2013-02-20T12:37:05"/>
    <d v="2013-02-20T12:37:05"/>
    <d v="2013-03-22T11:37:0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x v="831"/>
    <d v="2012-03-28T15:31:34"/>
    <d v="2012-03-28T15:31:34"/>
    <d v="2012-04-27T15:31:3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x v="832"/>
    <d v="2011-11-22T16:12:15"/>
    <d v="2011-11-22T16:12:15"/>
    <d v="2012-01-21T08:13:00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x v="833"/>
    <d v="2014-03-20T21:04:35"/>
    <d v="2014-03-20T21:04:35"/>
    <d v="2014-04-19T21:04:3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x v="834"/>
    <d v="2013-05-28T19:44:52"/>
    <d v="2013-05-28T19:44:52"/>
    <d v="2013-07-01T03:59:00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x v="835"/>
    <d v="2012-04-06T10:59:18"/>
    <d v="2012-04-06T10:59:18"/>
    <d v="2012-05-19T03:00:00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x v="836"/>
    <d v="2013-09-07T01:21:58"/>
    <d v="2013-09-07T01:21:58"/>
    <d v="2013-10-07T01:21:5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x v="837"/>
    <d v="2014-04-01T23:57:42"/>
    <d v="2014-04-01T23:57:42"/>
    <d v="2014-05-01T23:57:4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x v="838"/>
    <d v="2011-12-18T21:33:05"/>
    <d v="2011-12-18T21:33:05"/>
    <d v="2012-01-17T21:33:0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x v="839"/>
    <d v="2012-08-23T18:19:16"/>
    <d v="2012-08-23T18:19:16"/>
    <d v="2012-09-22T18:19:1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x v="840"/>
    <d v="2016-08-25T05:26:27"/>
    <d v="2016-08-25T05:26:27"/>
    <d v="2016-09-24T05:26:2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x v="841"/>
    <d v="2014-10-11T20:07:43"/>
    <d v="2014-10-11T20:07:43"/>
    <d v="2014-11-10T21:07:4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x v="842"/>
    <d v="2013-09-09T14:13:03"/>
    <d v="2013-09-09T14:13:03"/>
    <d v="2013-10-14T03:59:00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x v="843"/>
    <d v="2016-11-21T06:11:20"/>
    <d v="2016-11-21T06:11:20"/>
    <d v="2016-12-08T08:00:0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x v="844"/>
    <d v="2014-09-23T16:25:52"/>
    <d v="2014-09-23T16:25:52"/>
    <d v="2014-11-01T04:59:00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x v="845"/>
    <d v="2016-07-27T04:56:36"/>
    <d v="2016-07-27T04:56:36"/>
    <d v="2016-09-05T03:59:00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x v="846"/>
    <d v="2014-02-24T09:24:15"/>
    <d v="2014-02-24T09:24:15"/>
    <d v="2014-03-10T14:00:00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x v="847"/>
    <d v="2015-06-10T19:09:36"/>
    <d v="2015-06-10T19:09:36"/>
    <d v="2015-07-10T19:09:3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x v="848"/>
    <d v="2015-03-15T19:00:33"/>
    <d v="2015-03-15T19:00:33"/>
    <d v="2015-04-14T19:00: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x v="849"/>
    <d v="2015-02-16T03:34:24"/>
    <d v="2015-02-16T03:34:24"/>
    <d v="2015-03-16T02:34:2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x v="850"/>
    <d v="2016-03-23T19:51:57"/>
    <d v="2016-03-23T19:51:57"/>
    <d v="2016-04-25T04:59:0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x v="851"/>
    <d v="2016-06-01T21:07:33"/>
    <d v="2016-06-01T21:07:33"/>
    <d v="2016-07-31T19:45:00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x v="852"/>
    <d v="2016-10-13T19:19:55"/>
    <d v="2016-10-13T19:19:55"/>
    <d v="2016-10-24T21:00:00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x v="853"/>
    <d v="2015-01-17T19:58:29"/>
    <d v="2015-01-17T19:58:29"/>
    <d v="2015-02-16T19:58:2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x v="854"/>
    <d v="2016-11-28T05:05:46"/>
    <d v="2016-11-28T05:05:46"/>
    <d v="2016-12-28T05:05: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x v="855"/>
    <d v="2016-06-24T03:00:17"/>
    <d v="2016-06-24T03:00:17"/>
    <d v="2016-07-24T03:00: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x v="856"/>
    <d v="2016-08-27T07:29:16"/>
    <d v="2016-08-27T07:29:16"/>
    <d v="2016-10-25T19:00:00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x v="857"/>
    <d v="2015-10-14T13:57:11"/>
    <d v="2015-10-14T13:57:11"/>
    <d v="2015-11-25T14:57:1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x v="858"/>
    <d v="2015-03-16T17:53:38"/>
    <d v="2015-03-16T17:53:38"/>
    <d v="2015-04-15T22:59:00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x v="859"/>
    <d v="2015-05-04T19:41:08"/>
    <d v="2015-05-04T19:41:08"/>
    <d v="2015-06-04T00:00:00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x v="860"/>
    <d v="2013-10-23T11:35:13"/>
    <d v="2013-10-23T11:35:13"/>
    <d v="2013-11-22T12:35: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x v="861"/>
    <d v="2016-08-17T23:10:04"/>
    <d v="2016-08-17T23:10:04"/>
    <d v="2016-09-16T23:10: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x v="862"/>
    <d v="2013-10-12T13:19:08"/>
    <d v="2013-10-12T13:19:08"/>
    <d v="2013-11-11T14:19:0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x v="863"/>
    <d v="2012-01-13T02:49:26"/>
    <d v="2012-01-13T02:49:26"/>
    <d v="2012-02-12T02:49:2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x v="864"/>
    <d v="2013-09-24T02:33:58"/>
    <d v="2013-09-24T02:33:58"/>
    <d v="2013-10-16T09:59:00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x v="865"/>
    <d v="2012-11-17T18:33:17"/>
    <d v="2012-11-17T18:33:17"/>
    <d v="2013-01-16T18:33:1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x v="866"/>
    <d v="2015-01-21T15:18:38"/>
    <d v="2015-01-21T15:18:38"/>
    <d v="2015-02-28T15:10:00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x v="867"/>
    <d v="2009-10-02T02:31:46"/>
    <d v="2009-10-02T02:31:46"/>
    <d v="2009-12-01T04:59:00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x v="868"/>
    <d v="2013-12-08T00:39:58"/>
    <d v="2013-12-08T00:39:58"/>
    <d v="2014-01-07T00:39:5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x v="869"/>
    <d v="2013-03-09T20:17:37"/>
    <d v="2013-03-09T20:17:37"/>
    <d v="2013-04-08T19:17:3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x v="870"/>
    <d v="2013-08-02T00:32:03"/>
    <d v="2013-08-02T00:32:03"/>
    <d v="2013-09-01T00:32:0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x v="871"/>
    <d v="2013-10-30T13:28:15"/>
    <d v="2013-10-30T13:28:15"/>
    <d v="2013-11-29T14:28:1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x v="872"/>
    <d v="2011-01-24T19:48:47"/>
    <d v="2011-01-24T19:48:47"/>
    <d v="2011-03-10T19:48:4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x v="873"/>
    <d v="2012-10-02T04:00:40"/>
    <d v="2012-10-02T04:00:40"/>
    <d v="2012-11-11T05:00: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x v="874"/>
    <d v="2013-04-04T14:00:34"/>
    <d v="2013-04-04T14:00:34"/>
    <d v="2013-05-04T14:00: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x v="875"/>
    <d v="2015-09-01T17:22:11"/>
    <d v="2015-09-01T17:22:11"/>
    <d v="2015-09-21T17:22:1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x v="876"/>
    <d v="2013-01-02T11:55:27"/>
    <d v="2013-01-02T11:55:27"/>
    <d v="2013-02-04T11:55: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x v="877"/>
    <d v="2013-11-19T18:56:00"/>
    <d v="2013-11-19T18:56:00"/>
    <d v="2013-12-19T18:56:0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x v="878"/>
    <d v="2010-11-23T05:35:24"/>
    <d v="2010-11-23T05:35:24"/>
    <d v="2010-12-23T05:35: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x v="879"/>
    <d v="2012-05-08T19:55:05"/>
    <d v="2012-05-08T19:55:05"/>
    <d v="2012-05-29T19:55: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x v="880"/>
    <d v="2012-09-27T07:42:18"/>
    <d v="2012-09-27T07:42:18"/>
    <d v="2012-10-30T07:42:1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x v="881"/>
    <d v="2011-11-30T06:01:26"/>
    <d v="2011-11-30T06:01:26"/>
    <d v="2012-01-14T06:01:2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x v="882"/>
    <d v="2011-08-04T20:39:10"/>
    <d v="2011-08-04T20:39:10"/>
    <d v="2011-09-06T20:39:1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x v="883"/>
    <d v="2016-01-02T22:27:15"/>
    <d v="2016-01-02T22:27:15"/>
    <d v="2016-03-02T22:27:1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x v="884"/>
    <d v="2012-03-13T19:15:46"/>
    <d v="2012-03-13T19:15:46"/>
    <d v="2012-05-12T02:31:00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x v="885"/>
    <d v="2016-12-09T22:35:11"/>
    <d v="2016-12-09T22:35:11"/>
    <d v="2016-12-30T22:35: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x v="886"/>
    <d v="2016-08-21T20:53:33"/>
    <d v="2016-08-21T20:53:33"/>
    <d v="2016-09-15T20:53:3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x v="887"/>
    <d v="2012-04-27T23:00:55"/>
    <d v="2012-04-27T23:00:55"/>
    <d v="2012-05-27T23:00: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x v="888"/>
    <d v="2011-07-27T18:04:45"/>
    <d v="2011-07-27T18:04:45"/>
    <d v="2011-09-01T06:00:00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x v="889"/>
    <d v="2014-09-05T18:49:03"/>
    <d v="2014-09-05T18:49:03"/>
    <d v="2014-10-05T18:49:0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x v="890"/>
    <d v="2013-10-22T16:46:19"/>
    <d v="2013-10-22T16:46:19"/>
    <d v="2013-11-21T17:46:1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x v="891"/>
    <d v="2014-07-22T00:45:30"/>
    <d v="2014-07-22T00:45:30"/>
    <d v="2014-08-21T00:45: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x v="892"/>
    <d v="2010-05-06T04:48:03"/>
    <d v="2010-05-06T04:48:03"/>
    <d v="2010-08-01T04:00:00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x v="893"/>
    <d v="2015-03-02T21:32:43"/>
    <d v="2015-03-02T21:32:43"/>
    <d v="2015-04-01T20:32:4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x v="894"/>
    <d v="2016-05-06T23:33:30"/>
    <d v="2016-05-06T23:33:30"/>
    <d v="2016-06-05T23:33:3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x v="895"/>
    <d v="2010-09-10T03:03:49"/>
    <d v="2010-09-10T03:03:49"/>
    <d v="2010-10-25T03:03:4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x v="896"/>
    <d v="2015-08-02T20:57:06"/>
    <d v="2015-08-02T20:57:06"/>
    <d v="2015-08-28T04:00:00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x v="897"/>
    <d v="2012-10-29T16:31:48"/>
    <d v="2012-10-29T16:31:48"/>
    <d v="2012-11-28T17:31:4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x v="898"/>
    <d v="2011-12-01T18:11:50"/>
    <d v="2011-12-01T18:11:50"/>
    <d v="2012-01-15T18:11:5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x v="899"/>
    <d v="2011-04-13T02:22:42"/>
    <d v="2011-04-13T02:22:42"/>
    <d v="2011-05-28T02:22:4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x v="900"/>
    <d v="2016-02-29T20:23:22"/>
    <d v="2016-02-29T20:23:22"/>
    <d v="2016-03-30T19:23:2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x v="901"/>
    <d v="2010-04-23T19:28:34"/>
    <d v="2010-04-23T19:28:34"/>
    <d v="2010-06-08T19:11:00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x v="902"/>
    <d v="2014-07-09T23:10:22"/>
    <d v="2014-07-09T23:10:22"/>
    <d v="2014-08-30T15:30:00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x v="903"/>
    <d v="2012-08-28T19:06:20"/>
    <d v="2012-08-28T19:06:20"/>
    <d v="2012-09-23T02:25:0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x v="904"/>
    <d v="2015-12-04T01:55:37"/>
    <d v="2015-12-04T01:55:37"/>
    <d v="2016-01-03T01:55: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x v="905"/>
    <d v="2010-11-25T05:45:26"/>
    <d v="2010-11-25T05:45:26"/>
    <d v="2011-01-24T05:45: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x v="906"/>
    <d v="2014-02-11T04:33:10"/>
    <d v="2014-02-11T04:33:10"/>
    <d v="2014-03-13T03:33:1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x v="907"/>
    <d v="2011-08-12T04:37:03"/>
    <d v="2011-08-12T04:37:03"/>
    <d v="2011-09-11T04:37:0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x v="908"/>
    <d v="2010-06-11T19:14:15"/>
    <d v="2010-06-11T19:14:15"/>
    <d v="2010-07-27T04:59:00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x v="909"/>
    <d v="2012-06-21T16:34:00"/>
    <d v="2012-06-21T16:34:00"/>
    <d v="2012-07-23T04:00:0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x v="910"/>
    <d v="2017-01-02T13:05:19"/>
    <d v="2017-01-02T13:05:19"/>
    <d v="2017-03-03T13:05: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x v="911"/>
    <d v="2014-01-03T00:07:25"/>
    <d v="2014-01-03T00:07:25"/>
    <d v="2014-01-24T00:07:2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x v="912"/>
    <d v="2012-10-12T02:37:27"/>
    <d v="2012-10-12T02:37:27"/>
    <d v="2012-12-11T03:37:2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x v="913"/>
    <d v="2012-04-05T03:20:19"/>
    <d v="2012-04-05T03:20:19"/>
    <d v="2012-05-05T03:20: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x v="914"/>
    <d v="2012-07-26T18:19:07"/>
    <d v="2012-07-26T18:19:07"/>
    <d v="2012-08-25T18:19:0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x v="915"/>
    <d v="2012-01-29T16:18:34"/>
    <d v="2012-01-29T16:18:34"/>
    <d v="2012-03-01T04:59:00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x v="916"/>
    <d v="2010-09-13T20:28:54"/>
    <d v="2010-09-13T20:28:54"/>
    <d v="2010-10-22T05:00:00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x v="917"/>
    <d v="2014-06-12T22:38:50"/>
    <d v="2014-06-12T22:38:50"/>
    <d v="2014-07-14T02:30:0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x v="918"/>
    <d v="2014-11-01T21:59:21"/>
    <d v="2014-11-01T21:59:21"/>
    <d v="2014-12-01T22:59:2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x v="919"/>
    <d v="2012-11-14T15:24:05"/>
    <d v="2012-11-14T15:24:05"/>
    <d v="2012-12-19T15:24:0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x v="920"/>
    <d v="2013-10-15T16:07:02"/>
    <d v="2013-10-15T16:07:02"/>
    <d v="2013-11-14T17:07:0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x v="921"/>
    <d v="2011-10-31T04:06:16"/>
    <d v="2011-10-31T04:06:16"/>
    <d v="2011-12-12T05:06:1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x v="922"/>
    <d v="2014-08-27T12:43:13"/>
    <d v="2014-08-27T12:43:13"/>
    <d v="2014-10-01T12:43:1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x v="923"/>
    <d v="2014-10-22T23:02:03"/>
    <d v="2014-10-22T23:02:03"/>
    <d v="2014-11-22T00:02:0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x v="924"/>
    <d v="2013-01-14T22:37:49"/>
    <d v="2013-01-14T22:37:49"/>
    <d v="2013-02-13T22:37:4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x v="925"/>
    <d v="2013-10-28T21:08:31"/>
    <d v="2013-10-28T21:08:31"/>
    <d v="2013-11-27T22:08:3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x v="926"/>
    <d v="2010-06-09T00:28:50"/>
    <d v="2010-06-09T00:28:50"/>
    <d v="2010-07-08T22:40:0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x v="927"/>
    <d v="2012-04-14T19:44:55"/>
    <d v="2012-04-14T19:44:55"/>
    <d v="2012-05-14T19:44:5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x v="928"/>
    <d v="2012-09-28T20:41:53"/>
    <d v="2012-09-28T20:41:53"/>
    <d v="2012-11-18T00:00:00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x v="929"/>
    <d v="2012-03-10T05:42:49"/>
    <d v="2012-03-10T05:42:49"/>
    <d v="2012-04-09T04:42:4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x v="930"/>
    <d v="2010-05-14T21:58:26"/>
    <d v="2010-05-14T21:58:26"/>
    <d v="2010-06-25T21:32:0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x v="931"/>
    <d v="2014-02-10T08:38:22"/>
    <d v="2014-02-10T08:38:22"/>
    <d v="2014-03-16T22:00:00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x v="932"/>
    <d v="2013-02-05T23:15:45"/>
    <d v="2013-02-05T23:15:45"/>
    <d v="2013-03-22T22:15: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x v="933"/>
    <d v="2014-03-13T04:03:29"/>
    <d v="2014-03-13T04:03:29"/>
    <d v="2014-05-12T04:03:2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x v="934"/>
    <d v="2014-04-04T17:41:24"/>
    <d v="2014-04-04T17:41:24"/>
    <d v="2014-05-04T06:00:00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x v="935"/>
    <d v="2015-12-30T08:00:29"/>
    <d v="2015-12-30T08:00:29"/>
    <d v="2016-01-29T08:00: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x v="936"/>
    <d v="2011-12-06T00:34:49"/>
    <d v="2011-12-06T00:34:49"/>
    <d v="2012-01-18T20:00:00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x v="937"/>
    <d v="2013-10-04T19:09:17"/>
    <d v="2013-10-04T19:09:17"/>
    <d v="2013-11-03T20:09:1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x v="938"/>
    <d v="2012-08-03T11:30:48"/>
    <d v="2012-08-03T11:30:48"/>
    <d v="2012-09-02T11:30: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x v="939"/>
    <d v="2013-05-22T18:18:58"/>
    <d v="2013-05-22T18:18:58"/>
    <d v="2013-06-30T19:58:00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x v="940"/>
    <d v="2015-06-27T00:12:06"/>
    <d v="2015-06-27T00:12:06"/>
    <d v="2015-08-11T00:12:0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x v="941"/>
    <d v="2017-01-11T02:19:05"/>
    <d v="2017-01-11T02:19:05"/>
    <d v="2017-02-10T02:19:0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x v="942"/>
    <d v="2016-01-13T20:14:20"/>
    <d v="2016-01-13T20:14:20"/>
    <d v="2016-02-18T20:14:2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x v="943"/>
    <d v="2016-10-30T16:01:45"/>
    <d v="2016-10-30T16:01:45"/>
    <d v="2016-11-29T17:01:4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x v="944"/>
    <d v="2016-03-15T14:00:50"/>
    <d v="2016-03-15T14:00:50"/>
    <d v="2016-04-18T14:00:0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x v="945"/>
    <d v="2016-12-28T20:57:06"/>
    <d v="2016-12-28T20:57:06"/>
    <d v="2017-02-18T23:59:00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x v="946"/>
    <d v="2016-08-10T18:00:48"/>
    <d v="2016-08-10T18:00:48"/>
    <d v="2016-09-09T18:00: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x v="947"/>
    <d v="2016-05-01T18:45:06"/>
    <d v="2016-05-01T18:45:06"/>
    <d v="2016-06-30T18:45: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x v="948"/>
    <d v="2016-02-11T19:52:44"/>
    <d v="2016-02-11T19:52:44"/>
    <d v="2016-03-12T19:52:4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x v="949"/>
    <d v="2015-12-23T01:02:56"/>
    <d v="2015-12-23T01:02:56"/>
    <d v="2016-02-21T01:02:5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x v="950"/>
    <d v="2015-12-18T18:01:01"/>
    <d v="2015-12-18T18:01:01"/>
    <d v="2016-01-17T18:01:0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x v="951"/>
    <d v="2016-04-20T15:41:12"/>
    <d v="2016-04-20T15:41:12"/>
    <d v="2016-06-04T15:41:1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x v="952"/>
    <d v="2016-10-19T14:43:32"/>
    <d v="2016-10-19T14:43:32"/>
    <d v="2016-11-18T15:43:3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x v="953"/>
    <d v="2014-12-26T03:56:39"/>
    <d v="2014-12-26T03:56:39"/>
    <d v="2015-01-25T03:56:3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x v="954"/>
    <d v="2015-07-09T20:00:39"/>
    <d v="2015-07-09T20:00:39"/>
    <d v="2015-08-20T20:00: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x v="955"/>
    <d v="2016-08-04T07:05:00"/>
    <d v="2016-08-04T07:05:00"/>
    <d v="2016-09-13T07:05: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x v="956"/>
    <d v="2015-02-25T21:55:59"/>
    <d v="2015-02-25T21:55:59"/>
    <d v="2015-04-26T20:55: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x v="957"/>
    <d v="2016-10-17T13:15:33"/>
    <d v="2016-10-17T13:15:33"/>
    <d v="2016-11-17T14:15: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x v="958"/>
    <d v="2015-03-19T19:16:03"/>
    <d v="2015-03-19T19:16:03"/>
    <d v="2015-04-10T04:59:00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x v="959"/>
    <d v="2014-12-20T04:11:05"/>
    <d v="2014-12-20T04:11:05"/>
    <d v="2015-01-19T04:11:0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x v="960"/>
    <d v="2017-01-31T15:02:35"/>
    <d v="2017-01-31T15:02:35"/>
    <d v="2017-03-14T14:02:3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x v="961"/>
    <d v="2017-01-05T16:38:55"/>
    <d v="2017-01-05T16:38:55"/>
    <d v="2017-02-20T19:00:00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x v="962"/>
    <d v="2016-01-04T17:05:53"/>
    <d v="2016-01-04T17:05:53"/>
    <d v="2016-02-11T17:05: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x v="963"/>
    <d v="2016-09-12T15:15:19"/>
    <d v="2016-09-12T15:15:19"/>
    <d v="2016-10-17T15:15: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x v="964"/>
    <d v="2015-07-23T15:05:19"/>
    <d v="2015-07-23T15:05:19"/>
    <d v="2015-09-01T15:05: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x v="965"/>
    <d v="2016-09-24T00:24:06"/>
    <d v="2016-09-24T00:24:06"/>
    <d v="2016-10-26T03:59:00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x v="966"/>
    <d v="2016-09-06T15:15:32"/>
    <d v="2016-09-06T15:15:32"/>
    <d v="2016-10-06T15:15: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x v="967"/>
    <d v="2016-02-22T06:06:14"/>
    <d v="2016-02-22T06:06:14"/>
    <d v="2016-04-22T05:06:1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x v="968"/>
    <d v="2014-07-16T20:20:34"/>
    <d v="2014-07-16T20:20:34"/>
    <d v="2014-08-15T20:20: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x v="969"/>
    <d v="2017-01-07T07:16:47"/>
    <d v="2017-01-07T07:16:47"/>
    <d v="2017-02-09T07:16:4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x v="970"/>
    <d v="2016-12-17T05:17:33"/>
    <d v="2016-12-17T05:17:33"/>
    <d v="2017-01-23T04:59:0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x v="971"/>
    <d v="2015-04-17T17:01:00"/>
    <d v="2015-04-17T17:01:00"/>
    <d v="2015-06-01T17:01:0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x v="972"/>
    <d v="2014-08-05T20:46:38"/>
    <d v="2014-08-05T20:46:38"/>
    <d v="2014-09-04T06:59:00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x v="973"/>
    <d v="2015-09-10T00:21:33"/>
    <d v="2015-09-10T00:21:33"/>
    <d v="2015-11-09T01:21:3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x v="974"/>
    <d v="2016-02-24T17:59:16"/>
    <d v="2016-02-24T17:59:16"/>
    <d v="2016-03-25T16:59:1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x v="975"/>
    <d v="2016-04-29T16:43:05"/>
    <d v="2016-04-29T16:43:05"/>
    <d v="2016-06-28T16:43:0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x v="976"/>
    <d v="2015-06-30T01:24:57"/>
    <d v="2015-06-30T01:24:57"/>
    <d v="2015-08-14T01:24:5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x v="977"/>
    <d v="2016-01-22T22:36:37"/>
    <d v="2016-01-22T22:36:37"/>
    <d v="2016-02-21T22:36:3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x v="978"/>
    <d v="2016-01-26T07:25:01"/>
    <d v="2016-01-26T07:25:01"/>
    <d v="2016-02-25T07:25: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x v="979"/>
    <d v="2016-05-16T10:00:28"/>
    <d v="2016-05-16T10:00:28"/>
    <d v="2016-06-20T18:59:00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x v="980"/>
    <d v="2014-10-16T21:42:02"/>
    <d v="2014-10-16T21:42:02"/>
    <d v="2014-11-30T22:42:0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x v="981"/>
    <d v="2014-07-10T22:43:42"/>
    <d v="2014-07-10T22:43:42"/>
    <d v="2014-08-09T22:43:4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x v="982"/>
    <d v="2016-09-02T18:04:46"/>
    <d v="2016-09-02T18:04:46"/>
    <d v="2016-10-02T18:04:4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x v="983"/>
    <d v="2016-07-23T16:01:25"/>
    <d v="2016-07-23T16:01:25"/>
    <d v="2016-08-23T20:54:00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x v="984"/>
    <d v="2015-02-26T02:46:48"/>
    <d v="2015-02-26T02:46:48"/>
    <d v="2015-03-28T01:46:4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x v="985"/>
    <d v="2015-12-01T23:13:30"/>
    <d v="2015-12-01T23:13:30"/>
    <d v="2015-12-31T23:00:0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x v="986"/>
    <d v="2015-11-16T18:25:00"/>
    <d v="2015-11-16T18:25:00"/>
    <d v="2016-01-10T00:00: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x v="987"/>
    <d v="2014-05-14T07:04:10"/>
    <d v="2014-05-14T07:04:10"/>
    <d v="2014-06-23T07:04:1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x v="988"/>
    <d v="2016-09-01T08:33:45"/>
    <d v="2016-09-01T08:33:45"/>
    <d v="2016-10-01T08:33:4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x v="989"/>
    <d v="2016-08-29T22:24:55"/>
    <d v="2016-08-29T22:24:55"/>
    <d v="2016-09-28T22:24:5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x v="990"/>
    <d v="2014-08-04T18:49:24"/>
    <d v="2014-08-04T18:49:24"/>
    <d v="2014-09-03T18:49:2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x v="991"/>
    <d v="2016-06-17T18:09:48"/>
    <d v="2016-06-17T18:09:48"/>
    <d v="2016-07-12T18:51:00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x v="992"/>
    <d v="2016-03-08T22:11:59"/>
    <d v="2016-03-08T22:11:59"/>
    <d v="2016-05-07T21:11:5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x v="993"/>
    <d v="2016-10-09T23:09:28"/>
    <d v="2016-10-09T23:09:28"/>
    <d v="2016-11-12T05:00:00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x v="994"/>
    <d v="2014-10-09T06:18:50"/>
    <d v="2014-10-09T06:18:50"/>
    <d v="2014-11-30T22:59:0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x v="995"/>
    <d v="2014-11-04T22:34:40"/>
    <d v="2014-11-04T22:34:40"/>
    <d v="2014-11-29T16:00:0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x v="996"/>
    <d v="2014-06-27T20:47:40"/>
    <d v="2014-06-27T20:47:40"/>
    <d v="2014-07-27T15:27:0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x v="997"/>
    <d v="2014-10-29T02:28:17"/>
    <d v="2014-10-29T02:28:17"/>
    <d v="2014-11-28T03:28:1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x v="998"/>
    <d v="2015-10-05T04:03:21"/>
    <d v="2015-10-05T04:03:21"/>
    <d v="2015-11-19T05:03:2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x v="999"/>
    <d v="2014-10-14T07:11:30"/>
    <d v="2014-10-14T07:11:30"/>
    <d v="2014-11-13T08:02:0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x v="1000"/>
    <d v="2017-01-14T01:26:00"/>
    <d v="2017-01-14T01:26:00"/>
    <d v="2017-03-15T00:26:0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x v="1001"/>
    <d v="2016-12-16T17:16:53"/>
    <d v="2016-12-16T17:16:53"/>
    <d v="2017-01-30T17:16:5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x v="1002"/>
    <d v="2015-11-17T16:25:14"/>
    <d v="2015-11-17T16:25:14"/>
    <d v="2015-12-17T05:59:00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x v="1003"/>
    <d v="2017-02-14T17:01:01"/>
    <d v="2017-02-14T17:01:01"/>
    <d v="2017-03-16T16:01:0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x v="1004"/>
    <d v="2016-01-19T17:00:27"/>
    <d v="2016-01-19T17:00:27"/>
    <d v="2016-02-18T17:00: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x v="1005"/>
    <d v="2015-09-29T14:59:43"/>
    <d v="2015-09-29T14:59:43"/>
    <d v="2015-10-30T14:59:4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x v="1006"/>
    <d v="2014-12-04T00:57:52"/>
    <d v="2014-12-04T00:57:52"/>
    <d v="2014-12-12T07:11:00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x v="1007"/>
    <d v="2016-11-02T14:00:23"/>
    <d v="2016-11-02T14:00:23"/>
    <d v="2016-12-14T15:00: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x v="1008"/>
    <d v="2016-11-28T19:25:15"/>
    <d v="2016-11-28T19:25:15"/>
    <d v="2016-12-28T19:25: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x v="1009"/>
    <d v="2016-05-20T14:30:46"/>
    <d v="2016-05-20T14:30:46"/>
    <d v="2016-06-19T14:30: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x v="1010"/>
    <d v="2016-07-10T19:54:22"/>
    <d v="2016-07-10T19:54:22"/>
    <d v="2016-09-05T02:59:0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x v="1011"/>
    <d v="2014-11-03T21:33:15"/>
    <d v="2014-11-03T21:33:15"/>
    <d v="2014-12-18T21:33:1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x v="1012"/>
    <d v="2016-12-10T10:34:12"/>
    <d v="2016-12-10T10:34:12"/>
    <d v="2017-01-24T10:34:1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x v="1013"/>
    <d v="2015-12-01T20:00:56"/>
    <d v="2015-12-01T20:00:56"/>
    <d v="2015-12-29T20:00:00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x v="1014"/>
    <d v="2014-11-12T00:03:35"/>
    <d v="2014-11-12T00:03:35"/>
    <d v="2015-01-01T00:03:3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x v="1015"/>
    <d v="2015-10-26T21:04:55"/>
    <d v="2015-10-26T21:04:55"/>
    <d v="2015-11-25T22:04:5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x v="1016"/>
    <d v="2016-02-22T02:34:16"/>
    <d v="2016-02-22T02:34:16"/>
    <d v="2016-04-07T01:34: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x v="1017"/>
    <d v="2015-10-12T16:12:15"/>
    <d v="2015-10-12T16:12:15"/>
    <d v="2015-11-21T17:12:1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x v="1018"/>
    <d v="2016-06-14T11:48:53"/>
    <d v="2016-06-14T11:48:53"/>
    <d v="2016-07-14T11:48:5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x v="1019"/>
    <d v="2015-01-05T23:22:29"/>
    <d v="2015-01-05T23:22:29"/>
    <d v="2015-02-04T23:22:2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x v="1020"/>
    <d v="2015-05-03T01:40:09"/>
    <d v="2015-05-03T01:40:09"/>
    <d v="2015-06-02T00:47:0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x v="1021"/>
    <d v="2015-09-24T06:02:51"/>
    <d v="2015-09-24T06:02:51"/>
    <d v="2015-10-17T04:00:00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x v="1022"/>
    <d v="2015-04-17T15:31:17"/>
    <d v="2015-04-17T15:31:17"/>
    <d v="2015-05-17T15:31:1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x v="1023"/>
    <d v="2015-05-21T22:04:21"/>
    <d v="2015-05-21T22:04:21"/>
    <d v="2015-06-20T22:04:2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x v="1024"/>
    <d v="2016-01-01T13:56:03"/>
    <d v="2016-01-01T13:56:03"/>
    <d v="2016-01-31T13:56:0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x v="1025"/>
    <d v="2015-02-14T20:00:37"/>
    <d v="2015-02-14T20:00:37"/>
    <d v="2015-03-16T19:00: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x v="1026"/>
    <d v="2016-02-26T09:46:56"/>
    <d v="2016-02-26T09:46:56"/>
    <d v="2016-03-31T08:46:5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x v="1027"/>
    <d v="2014-09-23T00:49:07"/>
    <d v="2014-09-23T00:49:07"/>
    <d v="2014-10-23T00:49:0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x v="1028"/>
    <d v="2017-01-20T15:03:25"/>
    <d v="2017-01-20T15:03:25"/>
    <d v="2017-03-06T20:00:00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x v="1029"/>
    <d v="2015-02-09T17:05:07"/>
    <d v="2015-02-09T17:05:07"/>
    <d v="2015-04-04T21:59:00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x v="1030"/>
    <d v="2016-08-29T11:35:49"/>
    <d v="2016-08-29T11:35:49"/>
    <d v="2016-09-12T11:35: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x v="1031"/>
    <d v="2015-11-16T18:20:10"/>
    <d v="2015-11-16T18:20:10"/>
    <d v="2015-12-16T18:20: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x v="1032"/>
    <d v="2016-05-24T16:00:25"/>
    <d v="2016-05-24T16:00:25"/>
    <d v="2016-06-23T16:00: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x v="1033"/>
    <d v="2016-11-14T17:34:40"/>
    <d v="2016-11-14T17:34:40"/>
    <d v="2016-12-12T17:34:4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x v="1034"/>
    <d v="2016-07-04T04:00:04"/>
    <d v="2016-07-04T04:00:04"/>
    <d v="2016-08-05T03:59:00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x v="1035"/>
    <d v="2015-01-12T15:23:40"/>
    <d v="2015-01-12T15:23:40"/>
    <d v="2015-02-11T15:23:4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x v="1036"/>
    <d v="2012-12-06T10:46:30"/>
    <d v="2012-12-06T10:46:30"/>
    <d v="2013-01-07T08:00:0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x v="1037"/>
    <d v="2015-04-25T19:44:22"/>
    <d v="2015-04-25T19:44:22"/>
    <d v="2015-05-18T05:00:00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x v="1038"/>
    <d v="2016-02-18T05:33:43"/>
    <d v="2016-02-18T05:33:43"/>
    <d v="2016-03-19T04:33:4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x v="1039"/>
    <d v="2016-11-18T02:37:26"/>
    <d v="2016-11-18T02:37:26"/>
    <d v="2016-12-13T07:59:00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x v="1040"/>
    <d v="2016-07-28T17:00:09"/>
    <d v="2016-07-28T17:00:09"/>
    <d v="2016-08-27T17:00: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x v="1041"/>
    <d v="2014-07-11T01:26:32"/>
    <d v="2014-07-11T01:26:32"/>
    <d v="2014-07-31T01:26:3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x v="1042"/>
    <d v="2014-07-31T16:42:28"/>
    <d v="2014-07-31T16:42:28"/>
    <d v="2014-09-12T10:00:00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x v="1043"/>
    <d v="2015-04-20T06:04:15"/>
    <d v="2015-04-20T06:04:15"/>
    <d v="2015-05-20T06:04:1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x v="1044"/>
    <d v="2015-01-07T22:13:21"/>
    <d v="2015-01-07T22:13:21"/>
    <d v="2015-03-05T20:27:00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x v="1045"/>
    <d v="2014-07-24T20:59:10"/>
    <d v="2014-07-24T20:59:10"/>
    <d v="2014-08-23T20:59:1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x v="1046"/>
    <d v="2015-11-11T20:26:00"/>
    <d v="2015-11-11T20:26:00"/>
    <d v="2015-12-26T20:26:0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x v="1047"/>
    <d v="2014-10-06T19:38:35"/>
    <d v="2014-10-06T19:38:35"/>
    <d v="2014-11-05T20:38:3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x v="1048"/>
    <d v="2016-08-16T01:16:29"/>
    <d v="2016-08-16T01:16:29"/>
    <d v="2016-09-25T01:16:2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x v="1049"/>
    <d v="2016-01-13T10:20:45"/>
    <d v="2016-01-13T10:20:45"/>
    <d v="2016-02-12T10:20: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x v="1050"/>
    <d v="2015-08-15T19:07:57"/>
    <d v="2015-08-15T19:07:57"/>
    <d v="2015-09-14T19:07:5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x v="1051"/>
    <d v="2014-07-30T00:20:25"/>
    <d v="2014-07-30T00:20:25"/>
    <d v="2014-08-27T00:20: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x v="1052"/>
    <d v="2016-04-23T19:08:15"/>
    <d v="2016-04-23T19:08:15"/>
    <d v="2016-06-06T20:09:00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x v="1053"/>
    <d v="2017-02-09T04:08:52"/>
    <d v="2017-02-09T04:08:52"/>
    <d v="2017-03-06T04:08:5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x v="1054"/>
    <d v="2014-07-11T20:26:39"/>
    <d v="2014-07-11T20:26:39"/>
    <d v="2014-08-10T22:00:00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x v="1055"/>
    <d v="2016-02-06T23:49:05"/>
    <d v="2016-02-06T23:49:05"/>
    <d v="2016-03-07T23:49:0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x v="1056"/>
    <d v="2015-02-23T17:16:17"/>
    <d v="2015-02-23T17:16:17"/>
    <d v="2015-04-24T16:16:1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x v="1057"/>
    <d v="2016-11-04T20:54:43"/>
    <d v="2016-11-04T20:54:43"/>
    <d v="2016-12-04T21:54:4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x v="1058"/>
    <d v="2015-02-12T21:37:23"/>
    <d v="2015-02-12T21:37:23"/>
    <d v="2015-03-26T00:00:00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x v="1059"/>
    <d v="2015-02-11T18:57:36"/>
    <d v="2015-02-11T18:57:36"/>
    <d v="2015-03-13T17:57:3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x v="1060"/>
    <d v="2015-03-16T21:54:53"/>
    <d v="2015-03-16T21:54:53"/>
    <d v="2015-04-15T21:54:5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x v="1061"/>
    <d v="2016-03-03T06:38:28"/>
    <d v="2016-03-03T06:38:28"/>
    <d v="2016-05-02T01:00:00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x v="1062"/>
    <d v="2016-07-05T19:22:21"/>
    <d v="2016-07-05T19:22:21"/>
    <d v="2016-07-12T19:22:2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x v="1063"/>
    <d v="2016-08-01T00:44:22"/>
    <d v="2016-08-01T00:44:22"/>
    <d v="2016-08-31T00:44:2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x v="1064"/>
    <d v="2013-05-23T05:28:23"/>
    <d v="2013-05-23T05:28:23"/>
    <d v="2013-07-07T05:28:2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x v="1065"/>
    <d v="2014-01-22T09:08:42"/>
    <d v="2014-01-22T09:08:42"/>
    <d v="2014-02-19T09:08:4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x v="1066"/>
    <d v="2013-06-20T23:06:22"/>
    <d v="2013-06-20T23:06:22"/>
    <d v="2013-08-04T23:06:2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x v="1067"/>
    <d v="2013-11-21T20:32:11"/>
    <d v="2013-11-21T20:32:11"/>
    <d v="2013-12-21T20:32:1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x v="1068"/>
    <d v="2016-03-11T08:54:24"/>
    <d v="2016-03-11T08:54:24"/>
    <d v="2016-04-10T07:54:2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x v="1069"/>
    <d v="2013-10-25T05:30:59"/>
    <d v="2013-10-25T05:30:59"/>
    <d v="2013-11-26T06:30: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x v="1070"/>
    <d v="2012-09-11T00:17:02"/>
    <d v="2012-09-11T00:17:02"/>
    <d v="2012-10-01T00:17:0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x v="1071"/>
    <d v="2015-10-18T18:04:53"/>
    <d v="2015-10-18T18:04:53"/>
    <d v="2015-11-17T19:04:5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x v="1072"/>
    <d v="2014-01-06T19:58:17"/>
    <d v="2014-01-06T19:58:17"/>
    <d v="2014-02-05T19:58:1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x v="1073"/>
    <d v="2011-09-16T23:09:01"/>
    <d v="2011-09-16T23:09:01"/>
    <d v="2011-10-16T23:09:0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x v="1074"/>
    <d v="2013-12-05T04:09:05"/>
    <d v="2013-12-05T04:09:05"/>
    <d v="2014-01-04T04:09:0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x v="1075"/>
    <d v="2012-04-06T21:41:56"/>
    <d v="2012-04-06T21:41:56"/>
    <d v="2012-05-06T21:41:5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x v="1076"/>
    <d v="2014-07-18T09:04:10"/>
    <d v="2014-07-18T09:04:10"/>
    <d v="2014-09-11T09:04:1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x v="1077"/>
    <d v="2015-12-15T04:00:11"/>
    <d v="2015-12-15T04:00:11"/>
    <d v="2016-01-14T04:00: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x v="1078"/>
    <d v="2011-06-07T04:42:01"/>
    <d v="2011-06-07T04:42:01"/>
    <d v="2011-07-22T04:42:0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x v="1079"/>
    <d v="2016-04-19T13:35:36"/>
    <d v="2016-04-19T13:35:36"/>
    <d v="2016-05-14T13:35: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x v="1080"/>
    <d v="2014-04-11T03:18:53"/>
    <d v="2014-04-11T03:18:53"/>
    <d v="2014-05-11T03:18:5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x v="1081"/>
    <d v="2014-12-29T22:14:52"/>
    <d v="2014-12-29T22:14:52"/>
    <d v="2015-01-28T22:14:5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x v="1082"/>
    <d v="2012-07-11T21:44:48"/>
    <d v="2012-07-11T21:44:48"/>
    <d v="2012-08-10T21:44:4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x v="1083"/>
    <d v="2014-06-03T15:49:43"/>
    <d v="2014-06-03T15:49:43"/>
    <d v="2014-08-02T15:49:4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x v="1084"/>
    <d v="2014-07-09T21:53:24"/>
    <d v="2014-07-09T21:53:24"/>
    <d v="2014-08-08T21:53:2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x v="1085"/>
    <d v="2016-02-13T16:06:15"/>
    <d v="2016-02-13T16:06:15"/>
    <d v="2016-03-14T15:06:1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x v="1086"/>
    <d v="2014-07-25T20:48:11"/>
    <d v="2014-07-25T20:48:11"/>
    <d v="2014-08-24T20:48:1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x v="1087"/>
    <d v="2014-05-16T17:08:07"/>
    <d v="2014-05-16T17:08:07"/>
    <d v="2014-06-15T17:08:0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x v="1088"/>
    <d v="2014-03-25T19:11:07"/>
    <d v="2014-03-25T19:11:07"/>
    <d v="2014-04-24T19:11:0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x v="1089"/>
    <d v="2015-05-27T04:32:55"/>
    <d v="2015-05-27T04:32:55"/>
    <d v="2015-06-26T04:32:5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x v="1090"/>
    <d v="2015-04-29T04:27:33"/>
    <d v="2015-04-29T04:27:33"/>
    <d v="2015-05-29T04:27:3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x v="1091"/>
    <d v="2016-03-11T19:41:12"/>
    <d v="2016-03-11T19:41:12"/>
    <d v="2016-04-10T18:41:1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x v="1092"/>
    <d v="2012-12-07T00:37:18"/>
    <d v="2012-12-07T00:37:18"/>
    <d v="2013-01-06T00:37:1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x v="1093"/>
    <d v="2016-01-27T23:22:17"/>
    <d v="2016-01-27T23:22:17"/>
    <d v="2016-02-11T23:22:1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x v="1094"/>
    <d v="2011-09-09T17:07:13"/>
    <d v="2011-09-09T17:07:13"/>
    <d v="2011-10-09T17:07:1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x v="1095"/>
    <d v="2013-07-31T12:53:40"/>
    <d v="2013-07-31T12:53:40"/>
    <d v="2013-08-30T12:53:4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x v="1096"/>
    <d v="2014-09-03T12:25:54"/>
    <d v="2014-09-03T12:25:54"/>
    <d v="2014-10-04T03:30:00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x v="1097"/>
    <d v="2014-01-21T19:01:17"/>
    <d v="2014-01-21T19:01:17"/>
    <d v="2014-03-02T19:01:1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x v="1098"/>
    <d v="2014-03-14T18:18:15"/>
    <d v="2014-03-14T18:18:15"/>
    <d v="2014-04-13T18:18:1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x v="1099"/>
    <d v="2015-04-13T20:04:28"/>
    <d v="2015-04-13T20:04:28"/>
    <d v="2015-05-13T20:04:2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x v="1100"/>
    <d v="2016-01-15T02:39:31"/>
    <d v="2016-01-15T02:39:31"/>
    <d v="2016-02-14T02:39:3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x v="1101"/>
    <d v="2016-06-17T18:32:18"/>
    <d v="2016-06-17T18:32:18"/>
    <d v="2016-07-14T18:12:00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x v="1102"/>
    <d v="2013-10-30T01:05:25"/>
    <d v="2013-10-30T01:05:25"/>
    <d v="2013-12-09T05:59:00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x v="1103"/>
    <d v="2016-04-19T05:19:50"/>
    <d v="2016-04-19T05:19:50"/>
    <d v="2016-06-18T05:19:5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x v="1104"/>
    <d v="2014-05-12T09:50:21"/>
    <d v="2014-05-12T09:50:21"/>
    <d v="2014-06-11T09:50: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x v="1105"/>
    <d v="2014-02-22T03:15:27"/>
    <d v="2014-02-22T03:15:27"/>
    <d v="2014-03-24T02:15: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x v="1106"/>
    <d v="2012-03-05T17:46:15"/>
    <d v="2012-03-05T17:46:15"/>
    <d v="2012-04-04T16:46:1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x v="1107"/>
    <d v="2014-06-23T20:40:24"/>
    <d v="2014-06-23T20:40:24"/>
    <d v="2014-07-23T20:40: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x v="1108"/>
    <d v="2012-02-13T15:17:15"/>
    <d v="2012-02-13T15:17:15"/>
    <d v="2012-04-13T14:17:1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x v="1109"/>
    <d v="2016-10-19T18:03:10"/>
    <d v="2016-10-19T18:03:10"/>
    <d v="2016-11-18T19:03:1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x v="1110"/>
    <d v="2012-11-07T22:23:42"/>
    <d v="2012-11-07T22:23:42"/>
    <d v="2012-12-07T22:23:4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x v="1111"/>
    <d v="2015-12-09T04:53:10"/>
    <d v="2015-12-09T04:53:10"/>
    <d v="2016-01-08T04:53:1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x v="1112"/>
    <d v="2014-11-20T18:13:31"/>
    <d v="2014-11-20T18:13:31"/>
    <d v="2015-01-19T08:30:00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x v="1113"/>
    <d v="2014-07-15T23:27:00"/>
    <d v="2014-07-15T23:27:00"/>
    <d v="2014-08-14T23:27:0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x v="1114"/>
    <d v="2013-09-09T08:18:07"/>
    <d v="2013-09-09T08:18:07"/>
    <d v="2013-10-09T08:18:0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x v="1115"/>
    <d v="2016-02-29T16:41:35"/>
    <d v="2016-02-29T16:41:35"/>
    <d v="2016-03-30T15:41:3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x v="1116"/>
    <d v="2012-04-10T20:20:08"/>
    <d v="2012-04-10T20:20:08"/>
    <d v="2012-06-09T20:20: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x v="1117"/>
    <d v="2015-11-25T14:21:53"/>
    <d v="2015-11-25T14:21:53"/>
    <d v="2015-12-25T14:21:5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x v="1118"/>
    <d v="2014-03-06T03:59:39"/>
    <d v="2014-03-06T03:59:39"/>
    <d v="2014-04-05T02:59:3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x v="1119"/>
    <d v="2014-03-24T19:01:04"/>
    <d v="2014-03-24T19:01:04"/>
    <d v="2014-04-06T19:01:0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x v="1120"/>
    <d v="2011-09-13T20:56:40"/>
    <d v="2011-09-13T20:56:40"/>
    <d v="2011-10-28T20:56:4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x v="1121"/>
    <d v="2016-02-12T22:25:16"/>
    <d v="2016-02-12T22:25:16"/>
    <d v="2016-03-13T21:25: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x v="1122"/>
    <d v="2013-05-16T16:53:45"/>
    <d v="2013-05-16T16:53:45"/>
    <d v="2013-05-30T16:53:4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x v="1123"/>
    <d v="2014-03-20T12:34:08"/>
    <d v="2014-03-20T12:34:08"/>
    <d v="2014-04-19T12:34:0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x v="1124"/>
    <d v="2015-03-31T16:00:51"/>
    <d v="2015-03-31T16:00:51"/>
    <d v="2015-04-30T16:00: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x v="1125"/>
    <d v="2015-07-27T14:58:50"/>
    <d v="2015-07-27T14:58:50"/>
    <d v="2015-09-25T14:58:5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x v="1126"/>
    <d v="2016-06-14T07:51:34"/>
    <d v="2016-06-14T07:51:34"/>
    <d v="2016-07-14T07:51:3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x v="1127"/>
    <d v="2014-10-14T20:30:00"/>
    <d v="2014-10-14T20:30:00"/>
    <d v="2014-11-14T21:30: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x v="1128"/>
    <d v="2014-07-08T15:35:17"/>
    <d v="2014-07-08T15:35:17"/>
    <d v="2014-08-07T15:35: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x v="1129"/>
    <d v="2016-05-06T06:21:33"/>
    <d v="2016-05-06T06:21:33"/>
    <d v="2016-06-05T06:21:3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x v="1130"/>
    <d v="2014-09-26T23:55:00"/>
    <d v="2014-09-26T23:55:00"/>
    <d v="2014-11-26T00:55: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x v="1131"/>
    <d v="2015-11-24T21:47:48"/>
    <d v="2015-11-24T21:47:48"/>
    <d v="2015-12-24T21:47:4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x v="1132"/>
    <d v="2016-12-02T02:46:11"/>
    <d v="2016-12-02T02:46:11"/>
    <d v="2017-01-01T02:46:1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x v="1133"/>
    <d v="2014-07-01T09:46:21"/>
    <d v="2014-07-01T09:46:21"/>
    <d v="2014-07-31T09:46:2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x v="1134"/>
    <d v="2014-11-15T06:50:28"/>
    <d v="2014-11-15T06:50:28"/>
    <d v="2014-11-29T04:33:00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x v="1135"/>
    <d v="2016-07-07T23:44:54"/>
    <d v="2016-07-07T23:44:54"/>
    <d v="2016-08-06T23:44:5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x v="1136"/>
    <d v="2015-11-19T16:07:09"/>
    <d v="2015-11-19T16:07:09"/>
    <d v="2015-12-19T16:07:0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x v="1137"/>
    <d v="2016-03-24T19:40:21"/>
    <d v="2016-03-24T19:40:21"/>
    <d v="2016-04-23T19:40: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x v="1138"/>
    <d v="2017-01-01T21:45:31"/>
    <d v="2017-01-01T21:45:31"/>
    <d v="2017-01-21T21:45: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x v="1139"/>
    <d v="2014-12-02T08:20:26"/>
    <d v="2014-12-02T08:20:26"/>
    <d v="2015-01-01T08:20: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x v="1140"/>
    <d v="2015-07-07T11:05:21"/>
    <d v="2015-07-07T11:05:21"/>
    <d v="2015-08-06T11:05: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x v="1141"/>
    <d v="2015-06-09T16:47:30"/>
    <d v="2015-06-09T16:47:30"/>
    <d v="2015-07-09T16:47:3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x v="1142"/>
    <d v="2015-01-18T00:08:47"/>
    <d v="2015-01-18T00:08:47"/>
    <d v="2015-02-17T00:08:4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x v="1143"/>
    <d v="2015-11-17T04:38:46"/>
    <d v="2015-11-17T04:38:46"/>
    <d v="2015-12-17T04:38:4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x v="1144"/>
    <d v="2015-03-30T04:22:00"/>
    <d v="2015-03-30T04:22:00"/>
    <d v="2015-04-29T04:22:0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x v="1145"/>
    <d v="2014-08-03T17:56:32"/>
    <d v="2014-08-03T17:56:32"/>
    <d v="2014-10-02T17:56:3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x v="1146"/>
    <d v="2014-03-25T22:52:53"/>
    <d v="2014-03-25T22:52:53"/>
    <d v="2014-05-02T22:52:5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x v="1147"/>
    <d v="2014-08-20T23:19:43"/>
    <d v="2014-08-20T23:19:43"/>
    <d v="2014-10-19T23:19:4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x v="1148"/>
    <d v="2016-11-01T04:06:21"/>
    <d v="2016-11-01T04:06:21"/>
    <d v="2016-12-01T05:06:2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x v="1149"/>
    <d v="2016-05-17T17:02:46"/>
    <d v="2016-05-17T17:02:46"/>
    <d v="2016-06-16T17:02:4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x v="1150"/>
    <d v="2015-11-09T22:54:35"/>
    <d v="2015-11-09T22:54:35"/>
    <d v="2016-01-08T22:54:3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x v="1151"/>
    <d v="2015-08-08T02:27:43"/>
    <d v="2015-08-08T02:27:43"/>
    <d v="2015-09-07T02:27:4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x v="1152"/>
    <d v="2015-04-15T17:01:52"/>
    <d v="2015-04-15T17:01:52"/>
    <d v="2015-05-15T17:01: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x v="1153"/>
    <d v="2015-05-19T17:08:25"/>
    <d v="2015-05-19T17:08:25"/>
    <d v="2015-06-18T17:08:2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x v="1154"/>
    <d v="2015-08-07T02:36:46"/>
    <d v="2015-08-07T02:36:46"/>
    <d v="2015-09-06T02:36:4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x v="1155"/>
    <d v="2014-07-15T18:20:08"/>
    <d v="2014-07-15T18:20:08"/>
    <d v="2014-08-14T18:20: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x v="1156"/>
    <d v="2015-01-25T01:42:42"/>
    <d v="2015-01-25T01:42:42"/>
    <d v="2015-02-24T01:42:4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x v="1157"/>
    <d v="2014-10-06T15:04:40"/>
    <d v="2014-10-06T15:04:40"/>
    <d v="2014-12-05T16:04:4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x v="1158"/>
    <d v="2014-11-09T02:12:08"/>
    <d v="2014-11-09T02:12:08"/>
    <d v="2014-12-09T02:12:0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x v="1159"/>
    <d v="2015-05-30T17:26:05"/>
    <d v="2015-05-30T17:26:05"/>
    <d v="2015-06-30T15:45:00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x v="1160"/>
    <d v="2015-02-26T03:43:06"/>
    <d v="2015-02-26T03:43:06"/>
    <d v="2015-03-28T02:43:0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x v="1161"/>
    <d v="2015-04-28T15:06:29"/>
    <d v="2015-04-28T15:06:29"/>
    <d v="2015-05-19T15:06:2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x v="1162"/>
    <d v="2014-08-25T16:24:24"/>
    <d v="2014-08-25T16:24:24"/>
    <d v="2014-09-25T16:24:2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x v="1163"/>
    <d v="2014-07-10T17:22:00"/>
    <d v="2014-07-10T17:22:00"/>
    <d v="2014-08-09T17:22:0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x v="1164"/>
    <d v="2016-05-19T17:23:02"/>
    <d v="2016-05-19T17:23:02"/>
    <d v="2016-06-18T17:23:0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x v="1165"/>
    <d v="2014-06-02T05:08:50"/>
    <d v="2014-06-02T05:08:50"/>
    <d v="2014-07-06T05:08:5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x v="1166"/>
    <d v="2015-05-26T11:39:02"/>
    <d v="2015-05-26T11:39:02"/>
    <d v="2015-06-26T04:00:00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x v="1167"/>
    <d v="2014-08-12T17:38:15"/>
    <d v="2014-08-12T17:38:15"/>
    <d v="2014-09-12T17:38:1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x v="1168"/>
    <d v="2016-08-23T01:17:45"/>
    <d v="2016-08-23T01:17:45"/>
    <d v="2016-09-22T01:17:4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x v="1169"/>
    <d v="2015-01-23T08:29:23"/>
    <d v="2015-01-23T08:29:23"/>
    <d v="2015-02-22T08:29:2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x v="1170"/>
    <d v="2015-04-30T21:26:11"/>
    <d v="2015-04-30T21:26:11"/>
    <d v="2015-05-30T21:26:1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x v="1171"/>
    <d v="2014-10-26T19:18:47"/>
    <d v="2014-10-26T19:18:47"/>
    <d v="2014-11-13T20:18:4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x v="1172"/>
    <d v="2014-07-21T16:22:32"/>
    <d v="2014-07-21T16:22:32"/>
    <d v="2014-08-20T16:22:3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x v="1173"/>
    <d v="2015-06-29T04:27:37"/>
    <d v="2015-06-29T04:27:37"/>
    <d v="2015-08-03T04:27:3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x v="1174"/>
    <d v="2016-04-08T20:12:07"/>
    <d v="2016-04-08T20:12:07"/>
    <d v="2016-05-08T20:12:0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x v="1175"/>
    <d v="2015-06-15T17:28:59"/>
    <d v="2015-06-15T17:28:59"/>
    <d v="2015-07-15T17:28:5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x v="1176"/>
    <d v="2017-01-11T00:28:18"/>
    <d v="2017-01-11T00:28:18"/>
    <d v="2017-03-06T13:00:00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x v="1177"/>
    <d v="2014-09-15T15:51:36"/>
    <d v="2014-09-15T15:51:36"/>
    <d v="2014-10-15T15:51:3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x v="1178"/>
    <d v="2014-07-17T21:44:12"/>
    <d v="2014-07-17T21:44:12"/>
    <d v="2014-08-16T21:44:1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x v="1179"/>
    <d v="2015-09-28T17:17:07"/>
    <d v="2015-09-28T17:17:07"/>
    <d v="2015-10-28T17:17:0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x v="1180"/>
    <d v="2014-05-22T19:21:54"/>
    <d v="2014-05-22T19:21:54"/>
    <d v="2014-06-28T19:21:5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x v="1181"/>
    <d v="2015-01-30T08:08:41"/>
    <d v="2015-01-30T08:08:41"/>
    <d v="2015-03-01T08:08:4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x v="1182"/>
    <d v="2016-12-24T19:51:28"/>
    <d v="2016-12-24T19:51:28"/>
    <d v="2017-01-12T16:42:00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x v="1183"/>
    <d v="2016-10-13T20:40:23"/>
    <d v="2016-10-13T20:40:23"/>
    <d v="2016-11-02T03:59:00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x v="1184"/>
    <d v="2017-01-06T14:23:31"/>
    <d v="2017-01-06T14:23:31"/>
    <d v="2017-02-06T14:23:3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x v="1185"/>
    <d v="2015-05-06T20:45:49"/>
    <d v="2015-05-06T20:45:49"/>
    <d v="2015-06-08T04:00:00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x v="1186"/>
    <d v="2015-04-29T20:43:15"/>
    <d v="2015-04-29T20:43:15"/>
    <d v="2015-06-01T22:42:00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x v="1187"/>
    <d v="2015-04-15T21:28:43"/>
    <d v="2015-04-15T21:28:43"/>
    <d v="2015-05-17T18:00:00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x v="1188"/>
    <d v="2016-12-07T16:49:00"/>
    <d v="2016-12-07T16:49:00"/>
    <d v="2016-12-28T16:49:0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x v="1189"/>
    <d v="2016-06-08T23:29:55"/>
    <d v="2016-06-08T23:29:55"/>
    <d v="2016-06-29T23:29:5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x v="1190"/>
    <d v="2014-08-01T15:58:45"/>
    <d v="2014-08-01T15:58:45"/>
    <d v="2014-08-31T15:58:4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x v="1191"/>
    <d v="2016-02-19T14:29:20"/>
    <d v="2016-02-19T14:29:20"/>
    <d v="2016-03-20T13:29:2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x v="1192"/>
    <d v="2017-01-12T12:09:38"/>
    <d v="2017-01-12T12:09:38"/>
    <d v="2017-02-11T12:09:3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x v="1193"/>
    <d v="2016-02-09T18:37:33"/>
    <d v="2016-02-09T18:37:33"/>
    <d v="2016-04-09T17:37:3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x v="1194"/>
    <d v="2015-03-09T11:42:59"/>
    <d v="2015-03-09T11:42:59"/>
    <d v="2015-04-08T11:42:5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x v="1195"/>
    <d v="2015-10-21T08:20:53"/>
    <d v="2015-10-21T08:20:53"/>
    <d v="2015-12-20T09:00:00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x v="1196"/>
    <d v="2015-11-18T19:38:59"/>
    <d v="2015-11-18T19:38:59"/>
    <d v="2015-12-18T19:38:5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x v="1197"/>
    <d v="2016-05-13T15:57:14"/>
    <d v="2016-05-13T15:57:14"/>
    <d v="2016-06-13T05:59:00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x v="1198"/>
    <d v="2015-11-25T14:51:26"/>
    <d v="2015-11-25T14:51:26"/>
    <d v="2015-12-31T03:00:00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x v="1199"/>
    <d v="2015-06-06T18:30:00"/>
    <d v="2015-06-06T18:30:00"/>
    <d v="2015-07-08T18:30: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x v="1200"/>
    <d v="2015-03-26T11:27:36"/>
    <d v="2015-03-26T11:27:36"/>
    <d v="2015-04-16T11:27:3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x v="1201"/>
    <d v="2016-06-15T14:34:06"/>
    <d v="2016-06-15T14:34:06"/>
    <d v="2016-07-15T14:34:0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x v="1202"/>
    <d v="2015-05-28T06:55:54"/>
    <d v="2015-05-28T06:55:54"/>
    <d v="2015-06-27T06:55: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x v="1203"/>
    <d v="2015-05-01T14:45:27"/>
    <d v="2015-05-01T14:45:27"/>
    <d v="2015-05-31T14:45: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x v="1204"/>
    <d v="2015-10-20T17:57:13"/>
    <d v="2015-10-20T17:57:13"/>
    <d v="2015-12-04T05:00:00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x v="1205"/>
    <d v="2015-05-14T12:09:11"/>
    <d v="2015-05-14T12:09:11"/>
    <d v="2015-06-13T12:09:1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x v="1206"/>
    <d v="2017-02-06T18:37:33"/>
    <d v="2017-02-06T18:37:33"/>
    <d v="2017-03-11T13:29:00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x v="1207"/>
    <d v="2016-03-01T10:19:33"/>
    <d v="2016-03-01T10:19:33"/>
    <d v="2016-03-31T10:00:00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x v="1208"/>
    <d v="2016-02-23T17:01:04"/>
    <d v="2016-02-23T17:01:04"/>
    <d v="2016-03-24T16:01:0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x v="1209"/>
    <d v="2017-01-26T20:18:25"/>
    <d v="2017-01-26T20:18:25"/>
    <d v="2017-02-25T20:18:2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x v="1210"/>
    <d v="2015-05-08T22:36:12"/>
    <d v="2015-05-08T22:36:12"/>
    <d v="2015-05-31T21:00:0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x v="1211"/>
    <d v="2016-05-25T20:47:41"/>
    <d v="2016-05-25T20:47:41"/>
    <d v="2016-06-09T20:47:4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x v="1212"/>
    <d v="2015-11-10T22:48:15"/>
    <d v="2015-11-10T22:48:15"/>
    <d v="2015-11-27T01:00:00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x v="1213"/>
    <d v="2016-12-27T18:08:20"/>
    <d v="2016-12-27T18:08:20"/>
    <d v="2017-01-31T18:08:2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x v="1214"/>
    <d v="2015-04-10T20:10:05"/>
    <d v="2015-04-10T20:10:05"/>
    <d v="2015-06-09T20:10: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x v="1215"/>
    <d v="2014-04-30T22:09:16"/>
    <d v="2014-04-30T22:09:16"/>
    <d v="2014-05-30T22:09:1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x v="1216"/>
    <d v="2015-08-31T14:47:37"/>
    <d v="2015-08-31T14:47:37"/>
    <d v="2015-10-02T23:03:00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x v="1217"/>
    <d v="2016-06-14T19:25:40"/>
    <d v="2016-06-14T19:25:40"/>
    <d v="2016-07-14T19:25: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x v="1218"/>
    <d v="2015-10-01T15:53:20"/>
    <d v="2015-10-01T15:53:20"/>
    <d v="2015-11-01T03:00: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x v="1219"/>
    <d v="2016-09-20T11:05:13"/>
    <d v="2016-09-20T11:05:13"/>
    <d v="2016-10-20T11:05: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x v="1220"/>
    <d v="2015-07-26T15:05:12"/>
    <d v="2015-07-26T15:05:12"/>
    <d v="2015-08-25T15:05: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x v="1221"/>
    <d v="2016-11-06T11:24:48"/>
    <d v="2016-11-06T11:24:48"/>
    <d v="2016-12-04T00:00:00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x v="1222"/>
    <d v="2016-03-01T17:17:27"/>
    <d v="2016-03-01T17:17:27"/>
    <d v="2016-04-01T04:00:00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x v="1223"/>
    <d v="2016-10-11T04:15:09"/>
    <d v="2016-10-11T04:15:09"/>
    <d v="2016-11-10T05:15: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x v="1224"/>
    <d v="2014-04-07T13:11:42"/>
    <d v="2014-04-07T13:11:42"/>
    <d v="2014-06-06T13:11:4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x v="1225"/>
    <d v="2013-08-23T21:44:38"/>
    <d v="2013-08-23T21:44:38"/>
    <d v="2013-10-22T21:44:3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x v="1226"/>
    <d v="2014-03-17T20:59:41"/>
    <d v="2014-03-17T20:59:41"/>
    <d v="2014-04-21T01:00:00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x v="1227"/>
    <d v="2014-07-07T22:03:36"/>
    <d v="2014-07-07T22:03:36"/>
    <d v="2014-08-07T07:00:00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x v="1228"/>
    <d v="2011-07-30T17:30:08"/>
    <d v="2011-07-30T17:30:08"/>
    <d v="2011-09-28T17:30: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x v="1229"/>
    <d v="2012-03-17T11:02:07"/>
    <d v="2012-03-17T11:02:07"/>
    <d v="2012-04-16T16:00:00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x v="1230"/>
    <d v="2011-01-25T23:20:30"/>
    <d v="2011-01-25T23:20:30"/>
    <d v="2011-02-24T23:20: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x v="1231"/>
    <d v="2015-07-08T22:36:08"/>
    <d v="2015-07-08T22:36:08"/>
    <d v="2015-08-28T01:00:00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x v="1232"/>
    <d v="2013-08-20T20:21:10"/>
    <d v="2013-08-20T20:21:10"/>
    <d v="2013-10-06T20:21:1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x v="1233"/>
    <d v="2012-01-31T22:46:14"/>
    <d v="2012-01-31T22:46:14"/>
    <d v="2012-02-21T22:46:1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x v="1234"/>
    <d v="2015-01-03T18:55:42"/>
    <d v="2015-01-03T18:55:42"/>
    <d v="2015-02-02T18:55: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x v="1235"/>
    <d v="2013-11-05T03:14:59"/>
    <d v="2013-11-05T03:14:59"/>
    <d v="2013-12-15T03:14:5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x v="1236"/>
    <d v="2012-07-20T16:19:24"/>
    <d v="2012-07-20T16:19:24"/>
    <d v="2012-07-28T16:00:00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x v="1237"/>
    <d v="2012-08-04T06:47:45"/>
    <d v="2012-08-04T06:47:45"/>
    <d v="2012-08-24T06:47:4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x v="1238"/>
    <d v="2011-07-07T14:38:56"/>
    <d v="2011-07-07T14:38:56"/>
    <d v="2011-08-06T14:38:5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x v="1239"/>
    <d v="2011-12-06T23:06:07"/>
    <d v="2011-12-06T23:06:07"/>
    <d v="2012-01-05T23:06:0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x v="1240"/>
    <d v="2013-05-15T00:57:37"/>
    <d v="2013-05-15T00:57:37"/>
    <d v="2013-07-12T21:51:0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x v="1241"/>
    <d v="2014-10-11T20:06:20"/>
    <d v="2014-10-11T20:06:20"/>
    <d v="2014-11-03T05:59:0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x v="1242"/>
    <d v="2011-08-27T03:58:22"/>
    <d v="2011-08-27T03:58:22"/>
    <d v="2011-09-11T13:18:00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x v="1243"/>
    <d v="2011-05-08T21:06:11"/>
    <d v="2011-05-08T21:06:11"/>
    <d v="2011-07-08T21:00:00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x v="1244"/>
    <d v="2013-03-22T19:48:43"/>
    <d v="2013-03-22T19:48:43"/>
    <d v="2013-04-22T21:00:00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x v="1245"/>
    <d v="2014-05-15T14:23:54"/>
    <d v="2014-05-15T14:23:54"/>
    <d v="2014-06-14T14:23:5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x v="1246"/>
    <d v="2011-10-22T01:02:29"/>
    <d v="2011-10-22T01:02:29"/>
    <d v="2011-12-06T02:02:2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x v="1247"/>
    <d v="2013-04-06T07:00:55"/>
    <d v="2013-04-06T07:00:55"/>
    <d v="2013-05-06T07:00: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x v="1248"/>
    <d v="2014-05-08T15:45:53"/>
    <d v="2014-05-08T15:45:53"/>
    <d v="2014-06-13T06:59:00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x v="1249"/>
    <d v="2012-06-07T17:46:51"/>
    <d v="2012-06-07T17:46:51"/>
    <d v="2012-07-07T17:46:5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x v="1250"/>
    <d v="2014-07-23T15:25:31"/>
    <d v="2014-07-23T15:25:31"/>
    <d v="2014-09-06T15:25: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x v="1251"/>
    <d v="2011-07-27T19:32:47"/>
    <d v="2011-07-27T19:32:47"/>
    <d v="2011-09-25T19:32:4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x v="1252"/>
    <d v="2013-09-26T23:42:49"/>
    <d v="2013-09-26T23:42:49"/>
    <d v="2013-10-24T23:42:4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x v="1253"/>
    <d v="2014-08-04T18:48:27"/>
    <d v="2014-08-04T18:48:27"/>
    <d v="2014-09-03T18:48:2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x v="1254"/>
    <d v="2010-11-05T14:54:46"/>
    <d v="2010-11-05T14:54:46"/>
    <d v="2011-01-01T04:59:00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x v="1255"/>
    <d v="2013-11-01T20:17:32"/>
    <d v="2013-11-01T20:17:32"/>
    <d v="2013-12-01T21:17:3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x v="1256"/>
    <d v="2012-01-13T22:03:51"/>
    <d v="2012-01-13T22:03:51"/>
    <d v="2012-02-12T22:03:5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x v="1257"/>
    <d v="2011-02-13T02:03:10"/>
    <d v="2011-02-13T02:03:10"/>
    <d v="2011-04-03T01:03:1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x v="1258"/>
    <d v="2013-08-01T14:40:12"/>
    <d v="2013-08-01T14:40:12"/>
    <d v="2013-08-31T14:40: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x v="1259"/>
    <d v="2014-05-07T23:17:44"/>
    <d v="2014-05-07T23:17:44"/>
    <d v="2014-06-09T03:59:00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x v="1260"/>
    <d v="2014-01-27T20:13:40"/>
    <d v="2014-01-27T20:13:40"/>
    <d v="2014-02-26T20:13:4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x v="1261"/>
    <d v="2013-12-30T08:13:47"/>
    <d v="2013-12-30T08:13:47"/>
    <d v="2014-01-29T08:13:4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x v="1262"/>
    <d v="2014-01-17T18:18:12"/>
    <d v="2014-01-17T18:18:12"/>
    <d v="2014-02-16T18:18:1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x v="1263"/>
    <d v="2014-02-22T02:01:10"/>
    <d v="2014-02-22T02:01:10"/>
    <d v="2014-03-29T01:00:0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x v="1264"/>
    <d v="2013-09-30T15:54:43"/>
    <d v="2013-09-30T15:54:43"/>
    <d v="2013-10-29T15:54:4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x v="1265"/>
    <d v="2010-10-14T15:43:35"/>
    <d v="2010-10-14T15:43:35"/>
    <d v="2010-11-30T15:43:3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x v="1266"/>
    <d v="2013-12-12T21:02:25"/>
    <d v="2013-12-12T21:02:25"/>
    <d v="2014-01-11T21:02:2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x v="1267"/>
    <d v="2013-06-24T14:02:38"/>
    <d v="2013-06-24T14:02:38"/>
    <d v="2013-07-24T14:02:3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x v="1268"/>
    <d v="2013-08-21T20:17:27"/>
    <d v="2013-08-21T20:17:27"/>
    <d v="2013-09-20T20:17:2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x v="1269"/>
    <d v="2016-03-16T19:45:12"/>
    <d v="2016-03-16T19:45:12"/>
    <d v="2016-04-16T00:00:00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x v="1270"/>
    <d v="2012-01-25T20:34:02"/>
    <d v="2012-01-25T20:34:02"/>
    <d v="2012-03-25T19:34:0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x v="1271"/>
    <d v="2013-10-14T16:24:19"/>
    <d v="2013-10-14T16:24:19"/>
    <d v="2013-11-13T17:24:1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x v="1272"/>
    <d v="2010-04-06T17:52:59"/>
    <d v="2010-04-06T17:52:59"/>
    <d v="2010-06-15T04:00:00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x v="1273"/>
    <d v="2014-08-01T17:31:31"/>
    <d v="2014-08-01T17:31:31"/>
    <d v="2014-08-31T17:31:3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x v="1274"/>
    <d v="2012-07-26T16:33:45"/>
    <d v="2012-07-26T16:33:45"/>
    <d v="2012-08-30T16:33:4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x v="1275"/>
    <d v="2013-07-03T20:49:47"/>
    <d v="2013-07-03T20:49:47"/>
    <d v="2013-08-07T20:49:4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x v="1276"/>
    <d v="2009-07-13T16:54:07"/>
    <d v="2009-07-13T16:54:07"/>
    <d v="2009-09-01T04:00:00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x v="1277"/>
    <d v="2012-07-31T13:29:07"/>
    <d v="2012-07-31T13:29:07"/>
    <d v="2012-09-04T13:29:0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x v="1278"/>
    <d v="2014-05-27T13:19:26"/>
    <d v="2014-05-27T13:19:26"/>
    <d v="2014-06-25T02:00:00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x v="1279"/>
    <d v="2014-02-12T02:22:50"/>
    <d v="2014-02-12T02:22:50"/>
    <d v="2014-03-24T01:22:5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x v="1280"/>
    <d v="2010-12-01T18:10:54"/>
    <d v="2010-12-01T18:10:54"/>
    <d v="2011-03-01T18:10: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x v="1281"/>
    <d v="2013-07-08T17:50:36"/>
    <d v="2013-07-08T17:50:36"/>
    <d v="2013-07-28T17:50: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x v="1282"/>
    <d v="2013-11-08T11:24:15"/>
    <d v="2013-11-08T11:24:15"/>
    <d v="2013-12-09T04:59:00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x v="1283"/>
    <d v="2013-02-15T17:13:09"/>
    <d v="2013-02-15T17:13:09"/>
    <d v="2013-03-11T04:00:00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x v="1284"/>
    <d v="2016-12-08T05:38:02"/>
    <d v="2016-12-08T05:38:02"/>
    <d v="2016-12-31T16:59:00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x v="1285"/>
    <d v="2015-06-05T13:59:35"/>
    <d v="2015-06-05T13:59:35"/>
    <d v="2015-06-20T13:59:3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x v="1286"/>
    <d v="2015-02-04T09:13:47"/>
    <d v="2015-02-04T09:13:47"/>
    <d v="2015-02-17T14:00:00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x v="1287"/>
    <d v="2015-04-13T14:54:16"/>
    <d v="2015-04-13T14:54:16"/>
    <d v="2015-06-12T14:54:1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x v="1288"/>
    <d v="2016-07-10T03:42:43"/>
    <d v="2016-07-10T03:42:43"/>
    <d v="2016-08-10T04:00:00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x v="1289"/>
    <d v="2016-12-05T03:14:05"/>
    <d v="2016-12-05T03:14:05"/>
    <d v="2017-01-04T03:14:0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x v="1290"/>
    <d v="2015-03-23T14:45:31"/>
    <d v="2015-03-23T14:45:31"/>
    <d v="2015-04-23T06:59:0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x v="1291"/>
    <d v="2015-03-01T15:39:51"/>
    <d v="2015-03-01T15:39:51"/>
    <d v="2015-04-07T07:00:00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x v="1292"/>
    <d v="2015-09-09T18:20:28"/>
    <d v="2015-09-09T18:20:28"/>
    <d v="2015-10-06T22:59:00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x v="1293"/>
    <d v="2015-10-15T16:49:31"/>
    <d v="2015-10-15T16:49:31"/>
    <d v="2015-11-14T17:49:3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x v="1294"/>
    <d v="2015-10-01T10:53:17"/>
    <d v="2015-10-01T10:53:17"/>
    <d v="2015-10-19T11:00:00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x v="1295"/>
    <d v="2015-06-29T13:44:57"/>
    <d v="2015-06-29T13:44:57"/>
    <d v="2015-07-29T17:00:00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x v="1296"/>
    <d v="2016-02-23T01:12:53"/>
    <d v="2016-02-23T01:12:53"/>
    <d v="2016-03-14T00:12:5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x v="1297"/>
    <d v="2016-04-01T17:55:58"/>
    <d v="2016-04-01T17:55:58"/>
    <d v="2016-05-01T17:55: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x v="1298"/>
    <d v="2016-03-29T16:20:32"/>
    <d v="2016-03-29T16:20:32"/>
    <d v="2016-04-28T16:20: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x v="1299"/>
    <d v="2015-06-14T19:32:39"/>
    <d v="2015-06-14T19:32:39"/>
    <d v="2015-07-14T19:32:3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x v="1300"/>
    <d v="2016-04-23T16:12:18"/>
    <d v="2016-04-23T16:12:18"/>
    <d v="2016-06-01T18:57: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x v="1301"/>
    <d v="2015-07-10T17:59:38"/>
    <d v="2015-07-10T17:59:38"/>
    <d v="2015-07-21T03:00:00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x v="1302"/>
    <d v="2016-11-01T01:23:31"/>
    <d v="2016-11-01T01:23:31"/>
    <d v="2016-12-01T02:23:3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x v="1303"/>
    <d v="2016-07-15T10:35:20"/>
    <d v="2016-07-15T10:35:20"/>
    <d v="2016-07-31T11:00:0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x v="1304"/>
    <d v="2017-01-12T04:40:05"/>
    <d v="2017-01-12T04:40:05"/>
    <d v="2017-03-13T03:40: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x v="1305"/>
    <d v="2016-06-22T15:58:28"/>
    <d v="2016-06-22T15:58:28"/>
    <d v="2016-07-21T17:30:00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x v="1306"/>
    <d v="2014-11-04T10:58:54"/>
    <d v="2014-11-04T10:58:54"/>
    <d v="2014-12-04T10:58:5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x v="1307"/>
    <d v="2016-01-18T12:04:39"/>
    <d v="2016-01-18T12:04:39"/>
    <d v="2016-02-17T12:04:3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x v="1308"/>
    <d v="2016-08-29T14:43:32"/>
    <d v="2016-08-29T14:43:32"/>
    <d v="2016-10-08T14:43:3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x v="1309"/>
    <d v="2015-09-10T21:11:08"/>
    <d v="2015-09-10T21:11:08"/>
    <d v="2015-10-15T21:11:0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x v="1310"/>
    <d v="2016-07-05T16:00:50"/>
    <d v="2016-07-05T16:00:50"/>
    <d v="2016-08-19T16:00: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x v="1311"/>
    <d v="2016-10-26T19:15:19"/>
    <d v="2016-10-26T19:15:19"/>
    <d v="2016-11-30T20:15: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x v="1312"/>
    <d v="2015-03-19T16:52:02"/>
    <d v="2015-03-19T16:52:02"/>
    <d v="2015-04-18T16:52:0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x v="1313"/>
    <d v="2016-02-02T17:01:54"/>
    <d v="2016-02-02T17:01:54"/>
    <d v="2016-03-03T17:01:5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x v="1314"/>
    <d v="2016-08-22T16:04:20"/>
    <d v="2016-08-22T16:04:20"/>
    <d v="2016-10-21T16:04:2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x v="1315"/>
    <d v="2015-10-01T11:57:28"/>
    <d v="2015-10-01T11:57:28"/>
    <d v="2015-11-06T01:00:00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x v="1316"/>
    <d v="2016-01-24T23:05:09"/>
    <d v="2016-01-24T23:05:09"/>
    <d v="2016-02-28T23:05: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x v="1317"/>
    <d v="2016-05-30T05:39:06"/>
    <d v="2016-05-30T05:39:06"/>
    <d v="2016-07-21T14:00:00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x v="1318"/>
    <d v="2014-12-12T01:02:52"/>
    <d v="2014-12-12T01:02:52"/>
    <d v="2015-01-11T01:02:5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x v="1319"/>
    <d v="2014-06-26T19:29:25"/>
    <d v="2014-06-26T19:29:25"/>
    <d v="2014-07-11T16:00:00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x v="1320"/>
    <d v="2016-12-01T16:34:06"/>
    <d v="2016-12-01T16:34:06"/>
    <d v="2016-12-30T23:00:00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x v="1321"/>
    <d v="2016-11-23T17:58:57"/>
    <d v="2016-11-23T17:58:57"/>
    <d v="2016-12-23T17:58:5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x v="1322"/>
    <d v="2015-04-21T15:45:25"/>
    <d v="2015-04-21T15:45:25"/>
    <d v="2015-05-21T15:45: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x v="1323"/>
    <d v="2016-03-22T16:45:46"/>
    <d v="2016-03-22T16:45:46"/>
    <d v="2016-04-26T06:55:00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x v="1324"/>
    <d v="2016-09-13T15:12:32"/>
    <d v="2016-09-13T15:12:32"/>
    <d v="2016-10-13T15:12:3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x v="1325"/>
    <d v="2016-11-30T02:03:55"/>
    <d v="2016-11-30T02:03:55"/>
    <d v="2016-12-30T02:03:5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x v="1326"/>
    <d v="2014-12-01T19:00:28"/>
    <d v="2014-12-01T19:00:28"/>
    <d v="2015-01-15T19:00: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x v="1327"/>
    <d v="2015-04-29T16:17:15"/>
    <d v="2015-04-29T16:17:15"/>
    <d v="2015-05-29T16:17:1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x v="1328"/>
    <d v="2016-08-30T15:25:34"/>
    <d v="2016-08-30T15:25:34"/>
    <d v="2016-10-14T15:25: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x v="1329"/>
    <d v="2014-10-23T05:19:05"/>
    <d v="2014-10-23T05:19:05"/>
    <d v="2014-12-02T06:19:0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x v="1330"/>
    <d v="2016-06-01T06:38:29"/>
    <d v="2016-06-01T06:38:29"/>
    <d v="2016-07-02T04:00:00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x v="1331"/>
    <d v="2016-07-18T12:05:54"/>
    <d v="2016-07-18T12:05:54"/>
    <d v="2016-08-17T12:05: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x v="1332"/>
    <d v="2016-12-28T01:26:48"/>
    <d v="2016-12-28T01:26:48"/>
    <d v="2017-01-27T01:26:4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x v="1333"/>
    <d v="2014-06-16T02:33:45"/>
    <d v="2014-06-16T02:33:45"/>
    <d v="2014-07-16T02:33:4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x v="1334"/>
    <d v="2016-02-10T18:34:47"/>
    <d v="2016-02-10T18:34:47"/>
    <d v="2016-03-11T18:34:4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x v="1335"/>
    <d v="2015-11-05T22:28:22"/>
    <d v="2015-11-05T22:28:22"/>
    <d v="2015-12-05T22:28:2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x v="1336"/>
    <d v="2014-11-12T20:43:48"/>
    <d v="2014-11-12T20:43:48"/>
    <d v="2014-12-17T20:43:4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x v="1337"/>
    <d v="2017-02-01T13:51:19"/>
    <d v="2017-02-01T13:51:19"/>
    <d v="2017-03-03T13:51:1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x v="1338"/>
    <d v="2015-07-03T19:17:13"/>
    <d v="2015-07-03T19:17:13"/>
    <d v="2015-08-02T19:17:1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x v="1339"/>
    <d v="2014-10-24T15:31:55"/>
    <d v="2014-10-24T15:31:55"/>
    <d v="2014-12-08T16:31:5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x v="1340"/>
    <d v="2014-07-16T14:17:33"/>
    <d v="2014-07-16T14:17:33"/>
    <d v="2014-08-15T14:17:3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x v="1341"/>
    <d v="2016-08-30T14:58:37"/>
    <d v="2016-08-30T14:58:37"/>
    <d v="2016-10-01T14:58:3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x v="1342"/>
    <d v="2015-06-17T19:35:39"/>
    <d v="2015-06-17T19:35:39"/>
    <d v="2015-07-17T19:35: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x v="1343"/>
    <d v="2016-06-21T12:38:03"/>
    <d v="2016-06-21T12:38:03"/>
    <d v="2016-08-19T03:59:00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x v="1344"/>
    <d v="2016-06-01T18:57:19"/>
    <d v="2016-06-01T18:57:19"/>
    <d v="2016-06-30T18:57:1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x v="1345"/>
    <d v="2014-06-09T19:32:39"/>
    <d v="2014-06-09T19:32:39"/>
    <d v="2014-07-14T19:32:3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x v="1346"/>
    <d v="2013-05-28T01:49:11"/>
    <d v="2013-05-28T01:49:11"/>
    <d v="2013-06-27T01:49:1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x v="1347"/>
    <d v="2015-02-05T15:18:45"/>
    <d v="2015-02-05T15:18:45"/>
    <d v="2015-03-07T15:18:4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x v="1348"/>
    <d v="2014-11-20T12:08:53"/>
    <d v="2014-11-20T12:08:53"/>
    <d v="2014-12-18T12:08:5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x v="1349"/>
    <d v="2015-11-09T07:58:55"/>
    <d v="2015-11-09T07:58:55"/>
    <d v="2015-12-16T06:59:00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x v="1350"/>
    <d v="2015-11-26T00:18:54"/>
    <d v="2015-11-26T00:18:54"/>
    <d v="2015-12-26T00:18:5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x v="1351"/>
    <d v="2016-01-13T17:45:44"/>
    <d v="2016-01-13T17:45:44"/>
    <d v="2016-02-12T17:45: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x v="1352"/>
    <d v="2015-07-15T13:52:46"/>
    <d v="2015-07-15T13:52:46"/>
    <d v="2015-09-05T03:59:00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x v="1353"/>
    <d v="2013-02-04T02:49:48"/>
    <d v="2013-02-04T02:49:48"/>
    <d v="2013-03-11T00:00:00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x v="1354"/>
    <d v="2016-05-12T19:22:59"/>
    <d v="2016-05-12T19:22:59"/>
    <d v="2016-06-11T19:22:5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x v="1355"/>
    <d v="2012-10-31T06:06:45"/>
    <d v="2012-10-31T06:06:45"/>
    <d v="2012-11-30T10:00:00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x v="1356"/>
    <d v="2013-06-05T00:56:00"/>
    <d v="2013-06-05T00:56:00"/>
    <d v="2013-07-05T00:56:0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x v="1357"/>
    <d v="2013-01-30T23:05:37"/>
    <d v="2013-01-30T23:05:37"/>
    <d v="2013-03-01T05:59:00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x v="1358"/>
    <d v="2011-05-26T13:42:03"/>
    <d v="2011-05-26T13:42:03"/>
    <d v="2011-06-25T13:42:0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x v="1359"/>
    <d v="2011-05-05T19:33:10"/>
    <d v="2011-05-05T19:33:10"/>
    <d v="2011-07-06T19:33:1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x v="1360"/>
    <d v="2012-07-05T21:37:00"/>
    <d v="2012-07-05T21:37:00"/>
    <d v="2012-08-02T21:37:0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x v="1361"/>
    <d v="2014-05-22T17:12:52"/>
    <d v="2014-05-22T17:12:52"/>
    <d v="2014-06-21T17:12:5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x v="1362"/>
    <d v="2013-07-09T22:25:31"/>
    <d v="2013-07-09T22:25:31"/>
    <d v="2013-09-07T22:25: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x v="1363"/>
    <d v="2016-01-27T20:15:27"/>
    <d v="2016-01-27T20:15:27"/>
    <d v="2016-02-15T07:59:00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x v="1364"/>
    <d v="2014-11-08T16:41:46"/>
    <d v="2014-11-08T16:41:46"/>
    <d v="2015-01-07T16:41:4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x v="1365"/>
    <d v="2015-02-14T17:35:52"/>
    <d v="2015-02-14T17:35:52"/>
    <d v="2015-03-16T16:35: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x v="1366"/>
    <d v="2014-10-12T23:54:23"/>
    <d v="2014-10-12T23:54:23"/>
    <d v="2014-11-27T00:54:2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x v="1367"/>
    <d v="2015-10-15T00:04:10"/>
    <d v="2015-10-15T00:04:10"/>
    <d v="2015-11-14T01:04:1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x v="1368"/>
    <d v="2015-05-22T04:34:54"/>
    <d v="2015-05-22T04:34:54"/>
    <d v="2015-06-15T04:34:5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x v="1369"/>
    <d v="2014-03-12T14:15:46"/>
    <d v="2014-03-12T14:15:46"/>
    <d v="2014-04-11T14:15: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x v="1370"/>
    <d v="2013-10-01T00:04:50"/>
    <d v="2013-10-01T00:04:50"/>
    <d v="2013-10-16T00:04:5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x v="1371"/>
    <d v="2015-04-07T18:12:22"/>
    <d v="2015-04-07T18:12:22"/>
    <d v="2015-05-07T18:12:2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x v="1372"/>
    <d v="2012-06-12T17:45:32"/>
    <d v="2012-06-12T17:45:32"/>
    <d v="2012-07-12T17:45: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x v="1373"/>
    <d v="2016-11-30T22:50:33"/>
    <d v="2016-11-30T22:50:33"/>
    <d v="2016-12-30T22:50: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x v="1374"/>
    <d v="2016-02-24T03:53:08"/>
    <d v="2016-02-24T03:53:08"/>
    <d v="2016-03-25T02:53:0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x v="1375"/>
    <d v="2016-12-16T01:35:19"/>
    <d v="2016-12-16T01:35:19"/>
    <d v="2017-01-15T01:35: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x v="1376"/>
    <d v="2016-11-03T16:03:26"/>
    <d v="2016-11-03T16:03:26"/>
    <d v="2016-12-03T17:03:2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x v="1377"/>
    <d v="2017-01-12T05:16:10"/>
    <d v="2017-01-12T05:16:10"/>
    <d v="2017-02-03T04:11:0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x v="1378"/>
    <d v="2016-07-17T18:13:30"/>
    <d v="2016-07-17T18:13:30"/>
    <d v="2016-08-01T18:13:3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x v="1379"/>
    <d v="2015-05-06T11:47:56"/>
    <d v="2015-05-06T11:47:56"/>
    <d v="2015-06-05T11:47:5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x v="1380"/>
    <d v="2015-05-17T18:18:26"/>
    <d v="2015-05-17T18:18:26"/>
    <d v="2015-06-09T02:00:0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x v="1381"/>
    <d v="2016-11-29T05:08:45"/>
    <d v="2016-11-29T05:08:45"/>
    <d v="2016-12-29T05:08:4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x v="1382"/>
    <d v="2013-04-06T19:12:16"/>
    <d v="2013-04-06T19:12:16"/>
    <d v="2013-05-06T19:12:1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x v="1383"/>
    <d v="2016-12-03T01:47:58"/>
    <d v="2016-12-03T01:47:58"/>
    <d v="2016-12-23T01:47:5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x v="1384"/>
    <d v="2015-06-05T17:38:42"/>
    <d v="2015-06-05T17:38:42"/>
    <d v="2015-07-05T17:38:4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x v="1385"/>
    <d v="2016-03-04T16:32:01"/>
    <d v="2016-03-04T16:32:01"/>
    <d v="2016-04-29T12:11:00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x v="1386"/>
    <d v="2015-06-29T15:31:29"/>
    <d v="2015-06-29T15:31:29"/>
    <d v="2015-07-29T15:31:2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x v="1387"/>
    <d v="2015-05-02T22:06:35"/>
    <d v="2015-05-02T22:06:35"/>
    <d v="2015-06-03T04:30:00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x v="1388"/>
    <d v="2016-09-21T14:45:17"/>
    <d v="2016-09-21T14:45:17"/>
    <d v="2016-10-17T16:14:00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x v="1389"/>
    <d v="2016-07-14T11:32:37"/>
    <d v="2016-07-14T11:32:37"/>
    <d v="2016-08-13T11:32:3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x v="1390"/>
    <d v="2015-03-24T19:16:46"/>
    <d v="2015-03-24T19:16:46"/>
    <d v="2015-04-27T17:12:0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x v="1391"/>
    <d v="2015-07-08T15:36:58"/>
    <d v="2015-07-08T15:36:58"/>
    <d v="2015-08-22T04:59:00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x v="1392"/>
    <d v="2016-02-01T03:43:06"/>
    <d v="2016-02-01T03:43:06"/>
    <d v="2016-03-03T03:43:0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x v="1393"/>
    <d v="2016-07-02T16:22:03"/>
    <d v="2016-07-02T16:22:03"/>
    <d v="2016-08-01T16:22:0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x v="1394"/>
    <d v="2017-01-17T03:28:46"/>
    <d v="2017-01-17T03:28:46"/>
    <d v="2017-03-01T03:00:00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x v="1395"/>
    <d v="2016-12-15T21:48:01"/>
    <d v="2016-12-15T21:48:01"/>
    <d v="2017-01-14T21:48:0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x v="1396"/>
    <d v="2015-01-14T23:58:02"/>
    <d v="2015-01-14T23:58:02"/>
    <d v="2015-02-13T23:58:0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x v="1397"/>
    <d v="2016-09-27T22:01:50"/>
    <d v="2016-09-27T22:01:50"/>
    <d v="2016-10-27T21:19:0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x v="1398"/>
    <d v="2016-06-05T20:58:54"/>
    <d v="2016-06-05T20:58:54"/>
    <d v="2016-07-05T20:58:5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x v="1399"/>
    <d v="2014-09-07T00:06:13"/>
    <d v="2014-09-07T00:06:13"/>
    <d v="2014-10-07T00:06:1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x v="1400"/>
    <d v="2016-05-08T08:11:13"/>
    <d v="2016-05-08T08:11:13"/>
    <d v="2016-06-12T05:30: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x v="1401"/>
    <d v="2013-05-05T23:54:34"/>
    <d v="2013-05-05T23:54:34"/>
    <d v="2013-05-26T23:54:3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x v="1402"/>
    <d v="2015-03-02T01:16:51"/>
    <d v="2015-03-02T01:16:51"/>
    <d v="2015-05-01T00:16:5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x v="1403"/>
    <d v="2013-06-26T01:30:35"/>
    <d v="2013-06-26T01:30:35"/>
    <d v="2013-07-26T01:30: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x v="1404"/>
    <d v="2015-01-28T12:14:45"/>
    <d v="2015-01-28T12:14:45"/>
    <d v="2015-02-22T12:14:4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x v="1405"/>
    <d v="2014-10-29T16:20:01"/>
    <d v="2014-10-29T16:20:01"/>
    <d v="2014-11-28T17:20: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x v="1406"/>
    <d v="2015-10-20T10:23:27"/>
    <d v="2015-10-20T10:23:27"/>
    <d v="2015-12-12T10:00:00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x v="1407"/>
    <d v="2014-07-18T12:52:58"/>
    <d v="2014-07-18T12:52:58"/>
    <d v="2014-08-12T12:52:5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x v="1408"/>
    <d v="2015-10-14T20:55:56"/>
    <d v="2015-10-14T20:55:56"/>
    <d v="2015-11-13T21:55: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x v="1409"/>
    <d v="2014-11-02T03:12:15"/>
    <d v="2014-11-02T03:12:15"/>
    <d v="2015-01-01T04:12:1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x v="1410"/>
    <d v="2016-04-19T07:38:40"/>
    <d v="2016-04-19T07:38:40"/>
    <d v="2016-06-03T07:38:4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x v="1411"/>
    <d v="2015-01-09T01:25:00"/>
    <d v="2015-01-09T01:25:00"/>
    <d v="2015-02-06T01:25: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x v="1412"/>
    <d v="2014-11-04T01:31:39"/>
    <d v="2014-11-04T01:31:39"/>
    <d v="2014-12-04T01:31:3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x v="1413"/>
    <d v="2015-12-22T10:29:30"/>
    <d v="2015-12-22T10:29:30"/>
    <d v="2016-02-20T10:29:3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x v="1414"/>
    <d v="2016-12-04T06:04:27"/>
    <d v="2016-12-04T06:04:27"/>
    <d v="2017-01-03T06:04:2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x v="1415"/>
    <d v="2015-07-07T16:13:11"/>
    <d v="2015-07-07T16:13:11"/>
    <d v="2015-08-16T16:13:1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x v="1416"/>
    <d v="2015-10-22T22:13:39"/>
    <d v="2015-10-22T22:13:39"/>
    <d v="2015-11-21T23:13:3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x v="1417"/>
    <d v="2015-08-16T03:36:14"/>
    <d v="2015-08-16T03:36:14"/>
    <d v="2015-09-15T11:11:00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x v="1418"/>
    <d v="2016-01-26T10:57:14"/>
    <d v="2016-01-26T10:57:14"/>
    <d v="2016-02-25T10:57:1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x v="1419"/>
    <d v="2016-09-09T10:56:59"/>
    <d v="2016-09-09T10:56:59"/>
    <d v="2016-10-09T10:56:5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x v="1420"/>
    <d v="2016-06-03T16:01:26"/>
    <d v="2016-06-03T16:01:26"/>
    <d v="2016-06-28T16:01:2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x v="1421"/>
    <d v="2015-01-09T21:58:29"/>
    <d v="2015-01-09T21:58:29"/>
    <d v="2015-02-08T21:58:2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x v="1422"/>
    <d v="2016-08-22T05:45:04"/>
    <d v="2016-08-22T05:45:04"/>
    <d v="2016-09-21T05:45: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x v="1423"/>
    <d v="2015-12-02T08:38:51"/>
    <d v="2015-12-02T08:38:51"/>
    <d v="2016-01-01T08:38:5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x v="1424"/>
    <d v="2016-11-02T17:13:22"/>
    <d v="2016-11-02T17:13:22"/>
    <d v="2016-11-15T18:13:2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x v="1425"/>
    <d v="2015-03-30T03:09:19"/>
    <d v="2015-03-30T03:09:19"/>
    <d v="2015-04-29T03:09:1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x v="1426"/>
    <d v="2015-06-25T09:22:00"/>
    <d v="2015-06-25T09:22:00"/>
    <d v="2015-08-24T09:22:0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x v="1427"/>
    <d v="2016-08-19T20:26:25"/>
    <d v="2016-08-19T20:26:25"/>
    <d v="2016-09-18T20:26:2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x v="1428"/>
    <d v="2016-03-03T09:06:57"/>
    <d v="2016-03-03T09:06:57"/>
    <d v="2016-04-02T08:06:5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x v="1429"/>
    <d v="2015-03-11T01:27:22"/>
    <d v="2015-03-11T01:27:22"/>
    <d v="2015-04-10T01:27:2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x v="1430"/>
    <d v="2014-11-18T19:31:28"/>
    <d v="2014-11-18T19:31:28"/>
    <d v="2014-12-19T19:31:2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x v="1431"/>
    <d v="2015-10-27T05:03:36"/>
    <d v="2015-10-27T05:03:36"/>
    <d v="2015-11-26T06:03:3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x v="1432"/>
    <d v="2015-06-20T18:43:48"/>
    <d v="2015-06-20T18:43:48"/>
    <d v="2015-07-20T18:43:4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x v="1433"/>
    <d v="2016-10-30T15:01:15"/>
    <d v="2016-10-30T15:01:15"/>
    <d v="2016-12-10T11:00:00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x v="1434"/>
    <d v="2015-05-18T18:24:38"/>
    <d v="2015-05-18T18:24:38"/>
    <d v="2015-06-08T15:00:00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x v="1435"/>
    <d v="2015-09-11T18:43:40"/>
    <d v="2015-09-11T18:43:40"/>
    <d v="2015-10-11T18:43:4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x v="1436"/>
    <d v="2016-01-22T08:24:17"/>
    <d v="2016-01-22T08:24:17"/>
    <d v="2016-02-21T08:24:1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x v="1437"/>
    <d v="2014-06-06T12:45:39"/>
    <d v="2014-06-06T12:45:39"/>
    <d v="2014-07-13T04:59:00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x v="1438"/>
    <d v="2016-03-28T20:54:59"/>
    <d v="2016-03-28T20:54:59"/>
    <d v="2016-04-27T13:55:00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x v="1439"/>
    <d v="2015-02-05T19:55:01"/>
    <d v="2015-02-05T19:55:01"/>
    <d v="2015-03-07T19:55: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x v="1440"/>
    <d v="2016-04-26T17:57:43"/>
    <d v="2016-04-26T17:57:43"/>
    <d v="2016-05-26T17:57:4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x v="1441"/>
    <d v="2015-07-13T18:22:49"/>
    <d v="2015-07-13T18:22:49"/>
    <d v="2015-09-11T18:22:4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x v="1442"/>
    <d v="2016-04-25T15:29:18"/>
    <d v="2016-04-25T15:29:18"/>
    <d v="2016-05-25T15:29:1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x v="1443"/>
    <d v="2016-12-03T22:13:29"/>
    <d v="2016-12-03T22:13:29"/>
    <d v="2017-01-02T22:13:2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x v="1444"/>
    <d v="2015-07-14T20:57:42"/>
    <d v="2015-07-14T20:57:42"/>
    <d v="2015-09-12T20:57:4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x v="1445"/>
    <d v="2015-05-15T13:00:55"/>
    <d v="2015-05-15T13:00:55"/>
    <d v="2015-06-14T13:00: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x v="1446"/>
    <d v="2016-04-01T10:44:38"/>
    <d v="2016-04-01T10:44:38"/>
    <d v="2016-04-21T10:44:3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x v="1447"/>
    <d v="2016-06-08T17:32:14"/>
    <d v="2016-06-08T17:32:14"/>
    <d v="2016-07-08T17:32:1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x v="1448"/>
    <d v="2015-04-21T22:28:38"/>
    <d v="2015-04-21T22:28:38"/>
    <d v="2015-05-22T05:25:00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x v="1449"/>
    <d v="2015-03-23T19:28:25"/>
    <d v="2015-03-23T19:28:25"/>
    <d v="2015-05-10T19:28:2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x v="1450"/>
    <d v="2016-01-21T04:06:37"/>
    <d v="2016-01-21T04:06:37"/>
    <d v="2016-02-20T04:06:3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x v="1451"/>
    <d v="2014-10-19T23:00:59"/>
    <d v="2014-10-19T23:00:59"/>
    <d v="2014-11-19T00:00: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x v="1452"/>
    <d v="2014-06-28T16:52:43"/>
    <d v="2014-06-28T16:52:43"/>
    <d v="2014-07-28T16:52:4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x v="1453"/>
    <d v="2017-03-01T16:42:27"/>
    <d v="2017-03-01T16:42:27"/>
    <d v="2017-04-15T15:42:2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x v="1454"/>
    <d v="2016-04-03T20:48:00"/>
    <d v="2016-04-03T20:48:00"/>
    <d v="2016-04-24T21:59:0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x v="1455"/>
    <d v="2014-07-12T16:08:40"/>
    <d v="2014-07-12T16:08:40"/>
    <d v="2014-09-05T13:39:0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x v="1456"/>
    <d v="2016-12-04T16:02:45"/>
    <d v="2016-12-04T16:02:45"/>
    <d v="2017-01-03T16:02:4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x v="1457"/>
    <d v="2015-10-12T21:30:44"/>
    <d v="2015-10-12T21:30:44"/>
    <d v="2015-11-11T22:30: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x v="1458"/>
    <d v="2014-07-11T16:56:00"/>
    <d v="2014-07-11T16:56:00"/>
    <d v="2014-08-11T04:00:0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x v="1459"/>
    <d v="2015-11-04T04:54:56"/>
    <d v="2015-11-04T04:54:56"/>
    <d v="2015-12-02T17:25:00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x v="1460"/>
    <d v="2014-10-03T21:31:38"/>
    <d v="2014-10-03T21:31:38"/>
    <d v="2014-11-30T23:45:0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x v="1461"/>
    <d v="2014-09-17T15:29:14"/>
    <d v="2014-09-17T15:29:14"/>
    <d v="2014-10-21T00:00:00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x v="1462"/>
    <d v="2013-03-11T15:54:31"/>
    <d v="2013-03-11T15:54:31"/>
    <d v="2013-04-10T15:54:3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x v="1463"/>
    <d v="2013-02-21T21:52:18"/>
    <d v="2013-02-21T21:52:18"/>
    <d v="2013-04-07T20:52:1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x v="1464"/>
    <d v="2013-01-17T15:52:38"/>
    <d v="2013-01-17T15:52:38"/>
    <d v="2013-02-16T15:52:3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x v="1465"/>
    <d v="2012-02-20T17:37:32"/>
    <d v="2012-02-20T17:37:32"/>
    <d v="2012-03-22T03:00:00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x v="1466"/>
    <d v="2015-12-02T04:07:46"/>
    <d v="2015-12-02T04:07:46"/>
    <d v="2016-01-12T05:00:00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x v="1467"/>
    <d v="2012-01-25T19:14:45"/>
    <d v="2012-01-25T19:14:45"/>
    <d v="2012-03-25T18:14:4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x v="1468"/>
    <d v="2011-04-13T00:20:49"/>
    <d v="2011-04-13T00:20:49"/>
    <d v="2011-06-12T00:20: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x v="1469"/>
    <d v="2013-01-16T14:21:49"/>
    <d v="2013-01-16T14:21:49"/>
    <d v="2013-02-15T14:21:4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x v="1470"/>
    <d v="2012-12-07T19:51:03"/>
    <d v="2012-12-07T19:51:03"/>
    <d v="2012-12-28T19:51:0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x v="1471"/>
    <d v="2015-03-10T22:58:54"/>
    <d v="2015-03-10T22:58:54"/>
    <d v="2015-04-09T22:58:5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x v="1472"/>
    <d v="2013-09-16T13:01:43"/>
    <d v="2013-09-16T13:01:43"/>
    <d v="2013-10-16T13:01:4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x v="1473"/>
    <d v="2012-01-31T23:30:39"/>
    <d v="2012-01-31T23:30:39"/>
    <d v="2012-03-01T23:30: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x v="1474"/>
    <d v="2013-08-14T17:28:12"/>
    <d v="2013-08-14T17:28:12"/>
    <d v="2013-09-13T17:28:1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x v="1475"/>
    <d v="2014-11-17T17:21:03"/>
    <d v="2014-11-17T17:21:03"/>
    <d v="2014-12-20T04:59:00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x v="1476"/>
    <d v="2011-08-11T01:00:22"/>
    <d v="2011-08-11T01:00:22"/>
    <d v="2011-09-10T01:00: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x v="1477"/>
    <d v="2011-10-24T14:46:44"/>
    <d v="2011-10-24T14:46:44"/>
    <d v="2011-12-23T03:00:00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x v="1478"/>
    <d v="2013-04-30T20:55:13"/>
    <d v="2013-04-30T20:55:13"/>
    <d v="2013-05-14T20:55: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x v="1479"/>
    <d v="2014-04-25T17:53:09"/>
    <d v="2014-04-25T17:53:09"/>
    <d v="2014-05-10T03:59:00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x v="1480"/>
    <d v="2013-07-09T22:24:59"/>
    <d v="2013-07-09T22:24:59"/>
    <d v="2013-07-26T17:00:0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x v="1481"/>
    <d v="2013-10-03T22:09:05"/>
    <d v="2013-10-03T22:09:05"/>
    <d v="2013-11-02T22:09:0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x v="1482"/>
    <d v="2012-08-15T20:35:36"/>
    <d v="2012-08-15T20:35:36"/>
    <d v="2012-09-07T07:51:00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x v="1483"/>
    <d v="2016-06-27T04:37:55"/>
    <d v="2016-06-27T04:37:55"/>
    <d v="2016-07-22T04:37:5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x v="1484"/>
    <d v="2012-05-24T04:49:23"/>
    <d v="2012-05-24T04:49:23"/>
    <d v="2012-07-21T14:51:00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x v="1485"/>
    <d v="2015-05-06T19:06:13"/>
    <d v="2015-05-06T19:06:13"/>
    <d v="2015-06-20T19:06:1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x v="1486"/>
    <d v="2015-01-28T04:02:41"/>
    <d v="2015-01-28T04:02:41"/>
    <d v="2015-02-27T04:02:4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x v="1487"/>
    <d v="2016-07-03T22:01:11"/>
    <d v="2016-07-03T22:01:11"/>
    <d v="2016-08-02T22:01:1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x v="1488"/>
    <d v="2013-12-06T13:31:00"/>
    <d v="2013-12-06T13:31:00"/>
    <d v="2014-01-05T13:31:0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x v="1489"/>
    <d v="2012-10-16T14:40:52"/>
    <d v="2012-10-16T14:40:52"/>
    <d v="2012-11-15T15:40: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x v="1490"/>
    <d v="2013-09-03T13:27:54"/>
    <d v="2013-09-03T13:27:54"/>
    <d v="2013-10-02T13:27:5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x v="1491"/>
    <d v="2014-12-18T17:07:23"/>
    <d v="2014-12-18T17:07:23"/>
    <d v="2015-02-15T15:38:00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x v="1492"/>
    <d v="2011-05-19T21:14:06"/>
    <d v="2011-05-19T21:14:06"/>
    <d v="2011-06-18T21:14:0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x v="1493"/>
    <d v="2013-05-17T20:47:55"/>
    <d v="2013-05-17T20:47:55"/>
    <d v="2013-06-16T20:47:5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x v="1494"/>
    <d v="2015-03-04T17:20:13"/>
    <d v="2015-03-04T17:20:13"/>
    <d v="2015-04-03T15:38:00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x v="1495"/>
    <d v="2011-07-28T18:57:11"/>
    <d v="2011-07-28T18:57:11"/>
    <d v="2011-08-27T18:57:1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x v="1496"/>
    <d v="2014-07-18T11:24:19"/>
    <d v="2014-07-18T11:24:19"/>
    <d v="2014-09-16T11:24:1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x v="1497"/>
    <d v="2013-06-19T15:25:22"/>
    <d v="2013-06-19T15:25:22"/>
    <d v="2013-07-31T19:43:00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x v="1498"/>
    <d v="2014-07-20T23:36:18"/>
    <d v="2014-07-20T23:36:18"/>
    <d v="2014-09-03T23:36:1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x v="1499"/>
    <d v="2016-06-06T00:10:33"/>
    <d v="2016-06-06T00:10:33"/>
    <d v="2016-08-05T00:10: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x v="1500"/>
    <d v="2013-04-01T21:42:37"/>
    <d v="2013-04-01T21:42:37"/>
    <d v="2013-05-01T21:42:3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x v="1501"/>
    <d v="2015-06-08T14:00:23"/>
    <d v="2015-06-08T14:00:23"/>
    <d v="2015-07-08T14:00: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x v="1502"/>
    <d v="2016-02-26T13:01:20"/>
    <d v="2016-02-26T13:01:20"/>
    <d v="2016-03-25T22:00:0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x v="1503"/>
    <d v="2016-08-24T08:20:01"/>
    <d v="2016-08-24T08:20:01"/>
    <d v="2016-10-23T08:20: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x v="1504"/>
    <d v="2014-05-13T15:47:04"/>
    <d v="2014-05-13T15:47:04"/>
    <d v="2014-06-10T08:33:00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x v="1505"/>
    <d v="2016-02-14T10:38:23"/>
    <d v="2016-02-14T10:38:23"/>
    <d v="2016-03-22T20:01:00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x v="1506"/>
    <d v="2014-06-24T18:51:44"/>
    <d v="2014-06-24T18:51:44"/>
    <d v="2014-07-24T18:51:4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x v="1507"/>
    <d v="2010-03-17T10:48:29"/>
    <d v="2010-03-17T10:48:29"/>
    <d v="2010-05-15T08:10:00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x v="1508"/>
    <d v="2014-05-27T14:44:41"/>
    <d v="2014-05-27T14:44:41"/>
    <d v="2014-06-27T14:44:4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x v="1509"/>
    <d v="2017-01-16T12:48:05"/>
    <d v="2017-01-16T12:48:05"/>
    <d v="2017-02-14T22:59:00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x v="1510"/>
    <d v="2014-06-19T09:14:38"/>
    <d v="2014-06-19T09:14:38"/>
    <d v="2014-07-19T09:14:3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x v="1511"/>
    <d v="2015-10-19T14:00:04"/>
    <d v="2015-10-19T14:00:04"/>
    <d v="2015-11-18T15:00: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x v="1512"/>
    <d v="2017-01-06T16:25:39"/>
    <d v="2017-01-06T16:25:39"/>
    <d v="2017-02-05T16:25: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x v="1513"/>
    <d v="2014-06-16T15:17:46"/>
    <d v="2014-06-16T15:17:46"/>
    <d v="2014-07-16T15:17:4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x v="1514"/>
    <d v="2015-08-18T14:20:40"/>
    <d v="2015-08-18T14:20:40"/>
    <d v="2015-09-27T14:20: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x v="1515"/>
    <d v="2016-02-15T06:04:57"/>
    <d v="2016-02-15T06:04:57"/>
    <d v="2016-03-16T05:04:5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x v="1516"/>
    <d v="2016-09-06T11:11:32"/>
    <d v="2016-09-06T11:11:32"/>
    <d v="2016-10-06T14:00:00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x v="1517"/>
    <d v="2014-11-05T13:35:53"/>
    <d v="2014-11-05T13:35:53"/>
    <d v="2014-12-06T06:00:00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x v="1518"/>
    <d v="2014-05-01T19:40:52"/>
    <d v="2014-05-01T19:40:52"/>
    <d v="2014-05-31T19:40: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x v="1519"/>
    <d v="2014-05-23T17:48:03"/>
    <d v="2014-05-23T17:48:03"/>
    <d v="2014-06-20T21:59:00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x v="1520"/>
    <d v="2014-11-12T20:35:13"/>
    <d v="2014-11-12T20:35:13"/>
    <d v="2014-12-19T04:00:0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x v="1521"/>
    <d v="2016-05-03T04:01:31"/>
    <d v="2016-05-03T04:01:31"/>
    <d v="2016-06-07T04:01:3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x v="1522"/>
    <d v="2014-09-17T19:55:39"/>
    <d v="2014-09-17T19:55:39"/>
    <d v="2014-10-17T19:55: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x v="1523"/>
    <d v="2014-11-21T18:01:56"/>
    <d v="2014-11-21T18:01:56"/>
    <d v="2014-12-23T00:00:00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x v="1524"/>
    <d v="2017-01-21T12:01:30"/>
    <d v="2017-01-21T12:01:30"/>
    <d v="2017-02-20T12:01:3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x v="1525"/>
    <d v="2016-07-19T16:52:18"/>
    <d v="2016-07-19T16:52:18"/>
    <d v="2016-08-18T16:52:1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x v="1526"/>
    <d v="2015-12-01T06:37:27"/>
    <d v="2015-12-01T06:37:27"/>
    <d v="2016-01-19T06:37:2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x v="1527"/>
    <d v="2017-02-14T14:24:46"/>
    <d v="2017-02-14T14:24:46"/>
    <d v="2017-03-14T13:24:4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x v="1528"/>
    <d v="2017-01-01T17:35:22"/>
    <d v="2017-01-01T17:35:22"/>
    <d v="2017-02-01T00:00:00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x v="1529"/>
    <d v="2015-02-17T15:05:20"/>
    <d v="2015-02-17T15:05:20"/>
    <d v="2015-03-19T14:05: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x v="1530"/>
    <d v="2015-09-28T18:24:55"/>
    <d v="2015-09-28T18:24:55"/>
    <d v="2015-10-23T18:24:5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x v="1531"/>
    <d v="2014-10-29T19:15:26"/>
    <d v="2014-10-29T19:15:26"/>
    <d v="2014-12-01T03:00:00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x v="1532"/>
    <d v="2016-01-22T11:24:25"/>
    <d v="2016-01-22T11:24:25"/>
    <d v="2016-02-15T15:00:00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x v="1533"/>
    <d v="2016-03-14T00:02:57"/>
    <d v="2016-03-14T00:02:57"/>
    <d v="2016-05-02T03:59:00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x v="1534"/>
    <d v="2015-08-05T16:11:02"/>
    <d v="2015-08-05T16:11:02"/>
    <d v="2015-09-04T16:11:0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x v="1535"/>
    <d v="2016-04-24T19:53:51"/>
    <d v="2016-04-24T19:53:51"/>
    <d v="2016-05-23T22:00:00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x v="1536"/>
    <d v="2015-07-28T19:15:10"/>
    <d v="2015-07-28T19:15:10"/>
    <d v="2015-08-27T19:15: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x v="1537"/>
    <d v="2016-07-01T07:33:47"/>
    <d v="2016-07-01T07:33:47"/>
    <d v="2016-08-06T18:00:00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x v="1538"/>
    <d v="2014-12-08T18:46:10"/>
    <d v="2014-12-08T18:46:10"/>
    <d v="2015-01-22T18:46:1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x v="1539"/>
    <d v="2016-12-01T22:03:39"/>
    <d v="2016-12-01T22:03:39"/>
    <d v="2017-01-03T22:03: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x v="1540"/>
    <d v="2014-10-27T00:10:16"/>
    <d v="2014-10-27T00:10:16"/>
    <d v="2014-11-26T01:15:0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x v="1541"/>
    <d v="2014-12-01T17:05:38"/>
    <d v="2014-12-01T17:05:38"/>
    <d v="2014-12-31T17:05: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x v="1542"/>
    <d v="2015-06-15T23:55:00"/>
    <d v="2015-06-15T23:55:00"/>
    <d v="2015-06-30T23:55: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x v="1543"/>
    <d v="2014-10-23T12:13:54"/>
    <d v="2014-10-23T12:13:54"/>
    <d v="2014-11-22T13:13:5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x v="1544"/>
    <d v="2015-02-18T01:13:44"/>
    <d v="2015-02-18T01:13:44"/>
    <d v="2015-04-01T00:18:00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x v="1545"/>
    <d v="2015-01-27T21:13:54"/>
    <d v="2015-01-27T21:13:54"/>
    <d v="2015-03-02T21:16:00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x v="1546"/>
    <d v="2014-07-19T05:06:39"/>
    <d v="2014-07-19T05:06:39"/>
    <d v="2014-09-17T05:06:3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x v="1547"/>
    <d v="2017-02-16T10:14:42"/>
    <d v="2017-02-16T10:14:42"/>
    <d v="2017-02-23T10:14:4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x v="1548"/>
    <d v="2015-10-09T21:10:20"/>
    <d v="2015-10-09T21:10:20"/>
    <d v="2015-11-08T22:10: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x v="1549"/>
    <d v="2015-10-04T03:15:59"/>
    <d v="2015-10-04T03:15:59"/>
    <d v="2015-11-03T04:15: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x v="1550"/>
    <d v="2016-04-12T10:47:14"/>
    <d v="2016-04-12T10:47:14"/>
    <d v="2016-05-12T10:47:1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x v="1551"/>
    <d v="2015-04-27T19:47:19"/>
    <d v="2015-04-27T19:47:19"/>
    <d v="2015-05-27T19:47:1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x v="1552"/>
    <d v="2014-09-10T16:31:48"/>
    <d v="2014-09-10T16:31:48"/>
    <d v="2014-10-01T03:59:00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x v="1553"/>
    <d v="2015-08-03T06:47:27"/>
    <d v="2015-08-03T06:47:27"/>
    <d v="2015-09-02T06:47:2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x v="1554"/>
    <d v="2015-07-03T06:03:10"/>
    <d v="2015-07-03T06:03:10"/>
    <d v="2015-08-02T06:03:1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x v="1555"/>
    <d v="2015-08-25T14:43:52"/>
    <d v="2015-08-25T14:43:52"/>
    <d v="2015-09-17T17:00:00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x v="1556"/>
    <d v="2016-06-04T03:40:24"/>
    <d v="2016-06-04T03:40:24"/>
    <d v="2016-07-04T03:40: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x v="1557"/>
    <d v="2014-08-20T15:40:33"/>
    <d v="2014-08-20T15:40:33"/>
    <d v="2014-09-20T15:40: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x v="1558"/>
    <d v="2015-06-30T09:32:39"/>
    <d v="2015-06-30T09:32:39"/>
    <d v="2015-08-28T12:12:00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x v="1559"/>
    <d v="2015-04-14T01:16:39"/>
    <d v="2015-04-14T01:16:39"/>
    <d v="2015-04-29T01:16:3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x v="1560"/>
    <d v="2014-10-24T00:29:53"/>
    <d v="2014-10-24T00:29:53"/>
    <d v="2014-11-13T01:29:5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x v="1561"/>
    <d v="2013-10-08T01:00:03"/>
    <d v="2013-10-08T01:00:03"/>
    <d v="2013-11-07T02:00: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x v="1562"/>
    <d v="2009-09-23T13:35:16"/>
    <d v="2009-09-23T13:35:16"/>
    <d v="2009-12-02T00:50:00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x v="1563"/>
    <d v="2014-01-13T17:49:11"/>
    <d v="2014-01-13T17:49:11"/>
    <d v="2014-03-14T16:49:1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x v="1564"/>
    <d v="2015-04-27T08:48:29"/>
    <d v="2015-04-27T08:48:29"/>
    <d v="2015-05-28T20:05:00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x v="1565"/>
    <d v="2011-05-09T17:31:01"/>
    <d v="2011-05-09T17:31:01"/>
    <d v="2011-06-08T17:31:0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x v="1566"/>
    <d v="2016-06-28T22:00:04"/>
    <d v="2016-06-28T22:00:04"/>
    <d v="2016-07-27T22:00:00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x v="1567"/>
    <d v="2014-02-01T22:29:05"/>
    <d v="2014-02-01T22:29:05"/>
    <d v="2014-02-17T00:00:00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x v="1568"/>
    <d v="2014-11-19T01:29:45"/>
    <d v="2014-11-19T01:29:45"/>
    <d v="2014-12-24T01:29:4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x v="1569"/>
    <d v="2013-04-25T16:18:34"/>
    <d v="2013-04-25T16:18:34"/>
    <d v="2013-05-25T16:18:3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x v="1570"/>
    <d v="2016-03-09T19:31:22"/>
    <d v="2016-03-09T19:31:22"/>
    <d v="2016-04-08T18:31:2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x v="1571"/>
    <d v="2015-05-20T18:28:03"/>
    <d v="2015-05-20T18:28:03"/>
    <d v="2015-06-19T18:28:0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x v="1572"/>
    <d v="2016-02-04T00:47:39"/>
    <d v="2016-02-04T00:47:39"/>
    <d v="2016-02-28T23:59:00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x v="1573"/>
    <d v="2017-02-20T00:00:02"/>
    <d v="2017-02-20T00:00:02"/>
    <d v="2017-04-01T03:59:00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x v="1574"/>
    <d v="2015-01-13T22:15:29"/>
    <d v="2015-01-13T22:15:29"/>
    <d v="2015-02-17T22:15: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x v="1575"/>
    <d v="2014-06-09T12:34:56"/>
    <d v="2014-06-09T12:34:56"/>
    <d v="2014-07-09T12:34:5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x v="1576"/>
    <d v="2015-05-16T21:06:08"/>
    <d v="2015-05-16T21:06:08"/>
    <d v="2015-06-30T21:06:0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x v="1577"/>
    <d v="2012-05-25T20:20:48"/>
    <d v="2012-05-25T20:20:48"/>
    <d v="2012-07-24T20:20: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x v="1578"/>
    <d v="2010-08-09T01:34:51"/>
    <d v="2010-08-09T01:34:51"/>
    <d v="2010-09-02T02:00:00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x v="1579"/>
    <d v="2013-07-26T23:54:51"/>
    <d v="2013-07-26T23:54:51"/>
    <d v="2013-08-28T23:54:5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x v="1580"/>
    <d v="2012-03-22T01:12:06"/>
    <d v="2012-03-22T01:12:06"/>
    <d v="2012-05-21T01:12:0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x v="1581"/>
    <d v="2015-11-17T10:46:30"/>
    <d v="2015-11-17T10:46:30"/>
    <d v="2015-12-19T10:46:3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x v="1582"/>
    <d v="2015-08-30T18:57:33"/>
    <d v="2015-08-30T18:57:33"/>
    <d v="2015-10-26T21:20:00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x v="1583"/>
    <d v="2014-08-26T21:43:11"/>
    <d v="2014-08-26T21:43:11"/>
    <d v="2014-09-25T21:43:1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x v="1584"/>
    <d v="2014-05-20T15:35:01"/>
    <d v="2014-05-20T15:35:01"/>
    <d v="2014-05-30T15:35: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x v="1585"/>
    <d v="2016-12-03T21:29:28"/>
    <d v="2016-12-03T21:29:28"/>
    <d v="2016-12-25T11:00:00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x v="1586"/>
    <d v="2015-03-06T02:30:22"/>
    <d v="2015-03-06T02:30:22"/>
    <d v="2015-04-05T01:30: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x v="1587"/>
    <d v="2014-11-13T22:49:25"/>
    <d v="2014-11-13T22:49:25"/>
    <d v="2014-12-13T22:49:2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x v="1588"/>
    <d v="2015-01-01T05:59:59"/>
    <d v="2015-01-01T05:59:59"/>
    <d v="2015-01-31T20:12:00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x v="1589"/>
    <d v="2015-09-09T23:38:06"/>
    <d v="2015-09-09T23:38:06"/>
    <d v="2015-10-09T23:38:0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x v="1590"/>
    <d v="2015-08-24T20:34:24"/>
    <d v="2015-08-24T20:34:24"/>
    <d v="2015-09-23T20:34:2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x v="1591"/>
    <d v="2016-03-04T17:25:41"/>
    <d v="2016-03-04T17:25:41"/>
    <d v="2016-04-03T16:25: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x v="1592"/>
    <d v="2015-02-11T01:44:45"/>
    <d v="2015-02-11T01:44:45"/>
    <d v="2015-03-28T00:44:4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x v="1593"/>
    <d v="2015-01-29T20:17:35"/>
    <d v="2015-01-29T20:17:35"/>
    <d v="2015-02-28T20:17:3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x v="1594"/>
    <d v="2016-03-16T17:06:22"/>
    <d v="2016-03-16T17:06:22"/>
    <d v="2016-05-15T16:21:00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x v="1595"/>
    <d v="2014-05-21T01:12:08"/>
    <d v="2014-05-21T01:12:08"/>
    <d v="2014-06-18T20:13:00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x v="1596"/>
    <d v="2014-10-29T10:19:29"/>
    <d v="2014-10-29T10:19:29"/>
    <d v="2014-12-13T11:19:2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x v="1597"/>
    <d v="2016-08-21T08:29:57"/>
    <d v="2016-08-21T08:29:57"/>
    <d v="2016-09-20T08:29:5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x v="1598"/>
    <d v="2015-05-27T16:00:58"/>
    <d v="2015-05-27T16:00:58"/>
    <d v="2015-07-26T16:00: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x v="1599"/>
    <d v="2016-03-09T12:56:16"/>
    <d v="2016-03-09T12:56:16"/>
    <d v="2016-04-08T11:56:1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x v="1600"/>
    <d v="2014-06-01T01:22:32"/>
    <d v="2014-06-01T01:22:32"/>
    <d v="2014-07-15T05:11:00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x v="1601"/>
    <d v="2011-04-05T02:13:53"/>
    <d v="2011-04-05T02:13:53"/>
    <d v="2011-05-05T02:13:5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x v="1602"/>
    <d v="2011-09-02T07:08:37"/>
    <d v="2011-09-02T07:08:37"/>
    <d v="2011-10-14T23:00:00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x v="1603"/>
    <d v="2011-11-29T04:04:19"/>
    <d v="2011-11-29T04:04:19"/>
    <d v="2012-01-28T04:04:1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x v="1604"/>
    <d v="2012-02-06T20:17:15"/>
    <d v="2012-02-06T20:17:15"/>
    <d v="2012-03-17T19:17:1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x v="1605"/>
    <d v="2011-07-23T00:18:33"/>
    <d v="2011-07-23T00:18:33"/>
    <d v="2011-08-01T07:00:00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x v="1606"/>
    <d v="2010-12-24T02:40:38"/>
    <d v="2010-12-24T02:40:38"/>
    <d v="2011-03-24T01:40: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x v="1607"/>
    <d v="2012-05-24T19:24:11"/>
    <d v="2012-05-24T19:24:11"/>
    <d v="2012-06-14T19:24:1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x v="1608"/>
    <d v="2013-11-29T19:56:26"/>
    <d v="2013-11-29T19:56:26"/>
    <d v="2014-01-01T05:26:00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x v="1609"/>
    <d v="2011-09-10T00:01:49"/>
    <d v="2011-09-10T00:01:49"/>
    <d v="2011-11-02T08:00:00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x v="1610"/>
    <d v="2012-11-15T22:11:50"/>
    <d v="2012-11-15T22:11:50"/>
    <d v="2012-12-15T22:11:5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x v="1611"/>
    <d v="2013-05-15T00:00:32"/>
    <d v="2013-05-15T00:00:32"/>
    <d v="2013-06-05T00:00: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x v="1612"/>
    <d v="2012-12-03T20:59:44"/>
    <d v="2012-12-03T20:59:44"/>
    <d v="2013-01-02T20:59:4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x v="1613"/>
    <d v="2012-06-22T01:40:02"/>
    <d v="2012-06-22T01:40:02"/>
    <d v="2012-07-22T01:40: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x v="1614"/>
    <d v="2014-06-04T23:32:49"/>
    <d v="2014-06-04T23:32:49"/>
    <d v="2014-08-03T17:00:00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x v="1615"/>
    <d v="2011-10-29T01:13:16"/>
    <d v="2011-10-29T01:13:16"/>
    <d v="2011-12-13T02:13:1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x v="1616"/>
    <d v="2012-10-12T17:10:21"/>
    <d v="2012-10-12T17:10:21"/>
    <d v="2012-11-22T22:00:00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x v="1617"/>
    <d v="2013-09-29T15:56:28"/>
    <d v="2013-09-29T15:56:28"/>
    <d v="2013-11-01T19:00:00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x v="1618"/>
    <d v="2013-01-27T15:42:15"/>
    <d v="2013-01-27T15:42:15"/>
    <d v="2013-03-08T15:42:1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x v="1619"/>
    <d v="2014-08-25T04:28:06"/>
    <d v="2014-08-25T04:28:06"/>
    <d v="2014-09-15T04:28:0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x v="1620"/>
    <d v="2013-02-16T08:09:00"/>
    <d v="2013-02-16T08:09:00"/>
    <d v="2013-02-23T08:09:0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x v="1621"/>
    <d v="2012-04-04T14:33:35"/>
    <d v="2012-04-04T14:33:35"/>
    <d v="2012-05-28T03:59:00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x v="1622"/>
    <d v="2014-11-07T07:04:34"/>
    <d v="2014-11-07T07:04:34"/>
    <d v="2014-12-17T07:59:00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x v="1623"/>
    <d v="2013-06-28T16:31:29"/>
    <d v="2013-06-28T16:31:29"/>
    <d v="2013-08-27T16:31:2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x v="1624"/>
    <d v="2012-11-30T08:48:55"/>
    <d v="2012-11-30T08:48:55"/>
    <d v="2013-01-09T08:48:5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x v="1625"/>
    <d v="2012-08-14T16:47:33"/>
    <d v="2012-08-14T16:47:33"/>
    <d v="2012-09-11T16:47:3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x v="1626"/>
    <d v="2013-11-01T20:21:07"/>
    <d v="2013-11-01T20:21:07"/>
    <d v="2013-12-01T21:21:0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x v="1627"/>
    <d v="2012-10-23T16:58:09"/>
    <d v="2012-10-23T16:58:09"/>
    <d v="2012-11-26T04:59:00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x v="1628"/>
    <d v="2014-05-15T17:41:22"/>
    <d v="2014-05-15T17:41:22"/>
    <d v="2014-06-17T17:41:2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x v="1629"/>
    <d v="2014-01-06T20:48:53"/>
    <d v="2014-01-06T20:48:53"/>
    <d v="2014-02-20T20:48:5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x v="1630"/>
    <d v="2012-01-31T20:06:15"/>
    <d v="2012-01-31T20:06:15"/>
    <d v="2012-03-02T06:59:00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x v="1631"/>
    <d v="2012-09-12T20:37:41"/>
    <d v="2012-09-12T20:37:41"/>
    <d v="2012-10-12T20:37:4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x v="1632"/>
    <d v="2011-07-26T08:10:54"/>
    <d v="2011-07-26T08:10:54"/>
    <d v="2011-09-24T08:10: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x v="1633"/>
    <d v="2011-12-19T21:12:36"/>
    <d v="2011-12-19T21:12:36"/>
    <d v="2012-01-16T05:00:00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x v="1634"/>
    <d v="2011-04-25T04:33:21"/>
    <d v="2011-04-25T04:33:21"/>
    <d v="2011-06-02T05:59:00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x v="1635"/>
    <d v="2016-05-12T20:51:01"/>
    <d v="2016-05-12T20:51:01"/>
    <d v="2016-07-11T20:51:0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x v="1636"/>
    <d v="2011-04-30T02:04:48"/>
    <d v="2011-04-30T02:04:48"/>
    <d v="2011-06-12T04:00:00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x v="1637"/>
    <d v="2009-11-05T18:02:20"/>
    <d v="2009-11-05T18:02:20"/>
    <d v="2009-12-31T23:39:0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x v="1638"/>
    <d v="2013-01-14T16:29:28"/>
    <d v="2013-01-14T16:29:28"/>
    <d v="2013-02-28T21:25:00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x v="1639"/>
    <d v="2012-02-02T15:39:25"/>
    <d v="2012-02-02T15:39:25"/>
    <d v="2012-03-03T15:39:2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x v="1640"/>
    <d v="2010-07-20T05:32:35"/>
    <d v="2010-07-20T05:32:35"/>
    <d v="2010-08-03T01:59:00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x v="1641"/>
    <d v="2014-11-19T14:19:04"/>
    <d v="2014-11-19T14:19:04"/>
    <d v="2014-12-19T14:19:0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x v="1642"/>
    <d v="2011-05-25T00:35:27"/>
    <d v="2011-05-25T00:35:27"/>
    <d v="2011-06-14T00:35: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x v="1643"/>
    <d v="2012-08-25T19:46:52"/>
    <d v="2012-08-25T19:46:52"/>
    <d v="2012-09-24T19:46:5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x v="1644"/>
    <d v="2012-09-23T01:26:00"/>
    <d v="2012-09-23T01:26:00"/>
    <d v="2012-11-22T02:26:0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x v="1645"/>
    <d v="2013-09-04T14:49:00"/>
    <d v="2013-09-04T14:49:00"/>
    <d v="2013-09-18T14:49:0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x v="1646"/>
    <d v="2014-07-13T10:48:23"/>
    <d v="2014-07-13T10:48:23"/>
    <d v="2014-08-14T18:11:00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x v="1647"/>
    <d v="2012-05-10T09:49:37"/>
    <d v="2012-05-10T09:49:37"/>
    <d v="2012-06-09T09:49:3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x v="1648"/>
    <d v="2011-02-18T16:54:42"/>
    <d v="2011-02-18T16:54:42"/>
    <d v="2011-03-20T15:54:4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x v="1649"/>
    <d v="2014-04-08T16:25:55"/>
    <d v="2014-04-08T16:25:55"/>
    <d v="2014-05-23T16:25: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x v="1650"/>
    <d v="2013-09-09T10:27:17"/>
    <d v="2013-09-09T10:27:17"/>
    <d v="2013-10-09T10:27:1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x v="1651"/>
    <d v="2011-03-23T21:37:00"/>
    <d v="2011-03-23T21:37:00"/>
    <d v="2011-04-26T06:59:0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x v="1652"/>
    <d v="2013-10-25T11:49:53"/>
    <d v="2013-10-25T11:49:53"/>
    <d v="2013-11-24T12:49:5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x v="1653"/>
    <d v="2011-03-24T20:01:36"/>
    <d v="2011-03-24T20:01:36"/>
    <d v="2011-04-24T20:01:3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x v="1654"/>
    <d v="2012-03-19T21:22:40"/>
    <d v="2012-03-19T21:22:40"/>
    <d v="2012-04-18T21:22:4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x v="1655"/>
    <d v="2012-03-06T19:00:20"/>
    <d v="2012-03-06T19:00:20"/>
    <d v="2012-04-05T18:00: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x v="1656"/>
    <d v="2012-11-13T22:17:32"/>
    <d v="2012-11-13T22:17:32"/>
    <d v="2012-12-13T22:17:3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x v="1657"/>
    <d v="2012-04-24T18:46:08"/>
    <d v="2012-04-24T18:46:08"/>
    <d v="2012-05-24T18:46:0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x v="1658"/>
    <d v="2012-11-10T05:19:27"/>
    <d v="2012-11-10T05:19:27"/>
    <d v="2012-12-18T14:20:00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x v="1659"/>
    <d v="2013-11-18T21:55:21"/>
    <d v="2013-11-18T21:55:21"/>
    <d v="2013-12-17T12:00:00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x v="1660"/>
    <d v="2016-03-30T16:39:10"/>
    <d v="2016-03-30T16:39:10"/>
    <d v="2016-04-30T21:59:0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x v="1661"/>
    <d v="2015-12-05T23:57:11"/>
    <d v="2015-12-05T23:57:11"/>
    <d v="2016-01-17T21:00:00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x v="1662"/>
    <d v="2011-11-01T04:45:36"/>
    <d v="2011-11-01T04:45:36"/>
    <d v="2011-12-31T05:45: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x v="1663"/>
    <d v="2015-01-02T00:31:47"/>
    <d v="2015-01-02T00:31:47"/>
    <d v="2015-02-01T00:31:4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x v="1664"/>
    <d v="2012-01-31T18:16:58"/>
    <d v="2012-01-31T18:16:58"/>
    <d v="2012-03-16T03:59:00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x v="1665"/>
    <d v="2011-01-21T15:35:13"/>
    <d v="2011-01-21T15:35:13"/>
    <d v="2011-02-22T03:00:00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x v="1666"/>
    <d v="2013-02-26T06:04:33"/>
    <d v="2013-02-26T06:04:33"/>
    <d v="2013-03-28T05:04:3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x v="1667"/>
    <d v="2014-02-12T01:41:38"/>
    <d v="2014-02-12T01:41:38"/>
    <d v="2014-03-11T06:59:00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x v="1668"/>
    <d v="2011-10-29T03:35:39"/>
    <d v="2011-10-29T03:35:39"/>
    <d v="2011-11-28T04:35: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x v="1669"/>
    <d v="2016-04-01T21:14:36"/>
    <d v="2016-04-01T21:14:36"/>
    <d v="2016-05-31T21:14:3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x v="1670"/>
    <d v="2010-05-15T22:19:59"/>
    <d v="2010-05-15T22:19:59"/>
    <d v="2010-07-05T04:00:00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x v="1671"/>
    <d v="2016-07-02T13:03:34"/>
    <d v="2016-07-02T13:03:34"/>
    <d v="2016-08-01T13:03:3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x v="1672"/>
    <d v="2012-05-05T15:45:30"/>
    <d v="2012-05-05T15:45:30"/>
    <d v="2012-06-04T15:45: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x v="1673"/>
    <d v="2015-02-04T21:04:52"/>
    <d v="2015-02-04T21:04:52"/>
    <d v="2015-03-06T21:04:5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x v="1674"/>
    <d v="2016-07-18T14:31:46"/>
    <d v="2016-07-18T14:31:46"/>
    <d v="2016-08-18T06:59:00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x v="1675"/>
    <d v="2011-09-16T17:35:40"/>
    <d v="2011-09-16T17:35:40"/>
    <d v="2011-10-16T22:03:0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x v="1676"/>
    <d v="2012-03-05T17:25:47"/>
    <d v="2012-03-05T17:25:47"/>
    <d v="2012-04-21T03:59:00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x v="1677"/>
    <d v="2016-02-16T09:46:16"/>
    <d v="2016-02-16T09:46:16"/>
    <d v="2016-04-16T05:59:00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x v="1678"/>
    <d v="2014-01-23T20:31:11"/>
    <d v="2014-01-23T20:31:11"/>
    <d v="2014-02-06T20:31:1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x v="1679"/>
    <d v="2011-06-29T01:39:05"/>
    <d v="2011-06-29T01:39:05"/>
    <d v="2011-07-22T01:39:0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x v="1680"/>
    <d v="2014-06-12T18:11:07"/>
    <d v="2014-06-12T18:11:07"/>
    <d v="2014-07-12T18:11:0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x v="1681"/>
    <d v="2017-02-08T02:54:44"/>
    <d v="2017-02-08T02:54:44"/>
    <d v="2017-03-29T02:00:00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x v="1682"/>
    <d v="2017-02-13T05:07:40"/>
    <d v="2017-02-13T05:07:40"/>
    <d v="2017-04-14T04:07:4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x v="1683"/>
    <d v="2017-03-14T18:45:38"/>
    <d v="2017-03-14T18:45:38"/>
    <d v="2017-04-07T18:45: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x v="1684"/>
    <d v="2017-02-17T19:34:01"/>
    <d v="2017-02-17T19:34:01"/>
    <d v="2017-03-17T18:34:0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x v="1685"/>
    <d v="2017-02-22T06:00:23"/>
    <d v="2017-02-22T06:00:23"/>
    <d v="2017-03-24T05:00: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x v="1686"/>
    <d v="2017-02-26T20:15:19"/>
    <d v="2017-02-26T20:15:19"/>
    <d v="2017-04-27T19:15: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x v="1687"/>
    <d v="2017-03-08T01:07:25"/>
    <d v="2017-03-08T01:07:25"/>
    <d v="2017-04-10T20:15:00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x v="1688"/>
    <d v="2017-03-10T12:49:54"/>
    <d v="2017-03-10T12:49:54"/>
    <d v="2017-04-09T11:49:5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x v="1689"/>
    <d v="2017-02-14T22:37:10"/>
    <d v="2017-02-14T22:37:10"/>
    <d v="2017-03-16T21:37:1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x v="1690"/>
    <d v="2017-03-07T10:20:42"/>
    <d v="2017-03-07T10:20:42"/>
    <d v="2017-04-06T09:20: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x v="1691"/>
    <d v="2017-03-01T16:50:08"/>
    <d v="2017-03-01T16:50:08"/>
    <d v="2017-04-03T01:00:00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x v="1692"/>
    <d v="2017-02-22T03:37:47"/>
    <d v="2017-02-22T03:37:47"/>
    <d v="2017-03-26T23:59:00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x v="1693"/>
    <d v="2017-03-09T22:05:12"/>
    <d v="2017-03-09T22:05:12"/>
    <d v="2017-04-09T20:00:00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x v="1694"/>
    <d v="2017-02-25T16:04:34"/>
    <d v="2017-02-25T16:04:34"/>
    <d v="2017-03-27T04:36:00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x v="1695"/>
    <d v="2017-03-07T00:45:14"/>
    <d v="2017-03-07T00:45:14"/>
    <d v="2017-04-10T01:00:00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x v="1696"/>
    <d v="2017-03-02T01:40:11"/>
    <d v="2017-03-02T01:40:11"/>
    <d v="2017-04-01T00:40: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x v="1697"/>
    <d v="2017-03-11T00:47:28"/>
    <d v="2017-03-11T00:47:28"/>
    <d v="2017-04-09T23:47:2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x v="1698"/>
    <d v="2017-03-02T04:59:20"/>
    <d v="2017-03-02T04:59:20"/>
    <d v="2017-03-26T03:33:0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x v="1699"/>
    <d v="2017-03-12T20:44:05"/>
    <d v="2017-03-12T20:44:05"/>
    <d v="2017-04-11T20:44:0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x v="1700"/>
    <d v="2017-03-02T01:43:10"/>
    <d v="2017-03-02T01:43:10"/>
    <d v="2017-04-01T04:00:0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x v="1701"/>
    <d v="2014-12-16T15:56:45"/>
    <d v="2014-12-16T15:56:45"/>
    <d v="2015-01-15T15:56:4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x v="1702"/>
    <d v="2015-02-28T20:52:30"/>
    <d v="2015-02-28T20:52:30"/>
    <d v="2015-03-30T19:52:3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x v="1703"/>
    <d v="2015-07-02T06:45:37"/>
    <d v="2015-07-02T06:45:37"/>
    <d v="2015-08-31T06:45: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x v="1704"/>
    <d v="2015-01-17T03:21:13"/>
    <d v="2015-01-17T03:21:13"/>
    <d v="2015-02-16T03:21:1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x v="1705"/>
    <d v="2015-08-29T00:24:06"/>
    <d v="2015-08-29T00:24:06"/>
    <d v="2015-09-09T16:00:00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x v="1706"/>
    <d v="2015-06-24T07:21:12"/>
    <d v="2015-06-24T07:21:12"/>
    <d v="2015-08-23T07:21:1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x v="1707"/>
    <d v="2016-02-27T17:18:15"/>
    <d v="2016-02-27T17:18:15"/>
    <d v="2016-03-28T16:18:1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x v="1708"/>
    <d v="2016-03-22T20:48:26"/>
    <d v="2016-03-22T20:48:26"/>
    <d v="2016-05-01T20:48:2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x v="1709"/>
    <d v="2014-07-21T13:31:54"/>
    <d v="2014-07-21T13:31:54"/>
    <d v="2014-08-31T19:39:00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x v="1710"/>
    <d v="2015-12-03T14:11:28"/>
    <d v="2015-12-03T14:11:28"/>
    <d v="2016-01-18T13:00:00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x v="1711"/>
    <d v="2014-08-01T15:30:34"/>
    <d v="2014-08-01T15:30:34"/>
    <d v="2014-09-01T15:30: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x v="1712"/>
    <d v="2015-05-01T21:55:53"/>
    <d v="2015-05-01T21:55:53"/>
    <d v="2015-06-30T21:55: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x v="1713"/>
    <d v="2014-09-05T19:13:32"/>
    <d v="2014-09-05T19:13:32"/>
    <d v="2014-10-05T19:13:3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x v="1714"/>
    <d v="2015-04-01T22:02:41"/>
    <d v="2015-04-01T22:02:41"/>
    <d v="2015-05-01T22:02:4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x v="1715"/>
    <d v="2015-03-01T05:13:05"/>
    <d v="2015-03-01T05:13:05"/>
    <d v="2015-03-31T03:22:00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x v="1716"/>
    <d v="2016-10-30T13:51:39"/>
    <d v="2016-10-30T13:51:39"/>
    <d v="2016-12-09T14:51:3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x v="1717"/>
    <d v="2016-03-31T23:33:58"/>
    <d v="2016-03-31T23:33:58"/>
    <d v="2016-04-21T04:00:00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x v="1718"/>
    <d v="2016-03-31T14:39:09"/>
    <d v="2016-03-31T14:39:09"/>
    <d v="2016-05-14T04:59:00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x v="1719"/>
    <d v="2014-08-18T12:49:51"/>
    <d v="2014-08-18T12:49:51"/>
    <d v="2014-09-17T12:49:5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x v="1720"/>
    <d v="2014-10-10T18:47:51"/>
    <d v="2014-10-10T18:47:51"/>
    <d v="2014-11-09T19:47:5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x v="1721"/>
    <d v="2015-11-11T11:04:23"/>
    <d v="2015-11-11T11:04:23"/>
    <d v="2015-12-11T11:04:2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x v="1722"/>
    <d v="2016-02-25T23:03:49"/>
    <d v="2016-02-25T23:03:49"/>
    <d v="2016-04-03T00:10:00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x v="1723"/>
    <d v="2015-05-05T19:48:35"/>
    <d v="2015-05-05T19:48:35"/>
    <d v="2015-07-01T06:00:00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x v="1724"/>
    <d v="2014-09-30T22:22:42"/>
    <d v="2014-09-30T22:22:42"/>
    <d v="2014-10-30T22:22:4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x v="1725"/>
    <d v="2014-07-25T23:14:09"/>
    <d v="2014-07-25T23:14:09"/>
    <d v="2014-08-24T23:14:0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x v="1726"/>
    <d v="2014-05-29T22:04:24"/>
    <d v="2014-05-29T22:04:24"/>
    <d v="2014-06-27T22:04:2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x v="1727"/>
    <d v="2015-02-09T22:16:17"/>
    <d v="2015-02-09T22:16:17"/>
    <d v="2015-04-05T11:00:00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x v="1728"/>
    <d v="2015-09-21T15:01:14"/>
    <d v="2015-09-21T15:01:14"/>
    <d v="2015-10-21T15:01:1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x v="1729"/>
    <d v="2016-04-11T01:15:06"/>
    <d v="2016-04-11T01:15:06"/>
    <d v="2016-06-10T01:15: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x v="1730"/>
    <d v="2015-09-25T02:06:23"/>
    <d v="2015-09-25T02:06:23"/>
    <d v="2015-10-25T02:06:2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x v="1731"/>
    <d v="2015-05-28T21:45:52"/>
    <d v="2015-05-28T21:45:52"/>
    <d v="2015-06-11T15:00:00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x v="1732"/>
    <d v="2015-11-17T16:24:41"/>
    <d v="2015-11-17T16:24:41"/>
    <d v="2016-01-16T05:00:00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x v="1733"/>
    <d v="2016-09-01T16:12:54"/>
    <d v="2016-09-01T16:12:54"/>
    <d v="2016-09-13T21:30:00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x v="1734"/>
    <d v="2015-04-08T00:52:36"/>
    <d v="2015-04-08T00:52:36"/>
    <d v="2015-05-08T00:52:3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x v="1735"/>
    <d v="2016-07-08T19:32:25"/>
    <d v="2016-07-08T19:32:25"/>
    <d v="2016-08-07T19:32:2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x v="1736"/>
    <d v="2015-10-09T20:40:33"/>
    <d v="2015-10-09T20:40:33"/>
    <d v="2015-11-08T21:40: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x v="1737"/>
    <d v="2015-06-20T22:46:32"/>
    <d v="2015-06-20T22:46:32"/>
    <d v="2015-07-20T22:46:3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x v="1738"/>
    <d v="2014-09-02T20:59:02"/>
    <d v="2014-09-02T20:59:02"/>
    <d v="2014-10-02T20:59:0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x v="1739"/>
    <d v="2016-03-06T20:58:52"/>
    <d v="2016-03-06T20:58:52"/>
    <d v="2016-05-04T19:58:5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x v="1740"/>
    <d v="2015-06-16T19:37:02"/>
    <d v="2015-06-16T19:37:02"/>
    <d v="2015-07-16T19:37:0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x v="1741"/>
    <d v="2015-04-26T15:04:31"/>
    <d v="2015-04-26T15:04:31"/>
    <d v="2015-06-10T15:04:3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x v="1742"/>
    <d v="2016-12-06T21:02:50"/>
    <d v="2016-12-06T21:02:50"/>
    <d v="2017-01-07T21:00:0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x v="1743"/>
    <d v="2016-08-04T22:12:55"/>
    <d v="2016-08-04T22:12:55"/>
    <d v="2016-08-27T03:59:00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x v="1744"/>
    <d v="2015-01-22T14:31:17"/>
    <d v="2015-01-22T14:31:17"/>
    <d v="2015-03-08T13:31:1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x v="1745"/>
    <d v="2016-11-16T06:13:58"/>
    <d v="2016-11-16T06:13:58"/>
    <d v="2016-12-22T02:00:00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x v="1746"/>
    <d v="2016-10-25T04:14:27"/>
    <d v="2016-10-25T04:14:27"/>
    <d v="2016-11-24T02:00:00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x v="1747"/>
    <d v="2015-10-15T10:27:10"/>
    <d v="2015-10-15T10:27:10"/>
    <d v="2015-11-13T15:00:0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x v="1748"/>
    <d v="2015-08-03T22:49:03"/>
    <d v="2015-08-03T22:49:03"/>
    <d v="2015-09-02T22:49:0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x v="1749"/>
    <d v="2017-01-23T23:25:21"/>
    <d v="2017-01-23T23:25:21"/>
    <d v="2017-03-01T19:00:00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x v="1750"/>
    <d v="2016-03-25T20:05:04"/>
    <d v="2016-03-25T20:05:04"/>
    <d v="2016-04-19T20:05: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x v="1751"/>
    <d v="2015-02-17T18:45:23"/>
    <d v="2015-02-17T18:45:23"/>
    <d v="2015-03-19T17:45: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x v="1752"/>
    <d v="2016-09-14T06:04:42"/>
    <d v="2016-09-14T06:04:42"/>
    <d v="2016-10-14T06:04:4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x v="1753"/>
    <d v="2016-02-20T17:59:28"/>
    <d v="2016-02-20T17:59:28"/>
    <d v="2016-03-21T16:59:2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x v="1754"/>
    <d v="2015-03-04T21:02:33"/>
    <d v="2015-03-04T21:02:33"/>
    <d v="2015-04-03T20:02:3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x v="1755"/>
    <d v="2015-09-05T18:56:01"/>
    <d v="2015-09-05T18:56:01"/>
    <d v="2015-10-05T18:56:0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x v="1756"/>
    <d v="2016-07-20T04:01:09"/>
    <d v="2016-07-20T04:01:09"/>
    <d v="2016-08-29T04:01:0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x v="1757"/>
    <d v="2016-12-29T19:51:23"/>
    <d v="2016-12-29T19:51:23"/>
    <d v="2017-01-28T19:29:00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x v="1758"/>
    <d v="2016-05-15T22:56:32"/>
    <d v="2016-05-15T22:56:32"/>
    <d v="2016-07-14T22:56:3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x v="1759"/>
    <d v="2015-03-05T19:53:49"/>
    <d v="2015-03-05T19:53:49"/>
    <d v="2015-03-25T18:53:4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x v="1760"/>
    <d v="2016-02-05T16:08:33"/>
    <d v="2016-02-05T16:08:33"/>
    <d v="2016-02-25T16:08:3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x v="1761"/>
    <d v="2015-07-24T13:37:40"/>
    <d v="2015-07-24T13:37:40"/>
    <d v="2015-09-12T13:37:4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x v="1762"/>
    <d v="2016-02-10T23:34:05"/>
    <d v="2016-02-10T23:34:05"/>
    <d v="2016-03-11T23:34:0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x v="1763"/>
    <d v="2016-09-23T20:50:40"/>
    <d v="2016-09-23T20:50:40"/>
    <d v="2016-10-23T20:50: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x v="1764"/>
    <d v="2014-07-05T11:39:39"/>
    <d v="2014-07-05T11:39:39"/>
    <d v="2014-08-03T11:39:3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x v="1765"/>
    <d v="2014-07-14T23:31:52"/>
    <d v="2014-07-14T23:31:52"/>
    <d v="2014-08-13T23:31:5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x v="1766"/>
    <d v="2014-08-04T20:38:08"/>
    <d v="2014-08-04T20:38:08"/>
    <d v="2014-08-25T20:38:0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x v="1767"/>
    <d v="2014-07-04T15:48:04"/>
    <d v="2014-07-04T15:48:04"/>
    <d v="2014-08-03T15:48:0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x v="1768"/>
    <d v="2014-07-29T13:27:24"/>
    <d v="2014-07-29T13:27:24"/>
    <d v="2014-09-27T13:27:2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x v="1769"/>
    <d v="2014-12-14T19:39:19"/>
    <d v="2014-12-14T19:39:19"/>
    <d v="2015-01-13T19:39:1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x v="1770"/>
    <d v="2014-09-09T18:43:14"/>
    <d v="2014-09-09T18:43:14"/>
    <d v="2014-10-14T18:43:1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x v="1771"/>
    <d v="2014-09-23T23:30:40"/>
    <d v="2014-09-23T23:30:40"/>
    <d v="2014-10-23T23:30: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x v="1772"/>
    <d v="2014-05-07T17:13:56"/>
    <d v="2014-05-07T17:13:56"/>
    <d v="2014-07-06T17:13:5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x v="1773"/>
    <d v="2014-12-05T18:14:58"/>
    <d v="2014-12-05T18:14:58"/>
    <d v="2015-01-19T18:14:5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x v="1774"/>
    <d v="2014-10-18T05:14:52"/>
    <d v="2014-10-18T05:14:52"/>
    <d v="2014-11-29T14:59:00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x v="1775"/>
    <d v="2014-09-09T23:26:00"/>
    <d v="2014-09-09T23:26:00"/>
    <d v="2014-10-24T23:26:0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x v="1776"/>
    <d v="2014-09-23T22:57:51"/>
    <d v="2014-09-23T22:57:51"/>
    <d v="2014-10-29T22:57:5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x v="1777"/>
    <d v="2015-01-21T08:34:13"/>
    <d v="2015-01-21T08:34:13"/>
    <d v="2015-02-20T08:34:1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x v="1778"/>
    <d v="2015-02-10T20:43:15"/>
    <d v="2015-02-10T20:43:15"/>
    <d v="2015-03-27T19:43:1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x v="1779"/>
    <d v="2016-08-03T16:36:20"/>
    <d v="2016-08-03T16:36:20"/>
    <d v="2016-09-02T16:36:2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x v="1780"/>
    <d v="2016-05-03T14:25:10"/>
    <d v="2016-05-03T14:25:10"/>
    <d v="2016-07-02T14:25: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x v="1781"/>
    <d v="2016-08-15T14:49:05"/>
    <d v="2016-08-15T14:49:05"/>
    <d v="2016-09-15T14:49:0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x v="1782"/>
    <d v="2016-01-19T13:48:09"/>
    <d v="2016-01-19T13:48:09"/>
    <d v="2016-02-21T13:48:0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x v="1783"/>
    <d v="2015-04-21T22:47:58"/>
    <d v="2015-04-21T22:47:58"/>
    <d v="2015-05-21T22:47:5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x v="1784"/>
    <d v="2014-12-30T15:44:00"/>
    <d v="2014-12-30T15:44:00"/>
    <d v="2015-01-31T03:25:0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x v="1785"/>
    <d v="2014-09-15T03:14:15"/>
    <d v="2014-09-15T03:14:15"/>
    <d v="2014-10-16T00:00:00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x v="1786"/>
    <d v="2014-11-15T13:12:57"/>
    <d v="2014-11-15T13:12:57"/>
    <d v="2014-12-15T13:12:5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x v="1787"/>
    <d v="2015-03-05T15:43:57"/>
    <d v="2015-03-05T15:43:57"/>
    <d v="2015-04-04T14:43:5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x v="1788"/>
    <d v="2014-10-01T22:45:42"/>
    <d v="2014-10-01T22:45:42"/>
    <d v="2014-10-31T22:45: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x v="1789"/>
    <d v="2014-11-13T06:00:03"/>
    <d v="2014-11-13T06:00:03"/>
    <d v="2015-01-12T06:00: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x v="1790"/>
    <d v="2015-01-06T16:11:18"/>
    <d v="2015-01-06T16:11:18"/>
    <d v="2015-02-05T16:11:1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x v="1791"/>
    <d v="2014-11-30T17:46:05"/>
    <d v="2014-11-30T17:46:05"/>
    <d v="2015-01-29T17:46:0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x v="1792"/>
    <d v="2015-07-04T00:44:42"/>
    <d v="2015-07-04T00:44:42"/>
    <d v="2015-08-10T06:59:00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x v="1793"/>
    <d v="2014-10-28T21:24:00"/>
    <d v="2014-10-28T21:24:00"/>
    <d v="2014-11-27T22:24:0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x v="1794"/>
    <d v="2015-01-07T13:13:42"/>
    <d v="2015-01-07T13:13:42"/>
    <d v="2015-02-11T13:13:4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x v="1795"/>
    <d v="2016-09-15T06:55:41"/>
    <d v="2016-09-15T06:55:41"/>
    <d v="2016-10-14T16:00:00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x v="1796"/>
    <d v="2016-05-25T10:32:46"/>
    <d v="2016-05-25T10:32:46"/>
    <d v="2016-07-24T10:32:4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x v="1797"/>
    <d v="2016-11-15T13:39:49"/>
    <d v="2016-11-15T13:39:49"/>
    <d v="2016-12-15T13:39:4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x v="1798"/>
    <d v="2015-12-06T07:50:33"/>
    <d v="2015-12-06T07:50:33"/>
    <d v="2016-02-04T07:50: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x v="1799"/>
    <d v="2014-10-22T20:13:28"/>
    <d v="2014-10-22T20:13:28"/>
    <d v="2014-11-11T21:13:2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x v="1800"/>
    <d v="2016-09-10T14:32:50"/>
    <d v="2016-09-10T14:32:50"/>
    <d v="2016-10-10T14:32:5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x v="1801"/>
    <d v="2015-11-13T15:51:08"/>
    <d v="2015-11-13T15:51:08"/>
    <d v="2015-12-15T12:10:00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x v="1802"/>
    <d v="2015-06-04T11:20:30"/>
    <d v="2015-06-04T11:20:30"/>
    <d v="2015-06-27T21:59:0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x v="1803"/>
    <d v="2015-01-14T01:43:02"/>
    <d v="2015-01-14T01:43:02"/>
    <d v="2015-02-14T01:43:0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x v="1804"/>
    <d v="2015-10-05T16:16:44"/>
    <d v="2015-10-05T16:16:44"/>
    <d v="2015-11-14T17:16:4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x v="1805"/>
    <d v="2015-08-31T19:17:38"/>
    <d v="2015-08-31T19:17:38"/>
    <d v="2015-10-02T18:00:00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x v="1806"/>
    <d v="2014-08-26T15:19:09"/>
    <d v="2014-08-26T15:19:09"/>
    <d v="2014-09-30T15:19:0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x v="1807"/>
    <d v="2014-08-29T01:38:33"/>
    <d v="2014-08-29T01:38:33"/>
    <d v="2014-09-28T01:38:3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x v="1808"/>
    <d v="2017-01-07T16:20:30"/>
    <d v="2017-01-07T16:20:30"/>
    <d v="2017-02-11T16:20: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x v="1809"/>
    <d v="2015-01-25T21:47:19"/>
    <d v="2015-01-25T21:47:19"/>
    <d v="2015-03-01T21:47:1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x v="1810"/>
    <d v="2014-08-09T21:50:26"/>
    <d v="2014-08-09T21:50:26"/>
    <d v="2014-08-21T21:50: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x v="1811"/>
    <d v="2014-08-25T10:24:30"/>
    <d v="2014-08-25T10:24:30"/>
    <d v="2014-10-24T04:00:0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x v="1812"/>
    <d v="2016-06-03T07:38:56"/>
    <d v="2016-06-03T07:38:56"/>
    <d v="2016-07-03T07:38:5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x v="1813"/>
    <d v="2014-07-09T21:20:12"/>
    <d v="2014-07-09T21:20:12"/>
    <d v="2014-08-08T21:20: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x v="1814"/>
    <d v="2015-01-29T07:32:16"/>
    <d v="2015-01-29T07:32:16"/>
    <d v="2015-02-28T07:32:1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x v="1815"/>
    <d v="2015-06-17T21:45:37"/>
    <d v="2015-06-17T21:45:37"/>
    <d v="2015-07-01T21:45: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x v="1816"/>
    <d v="2016-06-27T21:01:43"/>
    <d v="2016-06-27T21:01:43"/>
    <d v="2016-07-25T19:00:00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x v="1817"/>
    <d v="2016-12-01T15:53:27"/>
    <d v="2016-12-01T15:53:27"/>
    <d v="2017-01-30T06:59:00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x v="1818"/>
    <d v="2015-03-04T05:37:30"/>
    <d v="2015-03-04T05:37:30"/>
    <d v="2015-04-03T04:37:3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x v="1819"/>
    <d v="2014-06-30T18:03:16"/>
    <d v="2014-06-30T18:03:16"/>
    <d v="2014-07-30T18:03:1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x v="1820"/>
    <d v="2015-03-02T02:01:30"/>
    <d v="2015-03-02T02:01:30"/>
    <d v="2015-04-01T01:01:3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x v="1821"/>
    <d v="2012-01-18T07:39:27"/>
    <d v="2012-01-18T07:39:27"/>
    <d v="2012-03-03T07:39:2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x v="1822"/>
    <d v="2013-12-26T19:07:42"/>
    <d v="2013-12-26T19:07:42"/>
    <d v="2014-01-31T19:01:00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x v="1823"/>
    <d v="2012-09-24T16:26:16"/>
    <d v="2012-09-24T16:26:16"/>
    <d v="2012-10-24T16:26:1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x v="1824"/>
    <d v="2013-12-18T21:59:27"/>
    <d v="2013-12-18T21:59:27"/>
    <d v="2014-01-08T02:08:00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x v="1825"/>
    <d v="2013-06-18T20:01:43"/>
    <d v="2013-06-18T20:01:43"/>
    <d v="2013-07-11T20:01:4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x v="1826"/>
    <d v="2014-01-18T22:10:17"/>
    <d v="2014-01-18T22:10:17"/>
    <d v="2014-02-17T22:10: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x v="1827"/>
    <d v="2011-01-12T07:49:21"/>
    <d v="2011-01-12T07:49:21"/>
    <d v="2011-03-03T07:49:2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x v="1828"/>
    <d v="2014-04-07T21:35:30"/>
    <d v="2014-04-07T21:35:30"/>
    <d v="2014-05-09T22:00:0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x v="1829"/>
    <d v="2010-12-04T02:06:11"/>
    <d v="2010-12-04T02:06:11"/>
    <d v="2011-01-21T22:00:00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x v="1830"/>
    <d v="2014-01-25T16:25:07"/>
    <d v="2014-01-25T16:25:07"/>
    <d v="2014-02-24T16:25: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x v="1831"/>
    <d v="2012-04-27T23:54:23"/>
    <d v="2012-04-27T23:54:23"/>
    <d v="2012-05-12T23:54:2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x v="1832"/>
    <d v="2011-02-02T12:57:07"/>
    <d v="2011-02-02T12:57:07"/>
    <d v="2011-03-04T12:57:0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x v="1833"/>
    <d v="2013-01-29T01:03:23"/>
    <d v="2013-01-29T01:03:23"/>
    <d v="2013-03-02T07:59:00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x v="1834"/>
    <d v="2014-12-15T23:08:15"/>
    <d v="2014-12-15T23:08:15"/>
    <d v="2015-01-24T23:08:1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x v="1835"/>
    <d v="2016-03-01T16:51:11"/>
    <d v="2016-03-01T16:51:11"/>
    <d v="2016-03-31T15:51:1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x v="1836"/>
    <d v="2013-01-31T19:25:29"/>
    <d v="2013-01-31T19:25:29"/>
    <d v="2013-02-17T19:25: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x v="1837"/>
    <d v="2012-01-18T01:08:55"/>
    <d v="2012-01-18T01:08:55"/>
    <d v="2012-03-18T00:08:5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x v="1838"/>
    <d v="2011-09-02T18:52:37"/>
    <d v="2011-09-02T18:52:37"/>
    <d v="2011-10-01T03:00:00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x v="1839"/>
    <d v="2016-09-01T17:19:42"/>
    <d v="2016-09-01T17:19:42"/>
    <d v="2016-10-01T17:19:4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x v="1840"/>
    <d v="2013-04-18T02:18:30"/>
    <d v="2013-04-18T02:18:30"/>
    <d v="2013-05-07T04:59:0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x v="1841"/>
    <d v="2014-04-16T20:17:25"/>
    <d v="2014-04-16T20:17:25"/>
    <d v="2014-05-20T04:59:00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x v="1842"/>
    <d v="2015-01-27T15:09:41"/>
    <d v="2015-01-27T15:09:41"/>
    <d v="2015-03-02T05:59:00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x v="1843"/>
    <d v="2011-01-21T23:52:34"/>
    <d v="2011-01-21T23:52:34"/>
    <d v="2011-02-20T23:52:3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x v="1844"/>
    <d v="2011-05-03T23:21:54"/>
    <d v="2011-05-03T23:21:54"/>
    <d v="2011-06-11T03:00:00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x v="1845"/>
    <d v="2016-06-02T07:59:58"/>
    <d v="2016-06-02T07:59:58"/>
    <d v="2016-06-17T04:55:00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x v="1846"/>
    <d v="2012-11-15T15:36:17"/>
    <d v="2012-11-15T15:36:17"/>
    <d v="2012-12-15T15:36:1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x v="1847"/>
    <d v="2015-03-31T05:40:32"/>
    <d v="2015-03-31T05:40:32"/>
    <d v="2015-04-21T05:40: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x v="1848"/>
    <d v="2011-05-28T18:54:48"/>
    <d v="2011-05-28T18:54:48"/>
    <d v="2011-07-31T06:59:00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x v="1849"/>
    <d v="2012-09-17T20:17:39"/>
    <d v="2012-09-17T20:17:39"/>
    <d v="2012-10-17T20:17:3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x v="1850"/>
    <d v="2014-06-10T23:01:40"/>
    <d v="2014-06-10T23:01:40"/>
    <d v="2014-07-10T23:01:4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x v="1851"/>
    <d v="2014-07-07T21:45:38"/>
    <d v="2014-07-07T21:45:38"/>
    <d v="2014-07-28T01:00:00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x v="1852"/>
    <d v="2015-03-18T18:30:52"/>
    <d v="2015-03-18T18:30:52"/>
    <d v="2015-04-25T00:00:00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x v="1853"/>
    <d v="2012-09-25T01:26:57"/>
    <d v="2012-09-25T01:26:57"/>
    <d v="2012-11-14T02:26:5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x v="1854"/>
    <d v="2013-04-24T00:30:37"/>
    <d v="2013-04-24T00:30:37"/>
    <d v="2013-05-24T00:30: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x v="1855"/>
    <d v="2013-11-22T12:55:40"/>
    <d v="2013-11-22T12:55:40"/>
    <d v="2014-01-06T12:55: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x v="1856"/>
    <d v="2014-06-27T20:31:12"/>
    <d v="2014-06-27T20:31:12"/>
    <d v="2014-07-18T20:31:1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x v="1857"/>
    <d v="2014-08-13T18:26:53"/>
    <d v="2014-08-13T18:26:53"/>
    <d v="2014-09-12T18:26:5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x v="1858"/>
    <d v="2011-10-17T04:48:41"/>
    <d v="2011-10-17T04:48:41"/>
    <d v="2011-12-16T05:48:4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x v="1859"/>
    <d v="2011-08-23T18:28:49"/>
    <d v="2011-08-23T18:28:49"/>
    <d v="2011-09-22T18:28:4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x v="1860"/>
    <d v="2014-01-16T17:01:24"/>
    <d v="2014-01-16T17:01:24"/>
    <d v="2014-02-06T17:01:2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x v="1861"/>
    <d v="2014-12-27T07:12:21"/>
    <d v="2014-12-27T07:12:21"/>
    <d v="2015-01-26T07:12:2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x v="1862"/>
    <d v="2017-01-20T11:49:34"/>
    <d v="2017-01-20T11:49:34"/>
    <d v="2017-03-08T07:30:00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x v="1863"/>
    <d v="2014-05-13T19:08:05"/>
    <d v="2014-05-13T19:08:05"/>
    <d v="2014-06-12T19:08:0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x v="1864"/>
    <d v="2014-04-04T17:11:40"/>
    <d v="2014-04-04T17:11:40"/>
    <d v="2014-05-04T17:11:4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x v="1865"/>
    <d v="2016-10-02T08:49:07"/>
    <d v="2016-10-02T08:49:07"/>
    <d v="2016-11-06T09:49:0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x v="1866"/>
    <d v="2017-01-07T05:54:57"/>
    <d v="2017-01-07T05:54:57"/>
    <d v="2017-03-01T04:00:00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x v="1867"/>
    <d v="2016-10-06T22:11:52"/>
    <d v="2016-10-06T22:11:52"/>
    <d v="2016-11-05T22:11:5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x v="1868"/>
    <d v="2015-11-20T18:42:05"/>
    <d v="2015-11-20T18:42:05"/>
    <d v="2015-12-15T07:59:00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x v="1869"/>
    <d v="2016-12-05T00:04:09"/>
    <d v="2016-12-05T00:04:09"/>
    <d v="2017-01-04T00:04:0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x v="1870"/>
    <d v="2016-01-02T08:32:15"/>
    <d v="2016-01-02T08:32:15"/>
    <d v="2016-01-31T04:17:00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x v="1871"/>
    <d v="2014-10-11T18:48:21"/>
    <d v="2014-10-11T18:48:21"/>
    <d v="2014-11-20T19:48:2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x v="1872"/>
    <d v="2015-05-31T03:06:42"/>
    <d v="2015-05-31T03:06:42"/>
    <d v="2015-06-30T03:06:4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x v="1873"/>
    <d v="2015-06-09T14:46:50"/>
    <d v="2015-06-09T14:46:50"/>
    <d v="2015-07-08T16:45:0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x v="1874"/>
    <d v="2016-06-08T23:15:33"/>
    <d v="2016-06-08T23:15:33"/>
    <d v="2016-06-28T23:15: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x v="1875"/>
    <d v="2016-06-07T21:35:08"/>
    <d v="2016-06-07T21:35:08"/>
    <d v="2016-08-06T21:35: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x v="1876"/>
    <d v="2014-05-17T06:50:05"/>
    <d v="2014-05-17T06:50:05"/>
    <d v="2014-06-16T06:50: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x v="1877"/>
    <d v="2015-01-31T00:42:05"/>
    <d v="2015-01-31T00:42:05"/>
    <d v="2015-03-01T00:42:0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x v="1878"/>
    <d v="2014-05-14T00:12:35"/>
    <d v="2014-05-14T00:12:35"/>
    <d v="2014-06-13T00:12:3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x v="1879"/>
    <d v="2016-02-13T15:35:29"/>
    <d v="2016-02-13T15:35:29"/>
    <d v="2016-03-14T14:35: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x v="1880"/>
    <d v="2016-03-01T13:36:20"/>
    <d v="2016-03-01T13:36:20"/>
    <d v="2016-03-30T12:36:2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x v="1881"/>
    <d v="2015-02-08T03:39:49"/>
    <d v="2015-02-08T03:39:49"/>
    <d v="2015-03-10T02:39:4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x v="1882"/>
    <d v="2012-06-07T22:46:52"/>
    <d v="2012-06-07T22:46:52"/>
    <d v="2012-07-10T23:48:00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x v="1883"/>
    <d v="2012-03-09T22:45:08"/>
    <d v="2012-03-09T22:45:08"/>
    <d v="2012-04-08T21:45: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x v="1884"/>
    <d v="2012-10-23T04:45:35"/>
    <d v="2012-10-23T04:45:35"/>
    <d v="2012-11-27T12:00:00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x v="1885"/>
    <d v="2012-07-09T02:15:10"/>
    <d v="2012-07-09T02:15:10"/>
    <d v="2012-08-10T22:00:0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x v="1886"/>
    <d v="2014-10-13T21:45:38"/>
    <d v="2014-10-13T21:45:38"/>
    <d v="2014-11-12T22:45: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x v="1887"/>
    <d v="2015-11-15T19:12:12"/>
    <d v="2015-11-15T19:12:12"/>
    <d v="2015-12-03T21:30:00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x v="1888"/>
    <d v="2010-05-01T05:45:32"/>
    <d v="2010-05-01T05:45:32"/>
    <d v="2010-06-01T04:59:00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x v="1889"/>
    <d v="2013-01-25T19:02:26"/>
    <d v="2013-01-25T19:02:26"/>
    <d v="2013-03-11T18:02:2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x v="1890"/>
    <d v="2012-11-15T18:52:08"/>
    <d v="2012-11-15T18:52:08"/>
    <d v="2012-12-15T18:52:0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x v="1891"/>
    <d v="2010-06-06T19:09:14"/>
    <d v="2010-06-06T19:09:14"/>
    <d v="2010-07-22T06:00:00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x v="1892"/>
    <d v="2011-05-08T15:18:01"/>
    <d v="2011-05-08T15:18:01"/>
    <d v="2011-06-07T15:18:0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x v="1893"/>
    <d v="2011-03-30T22:36:25"/>
    <d v="2011-03-30T22:36:25"/>
    <d v="2011-04-16T03:59:00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x v="1894"/>
    <d v="2012-01-12T21:43:03"/>
    <d v="2012-01-12T21:43:03"/>
    <d v="2012-02-12T21:43:0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x v="1895"/>
    <d v="2015-09-20T17:55:22"/>
    <d v="2015-09-20T17:55:22"/>
    <d v="2015-10-20T17:55: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x v="1896"/>
    <d v="2012-03-13T17:02:45"/>
    <d v="2012-03-13T17:02:45"/>
    <d v="2012-04-12T17:02:4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x v="1897"/>
    <d v="2014-02-10T14:00:06"/>
    <d v="2014-02-10T14:00:06"/>
    <d v="2014-03-04T21:00:00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x v="1898"/>
    <d v="2015-12-28T04:37:53"/>
    <d v="2015-12-28T04:37:53"/>
    <d v="2016-02-01T18:00:00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x v="1899"/>
    <d v="2015-02-23T22:36:06"/>
    <d v="2015-02-23T22:36:06"/>
    <d v="2015-03-25T21:36:0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x v="1900"/>
    <d v="2012-09-08T20:55:31"/>
    <d v="2012-09-08T20:55:31"/>
    <d v="2012-10-06T09:59:00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x v="1901"/>
    <d v="2015-04-22T13:02:09"/>
    <d v="2015-04-22T13:02:09"/>
    <d v="2015-05-22T13:00:00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x v="1902"/>
    <d v="2015-02-02T18:57:27"/>
    <d v="2015-02-02T18:57:27"/>
    <d v="2015-03-04T18:57:2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x v="1903"/>
    <d v="2016-11-28T18:29:51"/>
    <d v="2016-11-28T18:29:51"/>
    <d v="2017-01-27T18:29:5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x v="1904"/>
    <d v="2015-11-18T16:27:01"/>
    <d v="2015-11-18T16:27:01"/>
    <d v="2016-01-02T16:27:0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x v="1905"/>
    <d v="2014-08-08T22:13:14"/>
    <d v="2014-08-08T22:13:14"/>
    <d v="2014-09-07T22:13:1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x v="1906"/>
    <d v="2016-05-24T16:06:23"/>
    <d v="2016-05-24T16:06:23"/>
    <d v="2016-06-23T16:06:2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x v="1907"/>
    <d v="2014-05-08T14:05:25"/>
    <d v="2014-05-08T14:05:25"/>
    <d v="2014-05-23T14:05: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x v="1908"/>
    <d v="2016-11-29T22:01:40"/>
    <d v="2016-11-29T22:01:40"/>
    <d v="2016-12-29T22:01:4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x v="1909"/>
    <d v="2014-09-23T10:17:59"/>
    <d v="2014-09-23T10:17:59"/>
    <d v="2014-10-23T10:17:5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x v="1910"/>
    <d v="2015-09-17T23:06:57"/>
    <d v="2015-09-17T23:06:57"/>
    <d v="2015-10-31T22:45:00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x v="1911"/>
    <d v="2014-07-10T00:48:54"/>
    <d v="2014-07-10T00:48:54"/>
    <d v="2014-08-09T00:48:5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x v="1912"/>
    <d v="2015-05-05T05:26:00"/>
    <d v="2015-05-05T05:26:00"/>
    <d v="2015-06-04T05:26:0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x v="1913"/>
    <d v="2014-09-08T12:16:18"/>
    <d v="2014-09-08T12:16:18"/>
    <d v="2014-10-08T12:16:1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x v="1914"/>
    <d v="2014-10-17T04:11:13"/>
    <d v="2014-10-17T04:11:13"/>
    <d v="2014-11-01T03:59:00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x v="1915"/>
    <d v="2014-08-13T01:10:22"/>
    <d v="2014-08-13T01:10:22"/>
    <d v="2014-09-02T01:10: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x v="1916"/>
    <d v="2016-10-13T17:12:55"/>
    <d v="2016-10-13T17:12:55"/>
    <d v="2016-11-07T18:12:5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x v="1917"/>
    <d v="2017-01-11T06:28:53"/>
    <d v="2017-01-11T06:28:53"/>
    <d v="2017-02-10T06:28:5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x v="1918"/>
    <d v="2014-07-08T18:57:31"/>
    <d v="2014-07-08T18:57:31"/>
    <d v="2014-08-12T18:57:3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x v="1919"/>
    <d v="2015-04-19T21:00:49"/>
    <d v="2015-04-19T21:00:49"/>
    <d v="2015-05-19T21:00: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x v="1920"/>
    <d v="2015-09-23T21:01:01"/>
    <d v="2015-09-23T21:01:01"/>
    <d v="2015-10-21T23:00:00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x v="1921"/>
    <d v="2012-06-14T05:19:03"/>
    <d v="2012-06-14T05:19:03"/>
    <d v="2012-07-14T05:19:0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x v="1922"/>
    <d v="2013-11-12T06:08:27"/>
    <d v="2013-11-12T06:08:27"/>
    <d v="2013-12-12T06:08:2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x v="1923"/>
    <d v="2011-08-17T20:22:12"/>
    <d v="2011-08-17T20:22:12"/>
    <d v="2011-09-27T04:59:00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x v="1924"/>
    <d v="2013-12-18T18:15:55"/>
    <d v="2013-12-18T18:15:55"/>
    <d v="2014-01-15T19:33:00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x v="1925"/>
    <d v="2013-09-18T21:38:08"/>
    <d v="2013-09-18T21:38:08"/>
    <d v="2013-10-11T00:00:00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x v="1926"/>
    <d v="2010-10-05T22:54:16"/>
    <d v="2010-10-05T22:54:16"/>
    <d v="2010-11-02T00:26:00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x v="1927"/>
    <d v="2012-02-21T20:40:39"/>
    <d v="2012-02-21T20:40:39"/>
    <d v="2012-03-08T04:59:00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x v="1928"/>
    <d v="2013-04-07T15:33:14"/>
    <d v="2013-04-07T15:33:14"/>
    <d v="2013-05-07T15:33:1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x v="1929"/>
    <d v="2011-05-24T00:31:06"/>
    <d v="2011-05-24T00:31:06"/>
    <d v="2011-07-05T00:31:0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x v="1930"/>
    <d v="2013-05-08T13:24:42"/>
    <d v="2013-05-08T13:24:42"/>
    <d v="2013-07-07T13:24:4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x v="1931"/>
    <d v="2012-05-08T21:25:09"/>
    <d v="2012-05-08T21:25:09"/>
    <d v="2012-05-22T03:30:00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x v="1932"/>
    <d v="2012-01-03T19:26:13"/>
    <d v="2012-01-03T19:26:13"/>
    <d v="2012-01-24T19:26:1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x v="1933"/>
    <d v="2014-08-28T03:08:27"/>
    <d v="2014-08-28T03:08:27"/>
    <d v="2014-09-27T03:08:2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x v="1934"/>
    <d v="2011-11-18T20:48:41"/>
    <d v="2011-11-18T20:48:41"/>
    <d v="2011-12-25T05:00:00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x v="1935"/>
    <d v="2014-05-14T22:22:51"/>
    <d v="2014-05-14T22:22:51"/>
    <d v="2014-06-21T04:59:00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x v="1936"/>
    <d v="2011-11-05T21:21:10"/>
    <d v="2011-11-05T21:21:10"/>
    <d v="2011-12-06T05:59:0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x v="1937"/>
    <d v="2012-05-30T02:51:21"/>
    <d v="2012-05-30T02:51:21"/>
    <d v="2012-06-15T03:59:00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x v="1938"/>
    <d v="2013-06-01T06:13:51"/>
    <d v="2013-06-01T06:13:51"/>
    <d v="2013-07-02T05:00:00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x v="1939"/>
    <d v="2013-02-08T23:38:28"/>
    <d v="2013-02-08T23:38:28"/>
    <d v="2013-03-10T22:38:2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x v="1940"/>
    <d v="2011-05-07T12:10:33"/>
    <d v="2011-05-07T12:10:33"/>
    <d v="2011-06-15T03:59:00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x v="1941"/>
    <d v="2014-04-15T06:58:51"/>
    <d v="2014-04-15T06:58:51"/>
    <d v="2014-05-15T06:58:5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x v="1942"/>
    <d v="2011-04-05T19:52:20"/>
    <d v="2011-04-05T19:52:20"/>
    <d v="2011-07-04T19:52:2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x v="1943"/>
    <d v="2016-06-27T06:28:36"/>
    <d v="2016-06-27T06:28:36"/>
    <d v="2016-08-11T06:28:3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x v="1944"/>
    <d v="2014-04-01T14:01:30"/>
    <d v="2014-04-01T14:01:30"/>
    <d v="2014-05-01T14:01:3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x v="1945"/>
    <d v="2015-06-02T06:02:38"/>
    <d v="2015-06-02T06:02:38"/>
    <d v="2015-07-12T06:02:3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x v="1946"/>
    <d v="2014-02-19T03:36:01"/>
    <d v="2014-02-19T03:36:01"/>
    <d v="2014-04-20T02:36:0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x v="1947"/>
    <d v="2009-10-16T22:02:00"/>
    <d v="2009-10-16T22:02:00"/>
    <d v="2009-11-23T05:59:0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x v="1948"/>
    <d v="2016-04-13T14:30:09"/>
    <d v="2016-04-13T14:30:09"/>
    <d v="2016-06-06T17:02:00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x v="1949"/>
    <d v="2014-06-10T10:09:11"/>
    <d v="2014-06-10T10:09:11"/>
    <d v="2014-07-10T10:09:1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x v="1950"/>
    <d v="2011-03-22T04:21:13"/>
    <d v="2011-03-22T04:21:13"/>
    <d v="2011-04-22T04:21:1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x v="1951"/>
    <d v="2016-10-08T10:05:37"/>
    <d v="2016-10-08T10:05:37"/>
    <d v="2016-11-07T11:05: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x v="1952"/>
    <d v="2013-09-09T14:33:35"/>
    <d v="2013-09-09T14:33:35"/>
    <d v="2013-10-16T14:33:3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x v="1953"/>
    <d v="2012-02-02T04:47:45"/>
    <d v="2012-02-02T04:47:45"/>
    <d v="2012-03-02T03:00:00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x v="1954"/>
    <d v="2016-01-25T13:56:16"/>
    <d v="2016-01-25T13:56:16"/>
    <d v="2016-03-12T05:00:00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x v="1955"/>
    <d v="2012-04-21T06:31:21"/>
    <d v="2012-04-21T06:31:21"/>
    <d v="2012-05-23T19:00:00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x v="1956"/>
    <d v="2015-03-04T22:10:05"/>
    <d v="2015-03-04T22:10:05"/>
    <d v="2015-04-18T21:10: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x v="1957"/>
    <d v="2012-09-27T02:21:53"/>
    <d v="2012-09-27T02:21:53"/>
    <d v="2012-10-27T02:21:5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x v="1958"/>
    <d v="2013-02-21T23:42:41"/>
    <d v="2013-02-21T23:42:41"/>
    <d v="2013-03-23T22:42:4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x v="1959"/>
    <d v="2014-08-20T20:17:40"/>
    <d v="2014-08-20T20:17:40"/>
    <d v="2014-10-01T00:00:0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x v="1960"/>
    <d v="2014-11-21T08:42:21"/>
    <d v="2014-11-21T08:42:21"/>
    <d v="2014-12-21T08:42:2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x v="1961"/>
    <d v="2012-08-27T04:40:17"/>
    <d v="2012-08-27T04:40:17"/>
    <d v="2012-10-06T03:59:00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x v="1962"/>
    <d v="2014-04-13T18:43:56"/>
    <d v="2014-04-13T18:43:56"/>
    <d v="2014-05-13T18:43:5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x v="1963"/>
    <d v="2014-08-12T10:18:54"/>
    <d v="2014-08-12T10:18:54"/>
    <d v="2014-09-16T10:18:5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x v="1964"/>
    <d v="2016-03-23T06:32:52"/>
    <d v="2016-03-23T06:32:52"/>
    <d v="2016-04-22T06:32:5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x v="1965"/>
    <d v="2011-12-21T02:08:30"/>
    <d v="2011-12-21T02:08:30"/>
    <d v="2012-01-12T01:00:0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x v="1966"/>
    <d v="2014-07-15T12:58:18"/>
    <d v="2014-07-15T12:58:18"/>
    <d v="2014-08-14T12:58:1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x v="1967"/>
    <d v="2014-04-01T15:55:29"/>
    <d v="2014-04-01T15:55:29"/>
    <d v="2014-05-01T15:55: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x v="1968"/>
    <d v="2016-11-02T14:05:15"/>
    <d v="2016-11-02T14:05:15"/>
    <d v="2016-12-03T15:05: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x v="1969"/>
    <d v="2016-07-06T19:01:08"/>
    <d v="2016-07-06T19:01:08"/>
    <d v="2016-08-05T19:01:0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x v="1970"/>
    <d v="2013-02-19T04:38:21"/>
    <d v="2013-02-19T04:38:21"/>
    <d v="2013-04-20T03:38:2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x v="1971"/>
    <d v="2013-10-14T12:01:01"/>
    <d v="2013-10-14T12:01:01"/>
    <d v="2013-11-15T04:00:00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x v="1972"/>
    <d v="2012-10-19T00:17:24"/>
    <d v="2012-10-19T00:17:24"/>
    <d v="2012-11-18T01:17:2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x v="1973"/>
    <d v="2016-06-28T17:21:04"/>
    <d v="2016-06-28T17:21:04"/>
    <d v="2016-08-06T07:00:00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x v="1974"/>
    <d v="2013-06-20T08:01:09"/>
    <d v="2013-06-20T08:01:09"/>
    <d v="2013-08-19T08:01:0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x v="1975"/>
    <d v="2013-02-08T18:07:31"/>
    <d v="2013-02-08T18:07:31"/>
    <d v="2013-03-10T18:07:3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x v="1976"/>
    <d v="2013-06-13T21:35:25"/>
    <d v="2013-06-13T21:35:25"/>
    <d v="2013-07-13T21:35: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x v="1977"/>
    <d v="2015-11-03T05:12:20"/>
    <d v="2015-11-03T05:12:20"/>
    <d v="2015-12-19T07:59:0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x v="1978"/>
    <d v="2012-05-10T05:24:52"/>
    <d v="2012-05-10T05:24:52"/>
    <d v="2012-06-12T07:00:00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x v="1979"/>
    <d v="2015-10-13T11:02:26"/>
    <d v="2015-10-13T11:02:26"/>
    <d v="2015-11-19T04:59:00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x v="1980"/>
    <d v="2016-02-23T13:01:02"/>
    <d v="2016-02-23T13:01:02"/>
    <d v="2016-04-03T12:01:0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x v="1981"/>
    <d v="2014-06-09T17:24:25"/>
    <d v="2014-06-09T17:24:25"/>
    <d v="2014-07-09T17:24:2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x v="1982"/>
    <d v="2016-11-04T14:04:47"/>
    <d v="2016-11-04T14:04:47"/>
    <d v="2016-12-04T15:04:4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x v="1983"/>
    <d v="2016-08-11T00:16:58"/>
    <d v="2016-08-11T00:16:58"/>
    <d v="2016-09-02T07:00:00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x v="1984"/>
    <d v="2014-10-01T18:58:01"/>
    <d v="2014-10-01T18:58:01"/>
    <d v="2014-11-30T19:58:0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x v="1985"/>
    <d v="2016-07-04T16:46:11"/>
    <d v="2016-07-04T16:46:11"/>
    <d v="2016-08-02T23:00:00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x v="1986"/>
    <d v="2016-02-13T10:24:43"/>
    <d v="2016-02-13T10:24:43"/>
    <d v="2016-03-14T09:24:4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x v="1987"/>
    <d v="2015-01-30T15:21:16"/>
    <d v="2015-01-30T15:21:16"/>
    <d v="2015-03-01T15:21:1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x v="1988"/>
    <d v="2015-07-21T18:19:02"/>
    <d v="2015-07-21T18:19:02"/>
    <d v="2015-08-20T18:19:0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x v="1989"/>
    <d v="2016-11-11T16:20:08"/>
    <d v="2016-11-11T16:20:08"/>
    <d v="2016-12-11T16:20: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x v="1990"/>
    <d v="2016-01-29T04:42:12"/>
    <d v="2016-01-29T04:42:12"/>
    <d v="2016-02-13T04:42:1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x v="1991"/>
    <d v="2015-06-12T21:26:26"/>
    <d v="2015-06-12T21:26:26"/>
    <d v="2015-07-03T21:26:2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x v="1992"/>
    <d v="2015-01-19T03:26:31"/>
    <d v="2015-01-19T03:26:31"/>
    <d v="2015-02-18T03:26:3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x v="1993"/>
    <d v="2015-11-21T14:07:17"/>
    <d v="2015-11-21T14:07:17"/>
    <d v="2015-12-21T14:07:1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x v="1994"/>
    <d v="2016-10-08T00:09:02"/>
    <d v="2016-10-08T00:09:02"/>
    <d v="2016-12-07T01:09:0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x v="1995"/>
    <d v="2015-06-26T21:38:56"/>
    <d v="2015-06-26T21:38:56"/>
    <d v="2015-07-16T21:38:5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x v="1996"/>
    <d v="2014-06-10T19:40:11"/>
    <d v="2014-06-10T19:40:11"/>
    <d v="2014-07-10T19:40: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x v="1997"/>
    <d v="2014-07-27T22:20:12"/>
    <d v="2014-07-27T22:20:12"/>
    <d v="2014-08-26T22:20: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x v="1998"/>
    <d v="2014-06-17T02:50:38"/>
    <d v="2014-06-17T02:50:38"/>
    <d v="2014-08-01T02:50: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x v="1999"/>
    <d v="2014-10-14T11:35:08"/>
    <d v="2014-10-14T11:35:08"/>
    <d v="2014-11-13T12:35: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x v="2000"/>
    <d v="2015-12-07T22:50:13"/>
    <d v="2015-12-07T22:50:13"/>
    <d v="2016-01-06T22:50: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x v="2001"/>
    <d v="2015-05-12T05:01:56"/>
    <d v="2015-05-12T05:01:56"/>
    <d v="2015-06-12T20:00:00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x v="2002"/>
    <d v="2016-12-24T17:05:43"/>
    <d v="2016-12-24T17:05:43"/>
    <d v="2017-01-23T17:05: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x v="2003"/>
    <d v="2010-06-18T03:00:52"/>
    <d v="2010-06-18T03:00:52"/>
    <d v="2010-07-02T23:00:00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x v="2004"/>
    <d v="2014-06-10T14:31:03"/>
    <d v="2014-06-10T14:31:03"/>
    <d v="2014-07-10T14:31:0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x v="2005"/>
    <d v="2013-09-18T19:30:18"/>
    <d v="2013-09-18T19:30:18"/>
    <d v="2013-10-16T03:59:00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x v="2006"/>
    <d v="2014-10-29T12:00:45"/>
    <d v="2014-10-29T12:00:45"/>
    <d v="2014-12-03T13:00: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x v="2007"/>
    <d v="2010-06-18T20:06:26"/>
    <d v="2010-06-18T20:06:26"/>
    <d v="2010-08-24T04:00:00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x v="2008"/>
    <d v="2011-08-06T14:30:22"/>
    <d v="2011-08-06T14:30:22"/>
    <d v="2011-09-19T14:30: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x v="2009"/>
    <d v="2016-10-18T07:45:43"/>
    <d v="2016-10-18T07:45:43"/>
    <d v="2016-11-23T08:45: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x v="2010"/>
    <d v="2016-07-19T23:54:51"/>
    <d v="2016-07-19T23:54:51"/>
    <d v="2016-08-18T23:54:5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x v="2011"/>
    <d v="2015-12-09T08:36:13"/>
    <d v="2015-12-09T08:36:13"/>
    <d v="2016-01-11T23:00:00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x v="2012"/>
    <d v="2015-01-06T19:44:01"/>
    <d v="2015-01-06T19:44:01"/>
    <d v="2015-02-05T19:44:0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x v="2013"/>
    <d v="2016-05-09T23:03:34"/>
    <d v="2016-05-09T23:03:34"/>
    <d v="2016-07-08T23:03:3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x v="2014"/>
    <d v="2013-02-19T05:08:59"/>
    <d v="2013-02-19T05:08:59"/>
    <d v="2013-03-25T04:08:5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x v="2015"/>
    <d v="2011-08-10T21:02:43"/>
    <d v="2011-08-10T21:02:43"/>
    <d v="2011-09-09T21:02:4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x v="2016"/>
    <d v="2013-02-07T21:08:19"/>
    <d v="2013-02-07T21:08:19"/>
    <d v="2013-03-09T21:08:1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x v="2017"/>
    <d v="2012-02-22T01:22:35"/>
    <d v="2012-02-22T01:22:35"/>
    <d v="2012-03-24T04:00:00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x v="2018"/>
    <d v="2015-07-14T08:46:49"/>
    <d v="2015-07-14T08:46:49"/>
    <d v="2015-08-13T08:46:4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x v="2019"/>
    <d v="2016-08-23T17:00:21"/>
    <d v="2016-08-23T17:00:21"/>
    <d v="2016-09-22T17:00: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x v="2020"/>
    <d v="2014-04-08T02:20:24"/>
    <d v="2014-04-08T02:20:24"/>
    <d v="2014-05-14T23:04:00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x v="2021"/>
    <d v="2014-08-10T01:41:37"/>
    <d v="2014-08-10T01:41:37"/>
    <d v="2014-09-24T01:41:3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x v="2022"/>
    <d v="2016-05-12T13:39:32"/>
    <d v="2016-05-12T13:39:32"/>
    <d v="2016-06-11T13:39:3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x v="2023"/>
    <d v="2015-05-12T10:05:53"/>
    <d v="2015-05-12T10:05:53"/>
    <d v="2015-06-11T10:05: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x v="2024"/>
    <d v="2012-07-09T23:12:24"/>
    <d v="2012-07-09T23:12:24"/>
    <d v="2012-08-13T03:00:00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x v="2025"/>
    <d v="2015-05-12T04:25:46"/>
    <d v="2015-05-12T04:25:46"/>
    <d v="2015-06-11T04:25: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x v="2026"/>
    <d v="2014-03-06T17:39:45"/>
    <d v="2014-03-06T17:39:45"/>
    <d v="2014-04-21T03:59:00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x v="2027"/>
    <d v="2015-02-13T19:31:59"/>
    <d v="2015-02-13T19:31:59"/>
    <d v="2015-03-30T18:31:5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x v="2028"/>
    <d v="2010-02-06T22:03:26"/>
    <d v="2010-02-06T22:03:26"/>
    <d v="2010-03-15T21:55:00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x v="2029"/>
    <d v="2014-07-28T00:31:21"/>
    <d v="2014-07-28T00:31:21"/>
    <d v="2014-08-27T00:31:2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x v="2030"/>
    <d v="2012-10-30T23:54:56"/>
    <d v="2012-10-30T23:54:56"/>
    <d v="2012-11-29T23:54:5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x v="2031"/>
    <d v="2014-12-02T07:54:13"/>
    <d v="2014-12-02T07:54:13"/>
    <d v="2015-01-09T01:00:00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x v="2032"/>
    <d v="2016-11-15T13:34:34"/>
    <d v="2016-11-15T13:34:34"/>
    <d v="2016-12-15T05:00:00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x v="2033"/>
    <d v="2014-03-27T01:58:38"/>
    <d v="2014-03-27T01:58:38"/>
    <d v="2014-04-26T01:58:3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x v="2034"/>
    <d v="2015-03-13T03:07:13"/>
    <d v="2015-03-13T03:07:13"/>
    <d v="2015-05-07T06:58:00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x v="2035"/>
    <d v="2015-11-03T15:00:07"/>
    <d v="2015-11-03T15:00:07"/>
    <d v="2015-12-19T01:00:00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x v="2036"/>
    <d v="2014-04-09T20:45:19"/>
    <d v="2014-04-09T20:45:19"/>
    <d v="2014-05-09T20:45: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x v="2037"/>
    <d v="2013-10-31T05:02:33"/>
    <d v="2013-10-31T05:02:33"/>
    <d v="2013-12-30T06:02:3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x v="2038"/>
    <d v="2013-05-30T06:30:21"/>
    <d v="2013-05-30T06:30:21"/>
    <d v="2013-07-01T18:00:00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x v="2039"/>
    <d v="2016-11-01T10:32:05"/>
    <d v="2016-11-01T10:32:05"/>
    <d v="2016-12-01T04:59:00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x v="2040"/>
    <d v="2013-10-31T22:15:03"/>
    <d v="2013-10-31T22:15:03"/>
    <d v="2013-11-15T23:15: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x v="2041"/>
    <d v="2016-10-11T12:37:07"/>
    <d v="2016-10-11T12:37:07"/>
    <d v="2016-11-10T13:37:0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x v="2042"/>
    <d v="2015-11-23T16:59:34"/>
    <d v="2015-11-23T16:59:34"/>
    <d v="2016-01-22T16:59:3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x v="2043"/>
    <d v="2016-10-18T04:14:37"/>
    <d v="2016-10-18T04:14:37"/>
    <d v="2016-12-11T04:59:00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x v="2044"/>
    <d v="2015-05-14T16:25:14"/>
    <d v="2015-05-14T16:25:14"/>
    <d v="2015-06-13T16:25: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x v="2045"/>
    <d v="2012-06-09T02:07:27"/>
    <d v="2012-06-09T02:07:27"/>
    <d v="2012-07-09T02:07:2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x v="2046"/>
    <d v="2013-04-23T04:07:24"/>
    <d v="2013-04-23T04:07:24"/>
    <d v="2013-05-23T04:07:2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x v="2047"/>
    <d v="2015-03-18T21:41:10"/>
    <d v="2015-03-18T21:41:10"/>
    <d v="2015-04-17T00:00:0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x v="2048"/>
    <d v="2013-04-23T15:38:11"/>
    <d v="2013-04-23T15:38:11"/>
    <d v="2013-05-23T15:38:1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x v="2049"/>
    <d v="2013-10-28T12:39:23"/>
    <d v="2013-10-28T12:39:23"/>
    <d v="2013-12-02T22:59:00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x v="2050"/>
    <d v="2015-04-21T01:42:58"/>
    <d v="2015-04-21T01:42:58"/>
    <d v="2015-05-31T01:42:5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x v="2051"/>
    <d v="2013-11-26T00:32:17"/>
    <d v="2013-11-26T00:32:17"/>
    <d v="2013-12-26T00:32:1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x v="2052"/>
    <d v="2016-01-06T02:00:53"/>
    <d v="2016-01-06T02:00:53"/>
    <d v="2016-02-20T02:00: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x v="2053"/>
    <d v="2015-10-26T14:49:11"/>
    <d v="2015-10-26T14:49:11"/>
    <d v="2015-11-25T15:49:1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x v="2054"/>
    <d v="2014-04-02T12:30:10"/>
    <d v="2014-04-02T12:30:10"/>
    <d v="2014-05-02T12:30: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x v="2055"/>
    <d v="2014-11-03T16:10:43"/>
    <d v="2014-11-03T16:10:43"/>
    <d v="2014-12-03T04:00:00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x v="2056"/>
    <d v="2013-03-18T18:15:42"/>
    <d v="2013-03-18T18:15:42"/>
    <d v="2013-04-17T18:15: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x v="2057"/>
    <d v="2016-01-27T11:52:12"/>
    <d v="2016-01-27T11:52:12"/>
    <d v="2016-02-26T11:52:1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x v="2058"/>
    <d v="2015-01-22T08:53:50"/>
    <d v="2015-01-22T08:53:50"/>
    <d v="2015-03-02T20:00:0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x v="2059"/>
    <d v="2015-12-23T14:27:34"/>
    <d v="2015-12-23T14:27:34"/>
    <d v="2016-01-31T21:59:00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x v="2060"/>
    <d v="2014-05-24T15:25:50"/>
    <d v="2014-05-24T15:25:50"/>
    <d v="2014-07-23T15:25: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x v="2061"/>
    <d v="2016-12-01T18:20:54"/>
    <d v="2016-12-01T18:20:54"/>
    <d v="2016-12-31T18:20: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x v="2062"/>
    <d v="2016-02-23T09:11:38"/>
    <d v="2016-02-23T09:11:38"/>
    <d v="2016-03-24T08:11:3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x v="2063"/>
    <d v="2016-04-12T17:35:01"/>
    <d v="2016-04-12T17:35:01"/>
    <d v="2016-05-15T17:35: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x v="2064"/>
    <d v="2013-04-25T08:45:23"/>
    <d v="2013-04-25T08:45:23"/>
    <d v="2013-05-31T12:00:00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x v="2065"/>
    <d v="2013-11-25T08:00:29"/>
    <d v="2013-11-25T08:00:29"/>
    <d v="2013-12-25T08:00: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x v="2066"/>
    <d v="2014-07-24T18:31:23"/>
    <d v="2014-07-24T18:31:23"/>
    <d v="2014-08-23T18:31:2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x v="2067"/>
    <d v="2015-04-21T20:29:36"/>
    <d v="2015-04-21T20:29:36"/>
    <d v="2015-05-24T20:29:3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x v="2068"/>
    <d v="2016-09-20T20:11:55"/>
    <d v="2016-09-20T20:11:55"/>
    <d v="2016-10-20T20:11:5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x v="2069"/>
    <d v="2015-12-02T23:19:51"/>
    <d v="2015-12-02T23:19:51"/>
    <d v="2016-01-02T23:19:5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x v="2070"/>
    <d v="2016-05-29T15:45:23"/>
    <d v="2016-05-29T15:45:23"/>
    <d v="2016-06-28T15:45: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x v="2071"/>
    <d v="2016-08-18T06:41:24"/>
    <d v="2016-08-18T06:41:24"/>
    <d v="2016-10-02T06:41:2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x v="2072"/>
    <d v="2016-04-07T13:57:12"/>
    <d v="2016-04-07T13:57:12"/>
    <d v="2016-05-07T13:57:1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x v="2073"/>
    <d v="2015-03-24T16:01:58"/>
    <d v="2015-03-24T16:01:58"/>
    <d v="2015-05-08T16:01:5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x v="2074"/>
    <d v="2016-04-06T19:49:42"/>
    <d v="2016-04-06T19:49:42"/>
    <d v="2016-05-06T19:49:4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x v="2075"/>
    <d v="2013-06-25T16:21:28"/>
    <d v="2013-06-25T16:21:28"/>
    <d v="2013-07-25T16:21:2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x v="2076"/>
    <d v="2014-06-13T21:08:09"/>
    <d v="2014-06-13T21:08:09"/>
    <d v="2014-07-23T21:08:0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x v="2077"/>
    <d v="2015-04-09T01:01:16"/>
    <d v="2015-04-09T01:01:16"/>
    <d v="2015-06-05T21:00:00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x v="2078"/>
    <d v="2016-11-18T18:30:57"/>
    <d v="2016-11-18T18:30:57"/>
    <d v="2016-12-18T18:30: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x v="2079"/>
    <d v="2015-05-26T17:03:13"/>
    <d v="2015-05-26T17:03:13"/>
    <d v="2015-06-25T19:00:00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x v="2080"/>
    <d v="2015-10-12T22:58:20"/>
    <d v="2015-10-12T22:58:20"/>
    <d v="2015-11-11T23:58:2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x v="2081"/>
    <d v="2012-04-05T03:45:55"/>
    <d v="2012-04-05T03:45:55"/>
    <d v="2012-05-16T04:59:00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x v="2082"/>
    <d v="2011-09-25T02:53:16"/>
    <d v="2011-09-25T02:53:16"/>
    <d v="2011-11-24T03:53:1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x v="2083"/>
    <d v="2012-05-05T17:19:55"/>
    <d v="2012-05-05T17:19:55"/>
    <d v="2012-06-04T17:19:5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x v="2084"/>
    <d v="2014-04-02T19:59:42"/>
    <d v="2014-04-02T19:59:42"/>
    <d v="2014-05-04T06:59:00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x v="2085"/>
    <d v="2012-06-15T20:03:07"/>
    <d v="2012-06-15T20:03:07"/>
    <d v="2012-07-15T20:03:0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x v="2086"/>
    <d v="2011-11-13T16:05:32"/>
    <d v="2011-11-13T16:05:32"/>
    <d v="2011-12-14T04:59:00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x v="2087"/>
    <d v="2011-08-09T04:54:18"/>
    <d v="2011-08-09T04:54:18"/>
    <d v="2011-09-08T04:54:1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x v="2088"/>
    <d v="2010-08-05T17:09:12"/>
    <d v="2010-08-05T17:09:12"/>
    <d v="2010-09-11T03:59:00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x v="2089"/>
    <d v="2013-06-28T01:49:54"/>
    <d v="2013-06-28T01:49:54"/>
    <d v="2013-08-02T01:49:5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x v="2090"/>
    <d v="2013-01-25T09:09:15"/>
    <d v="2013-01-25T09:09:15"/>
    <d v="2013-02-24T09:09:1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x v="2091"/>
    <d v="2011-01-12T07:44:38"/>
    <d v="2011-01-12T07:44:38"/>
    <d v="2011-03-01T20:00:00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x v="2092"/>
    <d v="2011-08-08T16:58:52"/>
    <d v="2011-08-08T16:58:52"/>
    <d v="2011-10-07T16:58:5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x v="2093"/>
    <d v="2012-10-23T20:30:32"/>
    <d v="2012-10-23T20:30:32"/>
    <d v="2012-12-22T21:30: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x v="2094"/>
    <d v="2012-01-31T00:28:50"/>
    <d v="2012-01-31T00:28:50"/>
    <d v="2012-03-05T03:00:0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x v="2095"/>
    <d v="2011-08-03T17:36:13"/>
    <d v="2011-08-03T17:36:13"/>
    <d v="2011-10-02T17:36:1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x v="2096"/>
    <d v="2012-10-10T18:12:15"/>
    <d v="2012-10-10T18:12:15"/>
    <d v="2012-10-26T03:59:00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x v="2097"/>
    <d v="2011-10-02T14:02:15"/>
    <d v="2011-10-02T14:02:15"/>
    <d v="2011-12-01T15:02:1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x v="2098"/>
    <d v="2012-02-07T02:43:55"/>
    <d v="2012-02-07T02:43:55"/>
    <d v="2012-03-08T02:43:5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x v="2099"/>
    <d v="2015-06-18T17:54:44"/>
    <d v="2015-06-18T17:54:44"/>
    <d v="2015-07-02T03:40:00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x v="2100"/>
    <d v="2012-06-14T20:02:21"/>
    <d v="2012-06-14T20:02:21"/>
    <d v="2012-06-30T03:59:00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x v="2101"/>
    <d v="2011-12-15T03:35:14"/>
    <d v="2011-12-15T03:35:14"/>
    <d v="2012-02-13T03:35: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x v="2102"/>
    <d v="2011-04-05T20:50:48"/>
    <d v="2011-04-05T20:50:48"/>
    <d v="2011-05-05T20:50: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x v="2103"/>
    <d v="2012-10-10T18:07:07"/>
    <d v="2012-10-10T18:07:07"/>
    <d v="2012-11-09T19:07:0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x v="2104"/>
    <d v="2013-04-30T01:47:14"/>
    <d v="2013-04-30T01:47:14"/>
    <d v="2013-05-31T00:00:00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x v="2105"/>
    <d v="2014-11-08T18:55:53"/>
    <d v="2014-11-08T18:55:53"/>
    <d v="2014-11-21T04:00:00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x v="2106"/>
    <d v="2012-12-27T05:09:34"/>
    <d v="2012-12-27T05:09:34"/>
    <d v="2013-01-26T05:09:3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x v="2107"/>
    <d v="2014-10-22T17:03:13"/>
    <d v="2014-10-22T17:03:13"/>
    <d v="2014-11-12T18:03:1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x v="2108"/>
    <d v="2012-08-14T04:13:00"/>
    <d v="2012-08-14T04:13:00"/>
    <d v="2012-09-10T03:55:0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x v="2109"/>
    <d v="2015-06-05T17:00:17"/>
    <d v="2015-06-05T17:00:17"/>
    <d v="2015-07-05T17:00: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x v="2110"/>
    <d v="2014-04-30T16:06:09"/>
    <d v="2014-04-30T16:06:09"/>
    <d v="2014-05-28T04:59:00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x v="2111"/>
    <d v="2011-06-09T04:43:45"/>
    <d v="2011-06-09T04:43:45"/>
    <d v="2011-08-15T01:00:00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x v="2112"/>
    <d v="2013-04-01T22:16:33"/>
    <d v="2013-04-01T22:16:33"/>
    <d v="2013-04-15T22:16:3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x v="2113"/>
    <d v="2014-08-19T20:46:16"/>
    <d v="2014-08-19T20:46:16"/>
    <d v="2014-09-23T20:46:1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x v="2114"/>
    <d v="2010-10-07T19:34:30"/>
    <d v="2010-10-07T19:34:30"/>
    <d v="2010-12-09T04:59:0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x v="2115"/>
    <d v="2011-01-21T01:56:41"/>
    <d v="2011-01-21T01:56:41"/>
    <d v="2011-02-20T01:56:4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x v="2116"/>
    <d v="2012-08-15T18:40:03"/>
    <d v="2012-08-15T18:40:03"/>
    <d v="2012-10-02T18:40: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x v="2117"/>
    <d v="2015-10-13T01:25:49"/>
    <d v="2015-10-13T01:25:49"/>
    <d v="2015-10-27T04:59:00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x v="2118"/>
    <d v="2011-06-24T20:08:56"/>
    <d v="2011-06-24T20:08:56"/>
    <d v="2011-07-24T20:08:5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x v="2119"/>
    <d v="2012-07-17T03:07:25"/>
    <d v="2012-07-17T03:07:25"/>
    <d v="2012-08-16T03:07:2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x v="2120"/>
    <d v="2013-11-13T23:08:56"/>
    <d v="2013-11-13T23:08:56"/>
    <d v="2014-01-01T23:08:5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x v="2121"/>
    <d v="2016-12-12T17:49:08"/>
    <d v="2016-12-12T17:49:08"/>
    <d v="2017-01-11T17:49:0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x v="2122"/>
    <d v="2016-12-08T07:12:49"/>
    <d v="2016-12-08T07:12:49"/>
    <d v="2017-01-07T07:12:4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x v="2123"/>
    <d v="2010-01-20T10:11:47"/>
    <d v="2010-01-20T10:11:47"/>
    <d v="2010-03-15T06:59:00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x v="2124"/>
    <d v="2010-10-13T00:40:35"/>
    <d v="2010-10-13T00:40:35"/>
    <d v="2010-11-30T05:00:00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x v="2125"/>
    <d v="2015-07-06T00:33:53"/>
    <d v="2015-07-06T00:33:53"/>
    <d v="2015-08-05T00:33:5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x v="2126"/>
    <d v="2014-11-08T23:21:27"/>
    <d v="2014-11-08T23:21:27"/>
    <d v="2014-12-08T23:21:2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x v="2127"/>
    <d v="2015-02-10T12:07:43"/>
    <d v="2015-02-10T12:07:43"/>
    <d v="2015-03-12T11:07:4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x v="2128"/>
    <d v="2014-07-23T18:32:49"/>
    <d v="2014-07-23T18:32:49"/>
    <d v="2014-09-21T18:32:4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x v="2129"/>
    <d v="2016-02-09T00:35:00"/>
    <d v="2016-02-09T00:35:00"/>
    <d v="2016-03-10T00:35: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x v="2130"/>
    <d v="2014-07-12T02:04:23"/>
    <d v="2014-07-12T02:04:23"/>
    <d v="2014-08-16T02:04:2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x v="2131"/>
    <d v="2015-06-12T04:58:11"/>
    <d v="2015-06-12T04:58:11"/>
    <d v="2015-07-12T04:58:1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x v="2132"/>
    <d v="2014-01-04T11:41:32"/>
    <d v="2014-01-04T11:41:32"/>
    <d v="2014-02-03T11:41:3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x v="2133"/>
    <d v="2011-03-17T02:19:59"/>
    <d v="2011-03-17T02:19:59"/>
    <d v="2011-04-24T06:59:00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x v="2134"/>
    <d v="2013-03-28T21:16:31"/>
    <d v="2013-03-28T21:16:31"/>
    <d v="2013-04-27T21:16:3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x v="2135"/>
    <d v="2012-09-04T23:07:13"/>
    <d v="2012-09-04T23:07:13"/>
    <d v="2012-10-04T23:07:1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x v="2136"/>
    <d v="2013-09-19T12:13:06"/>
    <d v="2013-09-19T12:13:06"/>
    <d v="2013-10-19T12:13:0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x v="2137"/>
    <d v="2014-11-05T18:30:29"/>
    <d v="2014-11-05T18:30:29"/>
    <d v="2014-12-05T18:30: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x v="2138"/>
    <d v="2013-10-10T00:18:59"/>
    <d v="2013-10-10T00:18:59"/>
    <d v="2013-11-09T01:18:5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x v="2139"/>
    <d v="2016-10-04T18:00:08"/>
    <d v="2016-10-04T18:00:08"/>
    <d v="2016-11-03T18:00: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x v="2140"/>
    <d v="2012-12-12T20:00:24"/>
    <d v="2012-12-12T20:00:24"/>
    <d v="2013-01-11T20:00: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x v="2141"/>
    <d v="2014-10-15T05:39:19"/>
    <d v="2014-10-15T05:39:19"/>
    <d v="2014-11-14T06:39:1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x v="2142"/>
    <d v="2015-12-02T16:50:10"/>
    <d v="2015-12-02T16:50:10"/>
    <d v="2015-12-30T16:50: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x v="2143"/>
    <d v="2010-06-03T21:16:52"/>
    <d v="2010-06-03T21:16:52"/>
    <d v="2010-07-21T19:00:00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x v="2144"/>
    <d v="2013-08-13T13:07:20"/>
    <d v="2013-08-13T13:07:20"/>
    <d v="2013-09-14T13:07:2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x v="2145"/>
    <d v="2013-10-28T05:41:54"/>
    <d v="2013-10-28T05:41:54"/>
    <d v="2013-11-27T06:41:5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x v="2146"/>
    <d v="2016-01-28T16:18:30"/>
    <d v="2016-01-28T16:18:30"/>
    <d v="2016-02-11T16:18:3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x v="2147"/>
    <d v="2014-10-15T07:05:48"/>
    <d v="2014-10-15T07:05:48"/>
    <d v="2014-11-16T08:05: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x v="2148"/>
    <d v="2015-03-03T17:36:22"/>
    <d v="2015-03-03T17:36:22"/>
    <d v="2015-04-02T16:36:2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x v="2149"/>
    <d v="2010-06-26T00:35:56"/>
    <d v="2010-06-26T00:35:56"/>
    <d v="2010-07-31T00:00:00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x v="2150"/>
    <d v="2016-06-13T06:49:59"/>
    <d v="2016-06-13T06:49:59"/>
    <d v="2016-07-13T06:49:5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x v="2151"/>
    <d v="2016-05-30T20:20:14"/>
    <d v="2016-05-30T20:20:14"/>
    <d v="2016-06-29T20:20: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x v="2152"/>
    <d v="2014-02-13T19:58:29"/>
    <d v="2014-02-13T19:58:29"/>
    <d v="2014-03-15T18:58:2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x v="2153"/>
    <d v="2014-12-01T21:51:58"/>
    <d v="2014-12-01T21:51:58"/>
    <d v="2015-01-10T07:59:00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x v="2154"/>
    <d v="2014-01-08T15:10:27"/>
    <d v="2014-01-08T15:10:27"/>
    <d v="2014-01-28T15:10: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x v="2155"/>
    <d v="2016-03-01T17:56:25"/>
    <d v="2016-03-01T17:56:25"/>
    <d v="2016-03-31T16:56:2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x v="2156"/>
    <d v="2013-08-02T20:30:06"/>
    <d v="2013-08-02T20:30:06"/>
    <d v="2013-09-16T20:30: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x v="2157"/>
    <d v="2016-11-20T23:33:03"/>
    <d v="2016-11-20T23:33:03"/>
    <d v="2016-12-23T07:59:00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x v="2158"/>
    <d v="2012-12-21T20:29:34"/>
    <d v="2012-12-21T20:29:34"/>
    <d v="2013-02-04T20:29:3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x v="2159"/>
    <d v="2011-06-16T17:32:54"/>
    <d v="2011-06-16T17:32:54"/>
    <d v="2011-07-16T17:32:5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x v="2160"/>
    <d v="2012-04-19T17:05:05"/>
    <d v="2012-04-19T17:05:05"/>
    <d v="2012-05-19T17:05: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x v="2161"/>
    <d v="2015-08-24T20:27:39"/>
    <d v="2015-08-24T20:27:39"/>
    <d v="2015-09-23T20:27:3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x v="2162"/>
    <d v="2014-06-23T18:23:11"/>
    <d v="2014-06-23T18:23:11"/>
    <d v="2014-07-24T18:23:1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x v="2163"/>
    <d v="2015-04-17T21:35:20"/>
    <d v="2015-04-17T21:35:20"/>
    <d v="2015-06-08T03:50:0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x v="2164"/>
    <d v="2016-05-25T17:13:34"/>
    <d v="2016-05-25T17:13:34"/>
    <d v="2016-06-25T03:59:00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x v="2165"/>
    <d v="2016-03-09T16:00:35"/>
    <d v="2016-03-09T16:00:35"/>
    <d v="2016-04-08T15:00: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x v="2166"/>
    <d v="2014-10-21T20:06:58"/>
    <d v="2014-10-21T20:06:58"/>
    <d v="2014-12-05T21:06:5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x v="2167"/>
    <d v="2012-09-01T01:35:37"/>
    <d v="2012-09-01T01:35:37"/>
    <d v="2012-09-15T01:35: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x v="2168"/>
    <d v="2017-01-10T14:24:21"/>
    <d v="2017-01-10T14:24:21"/>
    <d v="2017-02-10T05:00:00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x v="2169"/>
    <d v="2017-02-27T16:49:11"/>
    <d v="2017-02-27T16:49:11"/>
    <d v="2017-03-02T16:49:1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x v="2170"/>
    <d v="2015-07-13T18:00:22"/>
    <d v="2015-07-13T18:00:22"/>
    <d v="2015-08-22T18:00: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x v="2171"/>
    <d v="2015-05-17T22:58:15"/>
    <d v="2015-05-17T22:58:15"/>
    <d v="2015-06-22T05:00:00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x v="2172"/>
    <d v="2015-03-19T13:55:20"/>
    <d v="2015-03-19T13:55:20"/>
    <d v="2015-04-18T13:55: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x v="2173"/>
    <d v="2013-08-09T16:37:23"/>
    <d v="2013-08-09T16:37:23"/>
    <d v="2013-09-10T03:59:00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x v="2174"/>
    <d v="2016-04-05T13:01:47"/>
    <d v="2016-04-05T13:01:47"/>
    <d v="2016-05-05T13:01:4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x v="2175"/>
    <d v="2016-07-14T00:13:06"/>
    <d v="2016-07-14T00:13:06"/>
    <d v="2016-07-21T00:13:0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x v="2176"/>
    <d v="2015-04-02T15:11:49"/>
    <d v="2015-04-02T15:11:49"/>
    <d v="2015-05-02T15:11:4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x v="2177"/>
    <d v="2016-05-12T06:01:07"/>
    <d v="2016-05-12T06:01:07"/>
    <d v="2016-06-06T06:01:0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x v="2178"/>
    <d v="2016-12-19T15:16:37"/>
    <d v="2016-12-19T15:16:37"/>
    <d v="2017-01-18T15:16:3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x v="2179"/>
    <d v="2015-03-12T04:06:32"/>
    <d v="2015-03-12T04:06:32"/>
    <d v="2015-04-11T04:06:3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x v="2180"/>
    <d v="2015-10-02T16:04:28"/>
    <d v="2015-10-02T16:04:28"/>
    <d v="2015-11-13T17:04:2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x v="2181"/>
    <d v="2017-02-07T00:07:33"/>
    <d v="2017-02-07T00:07:33"/>
    <d v="2017-02-21T00:07:3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x v="2182"/>
    <d v="2014-08-28T21:37:05"/>
    <d v="2014-08-28T21:37:05"/>
    <d v="2014-10-02T21:37:0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x v="2183"/>
    <d v="2017-01-10T08:46:17"/>
    <d v="2017-01-10T08:46:17"/>
    <d v="2017-02-09T05:00:00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x v="2184"/>
    <d v="2016-01-11T16:34:01"/>
    <d v="2016-01-11T16:34:01"/>
    <d v="2016-01-25T16:00:00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x v="2185"/>
    <d v="2013-02-14T08:23:59"/>
    <d v="2013-02-14T08:23:59"/>
    <d v="2013-03-26T08:23:5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x v="2186"/>
    <d v="2016-08-01T14:45:43"/>
    <d v="2016-08-01T14:45:43"/>
    <d v="2016-09-07T02:00:00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x v="2187"/>
    <d v="2015-03-05T05:01:06"/>
    <d v="2015-03-05T05:01:06"/>
    <d v="2015-04-03T03:59:00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x v="2188"/>
    <d v="2016-09-20T14:04:01"/>
    <d v="2016-09-20T14:04:01"/>
    <d v="2016-10-25T17:00:00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x v="2189"/>
    <d v="2016-04-07T18:55:00"/>
    <d v="2016-04-07T18:55:00"/>
    <d v="2016-04-21T22:00: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x v="2190"/>
    <d v="2016-02-17T15:00:04"/>
    <d v="2016-02-17T15:00:04"/>
    <d v="2016-03-23T06:59:00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x v="2191"/>
    <d v="2017-02-02T20:00:27"/>
    <d v="2017-02-02T20:00:27"/>
    <d v="2017-02-14T20:00: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x v="2192"/>
    <d v="2016-11-17T20:25:44"/>
    <d v="2016-11-17T20:25:44"/>
    <d v="2016-12-15T23:00:00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x v="2193"/>
    <d v="2016-10-21T09:44:32"/>
    <d v="2016-10-21T09:44:32"/>
    <d v="2016-11-21T04:59:00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x v="2194"/>
    <d v="2016-02-25T18:11:30"/>
    <d v="2016-02-25T18:11:30"/>
    <d v="2016-03-26T17:11:3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x v="2195"/>
    <d v="2015-07-12T18:31:40"/>
    <d v="2015-07-12T18:31:40"/>
    <d v="2015-08-11T18:31:4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x v="2196"/>
    <d v="2016-11-01T11:41:42"/>
    <d v="2016-11-01T11:41:42"/>
    <d v="2016-12-02T07:00:00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x v="2197"/>
    <d v="2015-01-29T14:00:59"/>
    <d v="2015-01-29T14:00:59"/>
    <d v="2015-02-28T14:00: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x v="2198"/>
    <d v="2015-10-15T12:20:00"/>
    <d v="2015-10-15T12:20:00"/>
    <d v="2015-11-14T13:20: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x v="2199"/>
    <d v="2015-09-15T09:59:58"/>
    <d v="2015-09-15T09:59:58"/>
    <d v="2015-10-15T09:59:5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x v="2200"/>
    <d v="2015-06-08T15:01:08"/>
    <d v="2015-06-08T15:01:08"/>
    <d v="2015-07-06T03:00:0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x v="2201"/>
    <d v="2013-01-02T20:19:25"/>
    <d v="2013-01-02T20:19:25"/>
    <d v="2013-01-16T20:19:2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x v="2202"/>
    <d v="2012-10-02T20:22:48"/>
    <d v="2012-10-02T20:22:48"/>
    <d v="2012-11-01T20:22:4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x v="2203"/>
    <d v="2015-08-25T20:38:02"/>
    <d v="2015-08-25T20:38:02"/>
    <d v="2015-09-24T20:38:0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x v="2204"/>
    <d v="2013-02-07T07:28:39"/>
    <d v="2013-02-07T07:28:39"/>
    <d v="2013-03-09T07:28:3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x v="2205"/>
    <d v="2012-05-02T19:43:09"/>
    <d v="2012-05-02T19:43:09"/>
    <d v="2012-06-01T19:43:0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x v="2206"/>
    <d v="2012-03-29T06:10:24"/>
    <d v="2012-03-29T06:10:24"/>
    <d v="2012-04-16T06:10: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x v="2207"/>
    <d v="2013-10-17T04:39:33"/>
    <d v="2013-10-17T04:39:33"/>
    <d v="2013-11-16T05:39:3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x v="2208"/>
    <d v="2012-02-07T21:10:26"/>
    <d v="2012-02-07T21:10:26"/>
    <d v="2012-04-07T04:00:00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x v="2209"/>
    <d v="2014-04-03T11:30:44"/>
    <d v="2014-04-03T11:30:44"/>
    <d v="2014-04-14T23:00:00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x v="2210"/>
    <d v="2012-02-17T01:35:10"/>
    <d v="2012-02-17T01:35:10"/>
    <d v="2012-04-14T17:36:0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x v="2211"/>
    <d v="2014-03-18T18:50:25"/>
    <d v="2014-03-18T18:50:25"/>
    <d v="2014-04-10T06:59:00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x v="2212"/>
    <d v="2013-10-01T17:56:17"/>
    <d v="2013-10-01T17:56:17"/>
    <d v="2013-11-04T01:00:00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x v="2213"/>
    <d v="2015-04-15T19:49:39"/>
    <d v="2015-04-15T19:49:39"/>
    <d v="2015-05-15T19:49:3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x v="2214"/>
    <d v="2014-01-07T19:00:48"/>
    <d v="2014-01-07T19:00:48"/>
    <d v="2014-02-06T19:00: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x v="2215"/>
    <d v="2012-02-19T17:12:52"/>
    <d v="2012-02-19T17:12:52"/>
    <d v="2012-03-13T06:59:00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x v="2216"/>
    <d v="2015-07-09T18:02:25"/>
    <d v="2015-07-09T18:02:25"/>
    <d v="2015-07-23T18:02:2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x v="2217"/>
    <d v="2015-10-22T18:38:33"/>
    <d v="2015-10-22T18:38:33"/>
    <d v="2015-11-02T08:00:00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x v="2218"/>
    <d v="2012-08-06T19:29:43"/>
    <d v="2012-08-06T19:29:43"/>
    <d v="2012-08-29T00:00:00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x v="2219"/>
    <d v="2015-07-20T17:15:12"/>
    <d v="2015-07-20T17:15:12"/>
    <d v="2015-08-19T17:15: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x v="2220"/>
    <d v="2013-06-27T01:27:16"/>
    <d v="2013-06-27T01:27:16"/>
    <d v="2013-07-27T01:27:1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x v="2221"/>
    <d v="2016-03-23T16:00:09"/>
    <d v="2016-03-23T16:00:09"/>
    <d v="2016-04-23T00:00:00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x v="2222"/>
    <d v="2011-12-29T18:54:07"/>
    <d v="2011-12-29T18:54:07"/>
    <d v="2012-01-28T18:54:0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x v="2223"/>
    <d v="2015-05-28T15:22:48"/>
    <d v="2015-05-28T15:22:48"/>
    <d v="2015-06-27T15:22:4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x v="2224"/>
    <d v="2016-10-01T16:01:15"/>
    <d v="2016-10-01T16:01:15"/>
    <d v="2016-10-29T19:00:00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x v="2225"/>
    <d v="2014-08-22T19:00:15"/>
    <d v="2014-08-22T19:00:15"/>
    <d v="2014-09-21T19:00: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x v="2226"/>
    <d v="2016-01-12T19:10:22"/>
    <d v="2016-01-12T19:10:22"/>
    <d v="2016-02-12T04:59:00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x v="2227"/>
    <d v="2013-10-14T19:22:35"/>
    <d v="2013-10-14T19:22:35"/>
    <d v="2013-11-13T20:22:3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x v="2228"/>
    <d v="2015-07-17T06:40:36"/>
    <d v="2015-07-17T06:40:36"/>
    <d v="2015-08-16T06:40: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x v="2229"/>
    <d v="2013-07-29T15:56:31"/>
    <d v="2013-07-29T15:56:31"/>
    <d v="2013-09-03T04:00:00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x v="2230"/>
    <d v="2014-03-26T21:08:47"/>
    <d v="2014-03-26T21:08:47"/>
    <d v="2014-04-25T21:08:4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x v="2231"/>
    <d v="2013-05-29T21:51:41"/>
    <d v="2013-05-29T21:51:41"/>
    <d v="2013-06-25T05:00:00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x v="2232"/>
    <d v="2014-06-16T19:03:28"/>
    <d v="2014-06-16T19:03:28"/>
    <d v="2014-07-19T03:00:00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x v="2233"/>
    <d v="2015-11-23T09:05:39"/>
    <d v="2015-11-23T09:05:39"/>
    <d v="2015-12-14T00:00:00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x v="2234"/>
    <d v="2016-12-06T19:47:27"/>
    <d v="2016-12-06T19:47:27"/>
    <d v="2017-01-05T19:47:2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x v="2235"/>
    <d v="2015-02-27T00:31:51"/>
    <d v="2015-02-27T00:31:51"/>
    <d v="2015-03-28T23:31:5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x v="2236"/>
    <d v="2016-01-02T14:48:43"/>
    <d v="2016-01-02T14:48:43"/>
    <d v="2016-02-01T14:48:4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x v="2237"/>
    <d v="2014-10-03T00:04:43"/>
    <d v="2014-10-03T00:04:43"/>
    <d v="2014-11-12T07:59:00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x v="2238"/>
    <d v="2017-02-08T14:55:16"/>
    <d v="2017-02-08T14:55:16"/>
    <d v="2017-03-10T14:55: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x v="2239"/>
    <d v="2013-10-25T23:00:14"/>
    <d v="2013-10-25T23:00:14"/>
    <d v="2013-12-01T04:02:00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x v="2240"/>
    <d v="2016-03-23T19:49:04"/>
    <d v="2016-03-23T19:49:04"/>
    <d v="2016-04-22T19:49:0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x v="2241"/>
    <d v="2017-01-31T19:51:40"/>
    <d v="2017-01-31T19:51:40"/>
    <d v="2017-03-02T19:51:4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x v="2242"/>
    <d v="2013-10-22T13:48:53"/>
    <d v="2013-10-22T13:48:53"/>
    <d v="2013-11-27T03:02:00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x v="2243"/>
    <d v="2017-03-06T18:01:30"/>
    <d v="2017-03-06T18:01:30"/>
    <d v="2017-03-13T03:00:0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x v="2244"/>
    <d v="2016-10-04T19:39:06"/>
    <d v="2016-10-04T19:39:06"/>
    <d v="2016-10-16T20:30:00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x v="2245"/>
    <d v="2014-01-21T17:00:17"/>
    <d v="2014-01-21T17:00:17"/>
    <d v="2014-02-21T18:00:00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x v="2246"/>
    <d v="2015-08-05T19:00:10"/>
    <d v="2015-08-05T19:00:10"/>
    <d v="2015-09-04T19:00: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x v="2247"/>
    <d v="2015-07-15T15:59:25"/>
    <d v="2015-07-15T15:59:25"/>
    <d v="2015-07-29T15:59:2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x v="2248"/>
    <d v="2016-11-14T21:01:18"/>
    <d v="2016-11-14T21:01:18"/>
    <d v="2016-12-14T21:01:1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x v="2249"/>
    <d v="2013-03-03T16:52:45"/>
    <d v="2013-03-03T16:52:45"/>
    <d v="2013-04-02T15:52:4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x v="2250"/>
    <d v="2016-11-03T00:07:53"/>
    <d v="2016-11-03T00:07:53"/>
    <d v="2016-12-03T01:07:5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x v="2251"/>
    <d v="2014-07-26T08:17:57"/>
    <d v="2014-07-26T08:17:57"/>
    <d v="2014-08-16T08:17:5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x v="2252"/>
    <d v="2016-07-22T07:52:18"/>
    <d v="2016-07-22T07:52:18"/>
    <d v="2016-08-06T07:52:1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x v="2253"/>
    <d v="2015-10-19T15:09:07"/>
    <d v="2015-10-19T15:09:07"/>
    <d v="2015-11-18T16:09:0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x v="2254"/>
    <d v="2017-01-17T15:32:48"/>
    <d v="2017-01-17T15:32:48"/>
    <d v="2017-01-24T15:32:4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x v="2255"/>
    <d v="2016-04-07T22:50:51"/>
    <d v="2016-04-07T22:50:51"/>
    <d v="2016-05-07T22:50: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x v="2256"/>
    <d v="2016-11-08T10:50:46"/>
    <d v="2016-11-08T10:50:46"/>
    <d v="2016-11-22T10:50: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x v="2257"/>
    <d v="2016-05-15T22:28:49"/>
    <d v="2016-05-15T22:28:49"/>
    <d v="2016-06-19T23:00:00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x v="2258"/>
    <d v="2015-05-12T18:01:27"/>
    <d v="2015-05-12T18:01:27"/>
    <d v="2015-06-11T18:01:2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x v="2259"/>
    <d v="2016-11-28T19:18:56"/>
    <d v="2016-11-28T19:18:56"/>
    <d v="2016-12-08T19:18:5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x v="2260"/>
    <d v="2014-02-25T00:24:10"/>
    <d v="2014-02-25T00:24:10"/>
    <d v="2014-03-26T23:24:1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x v="2261"/>
    <d v="2017-01-24T17:23:40"/>
    <d v="2017-01-24T17:23:40"/>
    <d v="2017-02-14T17:23:4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x v="2262"/>
    <d v="2014-10-14T14:02:38"/>
    <d v="2014-10-14T14:02:38"/>
    <d v="2014-11-18T00:00:00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x v="2263"/>
    <d v="2015-01-10T19:58:33"/>
    <d v="2015-01-10T19:58:33"/>
    <d v="2015-01-31T19:58:3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x v="2264"/>
    <d v="2016-05-06T13:58:34"/>
    <d v="2016-05-06T13:58:34"/>
    <d v="2016-05-23T03:00:00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x v="2265"/>
    <d v="2016-11-15T20:28:27"/>
    <d v="2016-11-15T20:28:27"/>
    <d v="2016-11-22T20:28:2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x v="2266"/>
    <d v="2016-04-09T20:59:52"/>
    <d v="2016-04-09T20:59:52"/>
    <d v="2016-04-27T02:00:00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x v="2267"/>
    <d v="2014-11-25T19:54:57"/>
    <d v="2014-11-25T19:54:57"/>
    <d v="2014-12-21T01:00:00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x v="2268"/>
    <d v="2017-02-10T01:58:35"/>
    <d v="2017-02-10T01:58:35"/>
    <d v="2017-03-12T01:58:3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x v="2269"/>
    <d v="2017-02-10T16:54:23"/>
    <d v="2017-02-10T16:54:23"/>
    <d v="2017-03-07T05:00:00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x v="2270"/>
    <d v="2016-12-21T20:51:53"/>
    <d v="2016-12-21T20:51:53"/>
    <d v="2017-01-10T21:59:00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x v="2271"/>
    <d v="2016-11-10T00:00:04"/>
    <d v="2016-11-10T00:00:04"/>
    <d v="2016-12-10T00:00: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x v="2272"/>
    <d v="2015-11-07T16:47:16"/>
    <d v="2015-11-07T16:47:16"/>
    <d v="2015-12-07T16:47:1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x v="2273"/>
    <d v="2017-02-15T13:10:42"/>
    <d v="2017-02-15T13:10:42"/>
    <d v="2017-03-12T12:10: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x v="2274"/>
    <d v="2014-01-24T12:00:57"/>
    <d v="2014-01-24T12:00:57"/>
    <d v="2014-02-23T12:00: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x v="2275"/>
    <d v="2014-11-22T14:47:59"/>
    <d v="2014-11-22T14:47:59"/>
    <d v="2014-12-22T14:47:5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x v="2276"/>
    <d v="2013-12-06T15:38:09"/>
    <d v="2013-12-06T15:38:09"/>
    <d v="2014-01-05T15:38:0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x v="2277"/>
    <d v="2012-01-28T16:17:03"/>
    <d v="2012-01-28T16:17:03"/>
    <d v="2012-02-27T16:17:0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x v="2278"/>
    <d v="2015-11-30T17:01:07"/>
    <d v="2015-11-30T17:01:07"/>
    <d v="2016-01-03T22:59:00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x v="2279"/>
    <d v="2015-01-16T19:21:39"/>
    <d v="2015-01-16T19:21:39"/>
    <d v="2015-02-04T04:00:00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x v="2280"/>
    <d v="2015-08-18T14:59:51"/>
    <d v="2015-08-18T14:59:51"/>
    <d v="2015-09-17T14:59:5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x v="2281"/>
    <d v="2011-05-24T06:51:37"/>
    <d v="2011-05-24T06:51:37"/>
    <d v="2011-07-25T06:50:00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x v="2282"/>
    <d v="2015-11-15T04:11:26"/>
    <d v="2015-11-15T04:11:26"/>
    <d v="2016-01-14T04:11:2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x v="2283"/>
    <d v="2012-03-10T03:00:04"/>
    <d v="2012-03-10T03:00:04"/>
    <d v="2012-05-09T02:00: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x v="2284"/>
    <d v="2011-02-11T19:07:25"/>
    <d v="2011-02-11T19:07:25"/>
    <d v="2011-03-12T04:00:00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x v="2285"/>
    <d v="2012-05-30T04:27:23"/>
    <d v="2012-05-30T04:27:23"/>
    <d v="2012-06-29T04:27:2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x v="2286"/>
    <d v="2013-08-08T23:07:34"/>
    <d v="2013-08-08T23:07:34"/>
    <d v="2013-09-06T03:59:00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x v="2287"/>
    <d v="2014-06-02T16:01:00"/>
    <d v="2014-06-02T16:01:00"/>
    <d v="2014-06-23T16:01:0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x v="2288"/>
    <d v="2012-06-07T19:51:29"/>
    <d v="2012-06-07T19:51:29"/>
    <d v="2012-06-26T18:00:00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x v="2289"/>
    <d v="2013-10-24T23:57:40"/>
    <d v="2013-10-24T23:57:40"/>
    <d v="2013-12-06T23:22:0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x v="2290"/>
    <d v="2009-09-14T06:05:30"/>
    <d v="2009-09-14T06:05:30"/>
    <d v="2009-12-01T17:00:0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x v="2291"/>
    <d v="2012-03-19T23:26:58"/>
    <d v="2012-03-19T23:26:58"/>
    <d v="2012-04-23T04:00:00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x v="2292"/>
    <d v="2012-03-19T16:44:36"/>
    <d v="2012-03-19T16:44:36"/>
    <d v="2012-04-18T16:44:3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x v="2293"/>
    <d v="2012-08-30T16:59:59"/>
    <d v="2012-08-30T16:59:59"/>
    <d v="2012-09-25T03:59:00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x v="2294"/>
    <d v="2012-12-21T17:21:20"/>
    <d v="2012-12-21T17:21:20"/>
    <d v="2013-01-20T17:21:2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x v="2295"/>
    <d v="2012-12-27T22:54:16"/>
    <d v="2012-12-27T22:54:16"/>
    <d v="2013-01-26T22:54:1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x v="2296"/>
    <d v="2012-01-19T17:33:46"/>
    <d v="2012-01-19T17:33:46"/>
    <d v="2012-02-23T17:33:4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x v="2297"/>
    <d v="2012-02-09T01:00:49"/>
    <d v="2012-02-09T01:00:49"/>
    <d v="2012-03-14T03:59:00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x v="2298"/>
    <d v="2014-02-24T20:10:33"/>
    <d v="2014-02-24T20:10:33"/>
    <d v="2014-03-26T19:10: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x v="2299"/>
    <d v="2011-01-22T00:46:49"/>
    <d v="2011-01-22T00:46:49"/>
    <d v="2011-02-06T00:46:4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x v="2300"/>
    <d v="2012-06-14T17:26:56"/>
    <d v="2012-06-14T17:26:56"/>
    <d v="2012-06-28T17:26:5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x v="2301"/>
    <d v="2013-05-22T03:31:36"/>
    <d v="2013-05-22T03:31:36"/>
    <d v="2013-06-21T03:31:3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x v="2302"/>
    <d v="2013-11-27T20:50:34"/>
    <d v="2013-11-27T20:50:34"/>
    <d v="2013-12-31T07:00:00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x v="2303"/>
    <d v="2011-11-03T02:39:56"/>
    <d v="2011-11-03T02:39:56"/>
    <d v="2011-12-13T03:39:5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x v="2304"/>
    <d v="2010-11-20T19:34:51"/>
    <d v="2010-11-20T19:34:51"/>
    <d v="2011-01-01T04:59:00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x v="2305"/>
    <d v="2014-07-14T16:41:12"/>
    <d v="2014-07-14T16:41:12"/>
    <d v="2014-08-08T18:00:00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x v="2306"/>
    <d v="2012-02-09T04:02:09"/>
    <d v="2012-02-09T04:02:09"/>
    <d v="2012-03-10T04:02:0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x v="2307"/>
    <d v="2012-04-05T19:15:33"/>
    <d v="2012-04-05T19:15:33"/>
    <d v="2012-05-05T19:15:28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x v="2308"/>
    <d v="2014-07-31T23:06:36"/>
    <d v="2014-07-31T23:06:36"/>
    <d v="2014-08-29T01:00:00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x v="2309"/>
    <d v="2013-02-02T23:42:17"/>
    <d v="2013-02-02T23:42:17"/>
    <d v="2013-03-09T23:42:1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x v="2310"/>
    <d v="2013-02-19T19:03:35"/>
    <d v="2013-02-19T19:03:35"/>
    <d v="2013-03-21T18:03:3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x v="2311"/>
    <d v="2014-04-07T00:06:29"/>
    <d v="2014-04-07T00:06:29"/>
    <d v="2014-05-07T00:06:2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x v="2312"/>
    <d v="2014-03-18T15:11:18"/>
    <d v="2014-03-18T15:11:18"/>
    <d v="2014-04-18T23:00:00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x v="2313"/>
    <d v="2012-04-03T23:00:26"/>
    <d v="2012-04-03T23:00:26"/>
    <d v="2012-05-03T23:00: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x v="2314"/>
    <d v="2012-05-08T13:14:17"/>
    <d v="2012-05-08T13:14:17"/>
    <d v="2012-06-07T13:14:1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x v="2315"/>
    <d v="2012-04-05T17:25:43"/>
    <d v="2012-04-05T17:25:43"/>
    <d v="2012-05-05T17:25: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x v="2316"/>
    <d v="2009-09-23T17:24:10"/>
    <d v="2009-09-23T17:24:10"/>
    <d v="2009-12-09T18:24:0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x v="2317"/>
    <d v="2010-01-14T13:00:49"/>
    <d v="2010-01-14T13:00:49"/>
    <d v="2010-02-15T05:00:00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x v="2318"/>
    <d v="2009-08-25T15:26:54"/>
    <d v="2009-08-25T15:26:54"/>
    <d v="2009-09-26T03:59:00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x v="2319"/>
    <d v="2013-11-15T01:58:05"/>
    <d v="2013-11-15T01:58:05"/>
    <d v="2013-12-15T01:58:0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x v="2320"/>
    <d v="2014-02-26T19:36:40"/>
    <d v="2014-02-26T19:36:40"/>
    <d v="2014-04-02T18:36:4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x v="2321"/>
    <d v="2017-03-05T06:15:01"/>
    <d v="2017-03-05T06:15:01"/>
    <d v="2017-04-04T05:15: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x v="2322"/>
    <d v="2017-03-10T21:29:29"/>
    <d v="2017-03-10T21:29:29"/>
    <d v="2017-04-09T20:29:2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x v="2323"/>
    <d v="2017-03-13T18:07:27"/>
    <d v="2017-03-13T18:07:27"/>
    <d v="2017-03-20T18:07:2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x v="2324"/>
    <d v="2017-02-24T21:14:45"/>
    <d v="2017-02-24T21:14:45"/>
    <d v="2017-03-26T20:14:4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x v="2325"/>
    <d v="2017-02-28T00:32:11"/>
    <d v="2017-02-28T00:32:11"/>
    <d v="2017-03-29T23:32:1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x v="2326"/>
    <d v="2017-03-10T00:49:08"/>
    <d v="2017-03-10T00:49:08"/>
    <d v="2017-04-30T17:00:00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x v="2327"/>
    <d v="2014-07-22T22:00:40"/>
    <d v="2014-07-22T22:00:40"/>
    <d v="2014-08-26T22:00: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x v="2328"/>
    <d v="2015-05-15T18:45:37"/>
    <d v="2015-05-15T18:45:37"/>
    <d v="2015-06-14T18:45: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x v="2329"/>
    <d v="2014-06-17T14:59:06"/>
    <d v="2014-06-17T14:59:06"/>
    <d v="2014-07-17T14:59:0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x v="2330"/>
    <d v="2015-11-24T21:35:43"/>
    <d v="2015-11-24T21:35:43"/>
    <d v="2015-12-25T00:00:00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x v="2331"/>
    <d v="2014-07-19T00:08:10"/>
    <d v="2014-07-19T00:08:10"/>
    <d v="2014-08-18T00:08:1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x v="2332"/>
    <d v="2015-01-07T15:04:31"/>
    <d v="2015-01-07T15:04:31"/>
    <d v="2015-02-06T15:04:3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x v="2333"/>
    <d v="2014-05-08T15:36:30"/>
    <d v="2014-05-08T15:36:30"/>
    <d v="2014-05-29T17:50:0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x v="2334"/>
    <d v="2014-10-06T16:04:58"/>
    <d v="2014-10-06T16:04:58"/>
    <d v="2014-11-05T17:34:00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x v="2335"/>
    <d v="2014-05-12T13:44:03"/>
    <d v="2014-05-12T13:44:03"/>
    <d v="2014-06-11T13:44:0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x v="2336"/>
    <d v="2014-01-27T22:11:35"/>
    <d v="2014-01-27T22:11:35"/>
    <d v="2014-03-08T22:11:3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x v="2337"/>
    <d v="2014-05-27T15:22:23"/>
    <d v="2014-05-27T15:22:23"/>
    <d v="2014-06-26T15:22:2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x v="2338"/>
    <d v="2014-05-30T21:31:24"/>
    <d v="2014-05-30T21:31:24"/>
    <d v="2014-06-29T21:31:2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x v="2339"/>
    <d v="2016-11-18T19:11:49"/>
    <d v="2016-11-18T19:11:49"/>
    <d v="2016-12-19T07:59:00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x v="2340"/>
    <d v="2016-09-30T15:25:38"/>
    <d v="2016-09-30T15:25:38"/>
    <d v="2016-10-30T15:25: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x v="2341"/>
    <d v="2015-06-12T19:31:44"/>
    <d v="2015-06-12T19:31:44"/>
    <d v="2015-07-12T19:31:4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x v="2342"/>
    <d v="2014-09-15T16:51:10"/>
    <d v="2014-09-15T16:51:10"/>
    <d v="2014-10-06T05:00:0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x v="2343"/>
    <d v="2015-11-19T19:48:25"/>
    <d v="2015-11-19T19:48:25"/>
    <d v="2016-01-08T19:47:00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x v="2344"/>
    <d v="2016-05-25T17:27:49"/>
    <d v="2016-05-25T17:27:49"/>
    <d v="2016-06-24T17:27:4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x v="2345"/>
    <d v="2015-02-25T00:02:36"/>
    <d v="2015-02-25T00:02:36"/>
    <d v="2015-03-31T23:39:00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x v="2346"/>
    <d v="2016-09-02T19:10:31"/>
    <d v="2016-09-02T19:10:31"/>
    <d v="2016-10-17T19:10: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x v="2347"/>
    <d v="2016-07-26T14:34:36"/>
    <d v="2016-07-26T14:34:36"/>
    <d v="2016-08-25T14:34:3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x v="2348"/>
    <d v="2015-12-22T22:22:18"/>
    <d v="2015-12-22T22:22:18"/>
    <d v="2016-02-20T22:22:1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x v="2349"/>
    <d v="2015-07-13T18:37:08"/>
    <d v="2015-07-13T18:37:08"/>
    <d v="2015-08-11T18:37:0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x v="2350"/>
    <d v="2016-12-04T20:12:50"/>
    <d v="2016-12-04T20:12:50"/>
    <d v="2017-01-03T20:12: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x v="2351"/>
    <d v="2015-03-31T02:25:39"/>
    <d v="2015-03-31T02:25:39"/>
    <d v="2015-04-30T02:25: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x v="2352"/>
    <d v="2015-04-07T15:12:32"/>
    <d v="2015-04-07T15:12:32"/>
    <d v="2015-06-06T15:12:3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x v="2353"/>
    <d v="2015-04-09T16:13:42"/>
    <d v="2015-04-09T16:13:42"/>
    <d v="2015-04-21T16:13:4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x v="2354"/>
    <d v="2014-11-11T17:21:00"/>
    <d v="2014-11-11T17:21:00"/>
    <d v="2015-01-10T17:21:0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x v="2355"/>
    <d v="2015-04-02T22:02:16"/>
    <d v="2015-04-02T22:02:16"/>
    <d v="2015-05-02T22:02:1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x v="2356"/>
    <d v="2015-05-06T18:48:24"/>
    <d v="2015-05-06T18:48:24"/>
    <d v="2015-06-05T18:48:2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x v="2357"/>
    <d v="2015-09-17T14:52:58"/>
    <d v="2015-09-17T14:52:58"/>
    <d v="2015-10-17T14:52:5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x v="2358"/>
    <d v="2014-12-05T22:20:36"/>
    <d v="2014-12-05T22:20:36"/>
    <d v="2015-01-31T00:39:00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x v="2359"/>
    <d v="2015-06-04T15:35:24"/>
    <d v="2015-06-04T15:35:24"/>
    <d v="2015-08-03T15:35: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x v="2360"/>
    <d v="2016-01-08T16:58:00"/>
    <d v="2016-01-08T16:58:00"/>
    <d v="2016-02-07T16:58:0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x v="2361"/>
    <d v="2016-04-06T20:36:48"/>
    <d v="2016-04-06T20:36:48"/>
    <d v="2016-04-30T22:00:00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x v="2362"/>
    <d v="2014-11-11T16:31:10"/>
    <d v="2014-11-11T16:31:10"/>
    <d v="2014-12-11T16:31:1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x v="2363"/>
    <d v="2015-11-14T00:16:40"/>
    <d v="2015-11-14T00:16:40"/>
    <d v="2015-12-29T00:16:4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x v="2364"/>
    <d v="2015-09-01T22:25:56"/>
    <d v="2015-09-01T22:25:56"/>
    <d v="2015-10-26T22:25: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x v="2365"/>
    <d v="2015-12-08T17:40:25"/>
    <d v="2015-12-08T17:40:25"/>
    <d v="2016-01-17T23:00:00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x v="2366"/>
    <d v="2015-09-21T12:45:33"/>
    <d v="2015-09-21T12:45:33"/>
    <d v="2015-10-21T12:45: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x v="2367"/>
    <d v="2016-02-25T23:16:56"/>
    <d v="2016-02-25T23:16:56"/>
    <d v="2016-04-25T22:16:5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x v="2368"/>
    <d v="2015-02-28T17:19:25"/>
    <d v="2015-02-28T17:19:25"/>
    <d v="2015-04-14T16:19:2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x v="2369"/>
    <d v="2016-01-11T19:30:11"/>
    <d v="2016-01-11T19:30:11"/>
    <d v="2016-02-10T19:30: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x v="2370"/>
    <d v="2014-11-18T04:32:21"/>
    <d v="2014-11-18T04:32:21"/>
    <d v="2014-12-18T04:32:2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x v="2371"/>
    <d v="2015-05-26T18:39:56"/>
    <d v="2015-05-26T18:39:56"/>
    <d v="2015-06-25T18:39:5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x v="2372"/>
    <d v="2015-03-25T01:39:31"/>
    <d v="2015-03-25T01:39:31"/>
    <d v="2015-04-24T01:39:3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x v="2373"/>
    <d v="2015-07-30T15:53:44"/>
    <d v="2015-07-30T15:53:44"/>
    <d v="2015-08-29T15:53:4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x v="2374"/>
    <d v="2015-01-13T20:14:20"/>
    <d v="2015-01-13T20:14:20"/>
    <d v="2015-02-12T20:14:2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x v="2375"/>
    <d v="2016-08-10T20:03:57"/>
    <d v="2016-08-10T20:03:57"/>
    <d v="2016-09-09T20:03:5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x v="2376"/>
    <d v="2015-11-10T22:12:46"/>
    <d v="2015-11-10T22:12:46"/>
    <d v="2015-12-10T22:12:4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x v="2377"/>
    <d v="2016-10-26T20:53:03"/>
    <d v="2016-10-26T20:53:03"/>
    <d v="2016-11-25T21:53:0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x v="2378"/>
    <d v="2015-07-28T00:18:50"/>
    <d v="2015-07-28T00:18:50"/>
    <d v="2015-08-26T00:18:5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x v="2379"/>
    <d v="2015-08-21T00:23:36"/>
    <d v="2015-08-21T00:23:36"/>
    <d v="2015-10-05T00:23:3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x v="2380"/>
    <d v="2015-09-01T19:02:22"/>
    <d v="2015-09-01T19:02:22"/>
    <d v="2015-10-01T19:02:2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x v="2381"/>
    <d v="2015-03-11T22:27:28"/>
    <d v="2015-03-11T22:27:28"/>
    <d v="2015-04-10T22:27:2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x v="2382"/>
    <d v="2015-07-10T04:30:03"/>
    <d v="2015-07-10T04:30:03"/>
    <d v="2015-08-04T04:30: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x v="2383"/>
    <d v="2015-01-23T01:21:47"/>
    <d v="2015-01-23T01:21:47"/>
    <d v="2015-02-22T01:21:4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x v="2384"/>
    <d v="2014-10-15T01:37:23"/>
    <d v="2014-10-15T01:37:23"/>
    <d v="2014-11-14T02:37:2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x v="2385"/>
    <d v="2015-07-06T16:50:32"/>
    <d v="2015-07-06T16:50:32"/>
    <d v="2015-08-05T16:50: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x v="2386"/>
    <d v="2014-11-11T20:07:04"/>
    <d v="2014-11-11T20:07:04"/>
    <d v="2015-01-10T20:07:0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x v="2387"/>
    <d v="2016-06-07T15:02:20"/>
    <d v="2016-06-07T15:02:20"/>
    <d v="2016-07-22T15:02:2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x v="2388"/>
    <d v="2014-12-16T20:29:19"/>
    <d v="2014-12-16T20:29:19"/>
    <d v="2015-01-15T19:29:00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x v="2389"/>
    <d v="2015-06-24T15:40:52"/>
    <d v="2015-06-24T15:40:52"/>
    <d v="2015-07-25T21:59:00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x v="2390"/>
    <d v="2014-11-25T06:17:44"/>
    <d v="2014-11-25T06:17:44"/>
    <d v="2015-01-04T06:17:4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x v="2391"/>
    <d v="2015-03-01T19:04:04"/>
    <d v="2015-03-01T19:04:04"/>
    <d v="2015-03-31T18:04:0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x v="2392"/>
    <d v="2015-09-29T02:53:43"/>
    <d v="2015-09-29T02:53:43"/>
    <d v="2015-10-29T02:53:4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x v="2393"/>
    <d v="2015-07-09T15:33:37"/>
    <d v="2015-07-09T15:33:37"/>
    <d v="2015-08-08T15:33:3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x v="2394"/>
    <d v="2015-01-27T08:41:33"/>
    <d v="2015-01-27T08:41:33"/>
    <d v="2015-02-26T08:41:3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x v="2395"/>
    <d v="2016-12-13T02:54:47"/>
    <d v="2016-12-13T02:54:47"/>
    <d v="2017-01-10T08:57:00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x v="2396"/>
    <d v="2015-09-15T20:22:38"/>
    <d v="2015-09-15T20:22:38"/>
    <d v="2015-10-15T20:22:3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x v="2397"/>
    <d v="2014-12-03T21:14:16"/>
    <d v="2014-12-03T21:14:16"/>
    <d v="2015-01-02T21:14:1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x v="2398"/>
    <d v="2015-06-02T21:59:44"/>
    <d v="2015-06-02T21:59:44"/>
    <d v="2015-07-02T21:59:4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x v="2399"/>
    <d v="2014-11-13T20:28:26"/>
    <d v="2014-11-13T20:28:26"/>
    <d v="2014-12-18T20:28:2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x v="2400"/>
    <d v="2016-03-15T06:26:04"/>
    <d v="2016-03-15T06:26:04"/>
    <d v="2016-04-14T06:26:0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x v="2401"/>
    <d v="2016-01-05T19:44:56"/>
    <d v="2016-01-05T19:44:56"/>
    <d v="2016-03-05T19:44:5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x v="2402"/>
    <d v="2015-04-13T16:18:51"/>
    <d v="2015-04-13T16:18:51"/>
    <d v="2015-05-13T16:18:5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x v="2403"/>
    <d v="2016-01-30T21:10:58"/>
    <d v="2016-01-30T21:10:58"/>
    <d v="2016-03-30T20:10: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x v="2404"/>
    <d v="2015-12-04T00:56:47"/>
    <d v="2015-12-04T00:56:47"/>
    <d v="2016-01-03T00:56:4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x v="2405"/>
    <d v="2016-08-13T14:02:55"/>
    <d v="2016-08-13T14:02:55"/>
    <d v="2016-09-03T14:02:5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x v="2406"/>
    <d v="2014-12-10T02:39:50"/>
    <d v="2014-12-10T02:39:50"/>
    <d v="2015-01-19T02:39:5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x v="2407"/>
    <d v="2015-03-19T13:48:48"/>
    <d v="2015-03-19T13:48:48"/>
    <d v="2015-04-11T06:00:00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x v="2408"/>
    <d v="2014-10-07T03:22:37"/>
    <d v="2014-10-07T03:22:37"/>
    <d v="2014-11-06T04:22:3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x v="2409"/>
    <d v="2015-07-19T21:01:15"/>
    <d v="2015-07-19T21:01:15"/>
    <d v="2015-08-18T21:01:1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x v="2410"/>
    <d v="2015-08-08T09:47:55"/>
    <d v="2015-08-08T09:47:55"/>
    <d v="2015-09-07T09:47:5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x v="2411"/>
    <d v="2015-07-26T17:34:42"/>
    <d v="2015-07-26T17:34:42"/>
    <d v="2015-08-25T17:34:4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x v="2412"/>
    <d v="2016-10-12T17:41:13"/>
    <d v="2016-10-12T17:41:13"/>
    <d v="2016-11-26T18:41:1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x v="2413"/>
    <d v="2014-05-01T02:38:02"/>
    <d v="2014-05-01T02:38:02"/>
    <d v="2014-05-31T23:30:00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x v="2414"/>
    <d v="2015-07-13T16:41:00"/>
    <d v="2015-07-13T16:41:00"/>
    <d v="2015-08-22T03:59:0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x v="2415"/>
    <d v="2016-06-15T20:42:26"/>
    <d v="2016-06-15T20:42:26"/>
    <d v="2016-07-15T20:42:2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x v="2416"/>
    <d v="2015-01-15T17:42:23"/>
    <d v="2015-01-15T17:42:23"/>
    <d v="2015-03-14T15:00:00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x v="2417"/>
    <d v="2014-07-11T21:13:07"/>
    <d v="2014-07-11T21:13:07"/>
    <d v="2014-08-10T21:13:0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x v="2418"/>
    <d v="2015-01-23T20:34:04"/>
    <d v="2015-01-23T20:34:04"/>
    <d v="2015-03-24T19:34:0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x v="2419"/>
    <d v="2014-12-20T17:43:09"/>
    <d v="2014-12-20T17:43:09"/>
    <d v="2015-02-18T17:43:0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x v="2420"/>
    <d v="2014-09-11T00:41:35"/>
    <d v="2014-09-11T00:41:35"/>
    <d v="2014-11-10T01:41:3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x v="2421"/>
    <d v="2015-01-22T16:29:56"/>
    <d v="2015-01-22T16:29:56"/>
    <d v="2015-02-21T16:29:5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x v="2422"/>
    <d v="2015-02-09T17:23:56"/>
    <d v="2015-02-09T17:23:56"/>
    <d v="2015-03-11T16:23:5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x v="2423"/>
    <d v="2014-12-01T16:54:50"/>
    <d v="2014-12-01T16:54:50"/>
    <d v="2014-12-31T16:54:5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x v="2424"/>
    <d v="2014-09-27T21:25:08"/>
    <d v="2014-09-27T21:25:08"/>
    <d v="2014-10-27T21:25: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x v="2425"/>
    <d v="2016-05-12T21:55:49"/>
    <d v="2016-05-12T21:55:49"/>
    <d v="2016-05-27T22:04:00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x v="2426"/>
    <d v="2015-06-09T04:04:52"/>
    <d v="2015-06-09T04:04:52"/>
    <d v="2015-08-08T04:04:5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x v="2427"/>
    <d v="2016-02-12T07:38:53"/>
    <d v="2016-02-12T07:38:53"/>
    <d v="2016-03-23T06:38:5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x v="2428"/>
    <d v="2015-02-10T18:49:11"/>
    <d v="2015-02-10T18:49:11"/>
    <d v="2015-03-12T17:49:1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x v="2429"/>
    <d v="2016-12-30T21:06:06"/>
    <d v="2016-12-30T21:06:06"/>
    <d v="2017-02-05T16:44:00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x v="2430"/>
    <d v="2016-01-13T03:08:24"/>
    <d v="2016-01-13T03:08:24"/>
    <d v="2016-02-12T03:08:2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x v="2431"/>
    <d v="2016-04-29T02:23:33"/>
    <d v="2016-04-29T02:23:33"/>
    <d v="2016-06-28T02:23:3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x v="2432"/>
    <d v="2015-02-06T05:14:57"/>
    <d v="2015-02-06T05:14:57"/>
    <d v="2015-03-08T05:14:5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x v="2433"/>
    <d v="2016-01-28T21:35:43"/>
    <d v="2016-01-28T21:35:43"/>
    <d v="2016-02-27T21:35: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x v="2434"/>
    <d v="2015-06-25T04:27:54"/>
    <d v="2015-06-25T04:27:54"/>
    <d v="2015-08-04T04:27:5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x v="2435"/>
    <d v="2015-09-05T06:39:46"/>
    <d v="2015-09-05T06:39:46"/>
    <d v="2015-10-05T06:39:4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x v="2436"/>
    <d v="2015-11-30T14:46:10"/>
    <d v="2015-11-30T14:46:10"/>
    <d v="2016-01-29T14:46:1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x v="2437"/>
    <d v="2015-01-27T23:09:48"/>
    <d v="2015-01-27T23:09:48"/>
    <d v="2015-03-17T18:00:00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x v="2438"/>
    <d v="2015-10-08T21:57:42"/>
    <d v="2015-10-08T21:57:42"/>
    <d v="2015-12-07T22:57:4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x v="2439"/>
    <d v="2015-09-18T19:38:49"/>
    <d v="2015-09-18T19:38:49"/>
    <d v="2015-10-18T19:38:4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x v="2440"/>
    <d v="2016-01-14T21:35:13"/>
    <d v="2016-01-14T21:35:13"/>
    <d v="2016-02-13T21:35: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x v="2441"/>
    <d v="2015-07-02T03:00:54"/>
    <d v="2015-07-02T03:00:54"/>
    <d v="2015-07-23T04:59:00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x v="2442"/>
    <d v="2015-02-17T16:00:28"/>
    <d v="2015-02-17T16:00:28"/>
    <d v="2015-03-19T15:00: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x v="2443"/>
    <d v="2014-07-16T15:00:22"/>
    <d v="2014-07-16T15:00:22"/>
    <d v="2014-08-15T15:00: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x v="2444"/>
    <d v="2016-04-25T18:06:31"/>
    <d v="2016-04-25T18:06:31"/>
    <d v="2016-05-25T18:06:3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x v="2445"/>
    <d v="2015-08-27T04:33:41"/>
    <d v="2015-08-27T04:33:41"/>
    <d v="2015-09-26T04:33:4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x v="2446"/>
    <d v="2016-10-27T14:27:51"/>
    <d v="2016-10-27T14:27:51"/>
    <d v="2016-11-26T15:27:5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x v="2447"/>
    <d v="2016-10-11T11:16:33"/>
    <d v="2016-10-11T11:16:33"/>
    <d v="2016-11-12T04:00:00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x v="2448"/>
    <d v="2016-08-25T07:35:13"/>
    <d v="2016-08-25T07:35:13"/>
    <d v="2016-08-31T05:36:00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x v="2449"/>
    <d v="2014-10-31T03:25:15"/>
    <d v="2014-10-31T03:25:15"/>
    <d v="2014-11-30T04:25: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x v="2450"/>
    <d v="2014-09-20T01:44:16"/>
    <d v="2014-09-20T01:44:16"/>
    <d v="2014-10-28T03:11:00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x v="2451"/>
    <d v="2017-02-13T21:48:10"/>
    <d v="2017-02-13T21:48:10"/>
    <d v="2017-03-05T21:48:1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x v="2452"/>
    <d v="2015-11-30T20:15:00"/>
    <d v="2015-11-30T20:15:00"/>
    <d v="2015-12-29T23:00: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x v="2453"/>
    <d v="2017-01-03T16:36:49"/>
    <d v="2017-01-03T16:36:49"/>
    <d v="2017-02-02T16:36:4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x v="2454"/>
    <d v="2017-02-04T04:50:08"/>
    <d v="2017-02-04T04:50:08"/>
    <d v="2017-03-11T04:50: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x v="2455"/>
    <d v="2016-03-23T18:45:50"/>
    <d v="2016-03-23T18:45:50"/>
    <d v="2016-04-20T18:45: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x v="2456"/>
    <d v="2017-01-26T23:03:59"/>
    <d v="2017-01-26T23:03:59"/>
    <d v="2017-02-25T23:03:5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x v="2457"/>
    <d v="2016-02-23T14:27:36"/>
    <d v="2016-02-23T14:27:36"/>
    <d v="2016-03-24T13:27:3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x v="2458"/>
    <d v="2016-05-05T20:55:18"/>
    <d v="2016-05-05T20:55:18"/>
    <d v="2016-06-09T19:00:00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x v="2459"/>
    <d v="2016-02-07T15:18:05"/>
    <d v="2016-02-07T15:18:05"/>
    <d v="2016-03-23T14:18:0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x v="2460"/>
    <d v="2016-11-30T04:29:27"/>
    <d v="2016-11-30T04:29:27"/>
    <d v="2017-01-03T04:17:00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x v="2461"/>
    <d v="2011-08-29T00:18:17"/>
    <d v="2011-08-29T00:18:17"/>
    <d v="2011-10-01T03:00:00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x v="2462"/>
    <d v="2012-06-29T04:28:16"/>
    <d v="2012-06-29T04:28:16"/>
    <d v="2012-07-19T04:28:1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x v="2463"/>
    <d v="2013-03-08T02:40:25"/>
    <d v="2013-03-08T02:40:25"/>
    <d v="2013-04-16T19:00:00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x v="2464"/>
    <d v="2015-09-01T21:36:37"/>
    <d v="2015-09-01T21:36:37"/>
    <d v="2015-09-30T19:29:00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x v="2465"/>
    <d v="2012-08-24T17:15:48"/>
    <d v="2012-08-24T17:15:48"/>
    <d v="2012-09-23T17:15: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x v="2466"/>
    <d v="2013-04-09T02:27:33"/>
    <d v="2013-04-09T02:27:33"/>
    <d v="2013-05-09T02:27:3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x v="2467"/>
    <d v="2012-04-26T20:58:51"/>
    <d v="2012-04-26T20:58:51"/>
    <d v="2012-05-10T17:00:00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x v="2468"/>
    <d v="2012-09-22T03:42:01"/>
    <d v="2012-09-22T03:42:01"/>
    <d v="2012-10-28T05:00:00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x v="2469"/>
    <d v="2011-01-14T10:18:49"/>
    <d v="2011-01-14T10:18:49"/>
    <d v="2011-02-08T10:18:4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x v="2470"/>
    <d v="2012-04-24T01:47:35"/>
    <d v="2012-04-24T01:47:35"/>
    <d v="2012-05-24T01:47:3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x v="2471"/>
    <d v="2011-12-16T23:49:52"/>
    <d v="2011-12-16T23:49:52"/>
    <d v="2012-01-25T23:49:5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x v="2472"/>
    <d v="2010-06-25T02:46:20"/>
    <d v="2010-06-25T02:46:20"/>
    <d v="2010-09-04T01:03:0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x v="2473"/>
    <d v="2012-10-11T17:57:49"/>
    <d v="2012-10-11T17:57:49"/>
    <d v="2012-11-10T18:57:4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x v="2474"/>
    <d v="2010-08-27T00:16:16"/>
    <d v="2010-08-27T00:16:16"/>
    <d v="2010-10-11T00:16:1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x v="2475"/>
    <d v="2010-05-12T06:54:15"/>
    <d v="2010-05-12T06:54:15"/>
    <d v="2010-07-10T22:00:00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x v="2476"/>
    <d v="2014-10-01T07:52:50"/>
    <d v="2014-10-01T07:52:50"/>
    <d v="2014-11-03T08:52:5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x v="2477"/>
    <d v="2012-06-28T16:35:45"/>
    <d v="2012-06-28T16:35:45"/>
    <d v="2012-08-12T16:35: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x v="2478"/>
    <d v="2012-12-14T22:48:33"/>
    <d v="2012-12-14T22:48:33"/>
    <d v="2013-01-13T22:48:3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x v="2479"/>
    <d v="2012-07-17T17:26:34"/>
    <d v="2012-07-17T17:26:34"/>
    <d v="2012-07-28T02:00:00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x v="2480"/>
    <d v="2015-08-11T22:28:04"/>
    <d v="2015-08-11T22:28:04"/>
    <d v="2015-10-10T22:28:0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x v="2481"/>
    <d v="2012-03-31T15:30:08"/>
    <d v="2012-03-31T15:30:08"/>
    <d v="2012-04-30T15:30: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x v="2482"/>
    <d v="2011-06-17T18:46:23"/>
    <d v="2011-06-17T18:46:23"/>
    <d v="2011-08-01T18:46:2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x v="2483"/>
    <d v="2012-03-02T18:00:03"/>
    <d v="2012-03-02T18:00:03"/>
    <d v="2012-05-01T17:00: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x v="2484"/>
    <d v="2011-08-16T22:00:03"/>
    <d v="2011-08-16T22:00:03"/>
    <d v="2011-09-15T22:00: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x v="2485"/>
    <d v="2011-09-07T23:57:59"/>
    <d v="2011-09-07T23:57:59"/>
    <d v="2011-10-12T23:57:5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x v="2486"/>
    <d v="2012-03-23T16:59:36"/>
    <d v="2012-03-23T16:59:36"/>
    <d v="2012-04-22T16:59:3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x v="2487"/>
    <d v="2012-04-27T01:59:57"/>
    <d v="2012-04-27T01:59:57"/>
    <d v="2012-05-27T01:59:5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x v="2488"/>
    <d v="2011-10-17T15:11:48"/>
    <d v="2011-10-17T15:11:48"/>
    <d v="2011-11-16T16:11:4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x v="2489"/>
    <d v="2013-04-09T16:33:59"/>
    <d v="2013-04-09T16:33:59"/>
    <d v="2013-05-09T16:33:5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x v="2490"/>
    <d v="2012-04-24T05:27:56"/>
    <d v="2012-04-24T05:27:56"/>
    <d v="2012-06-23T05:27:5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x v="2491"/>
    <d v="2010-12-30T20:08:34"/>
    <d v="2010-12-30T20:08:34"/>
    <d v="2011-01-16T01:51:00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x v="2492"/>
    <d v="2012-04-25T23:39:48"/>
    <d v="2012-04-25T23:39:48"/>
    <d v="2012-06-16T09:59:00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x v="2493"/>
    <d v="2013-03-15T04:02:20"/>
    <d v="2013-03-15T04:02:20"/>
    <d v="2013-04-29T04:02:2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x v="2494"/>
    <d v="2012-04-23T15:29:04"/>
    <d v="2012-04-23T15:29:04"/>
    <d v="2012-05-23T15:29:0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x v="2495"/>
    <d v="2012-05-07T22:42:55"/>
    <d v="2012-05-07T22:42:55"/>
    <d v="2012-06-06T22:42:5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x v="2496"/>
    <d v="2013-02-22T23:54:52"/>
    <d v="2013-02-22T23:54:52"/>
    <d v="2013-03-29T22:54:5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x v="2497"/>
    <d v="2011-07-06T21:05:38"/>
    <d v="2011-07-06T21:05:38"/>
    <d v="2011-08-05T21:05: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x v="2498"/>
    <d v="2015-01-13T23:13:07"/>
    <d v="2015-01-13T23:13:07"/>
    <d v="2015-01-27T23:13:0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x v="2499"/>
    <d v="2012-11-13T15:33:57"/>
    <d v="2012-11-13T15:33:57"/>
    <d v="2012-12-31T18:00:00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x v="2500"/>
    <d v="2012-05-24T18:32:55"/>
    <d v="2012-05-24T18:32:55"/>
    <d v="2012-06-23T18:32:5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x v="2501"/>
    <d v="2015-08-28T18:38:24"/>
    <d v="2015-08-28T18:38:24"/>
    <d v="2015-09-27T18:38:2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x v="2502"/>
    <d v="2014-08-07T19:48:38"/>
    <d v="2014-08-07T19:48:38"/>
    <d v="2014-09-21T19:48:3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x v="2503"/>
    <d v="2016-05-08T21:35:08"/>
    <d v="2016-05-08T21:35:08"/>
    <d v="2016-06-07T21:06:00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x v="2504"/>
    <d v="2014-10-16T00:22:14"/>
    <d v="2014-10-16T00:22:14"/>
    <d v="2014-11-15T01:22:1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x v="2505"/>
    <d v="2015-02-12T01:20:16"/>
    <d v="2015-02-12T01:20:16"/>
    <d v="2015-03-14T00:20: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x v="2506"/>
    <d v="2015-09-11T07:07:49"/>
    <d v="2015-09-11T07:07:49"/>
    <d v="2015-10-03T21:00:00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x v="2507"/>
    <d v="2015-04-11T01:45:04"/>
    <d v="2015-04-11T01:45:04"/>
    <d v="2015-05-11T01:45: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x v="2508"/>
    <d v="2014-07-15T22:50:34"/>
    <d v="2014-07-15T22:50:34"/>
    <d v="2014-08-14T22:50: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x v="2509"/>
    <d v="2015-02-23T19:25:49"/>
    <d v="2015-02-23T19:25:49"/>
    <d v="2015-04-20T18:25: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x v="2510"/>
    <d v="2015-03-15T23:56:12"/>
    <d v="2015-03-15T23:56:12"/>
    <d v="2015-05-14T23:56:1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x v="2511"/>
    <d v="2016-01-02T10:43:33"/>
    <d v="2016-01-02T10:43:33"/>
    <d v="2016-02-01T10:43:3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x v="2512"/>
    <d v="2014-11-28T21:02:41"/>
    <d v="2014-11-28T21:02:41"/>
    <d v="2014-12-13T21:02:4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x v="2513"/>
    <d v="2016-12-28T00:09:49"/>
    <d v="2016-12-28T00:09:49"/>
    <d v="2017-02-26T00:09:4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x v="2514"/>
    <d v="2014-08-03T09:21:17"/>
    <d v="2014-08-03T09:21:17"/>
    <d v="2014-08-20T09:21:1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x v="2515"/>
    <d v="2015-01-23T20:09:13"/>
    <d v="2015-01-23T20:09:13"/>
    <d v="2015-02-22T20:09:1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x v="2516"/>
    <d v="2014-10-30T15:40:52"/>
    <d v="2014-10-30T15:40:52"/>
    <d v="2014-11-29T16:40: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x v="2517"/>
    <d v="2015-02-17T19:15:30"/>
    <d v="2015-02-17T19:15:30"/>
    <d v="2015-03-19T18:15: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x v="2518"/>
    <d v="2014-10-14T16:20:28"/>
    <d v="2014-10-14T16:20:28"/>
    <d v="2014-11-13T17:20: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x v="2519"/>
    <d v="2014-06-19T03:43:24"/>
    <d v="2014-06-19T03:43:24"/>
    <d v="2014-07-19T03:43:2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x v="2520"/>
    <d v="2016-08-30T14:24:45"/>
    <d v="2016-08-30T14:24:45"/>
    <d v="2016-10-15T19:21:0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x v="2521"/>
    <d v="2015-09-22T23:13:41"/>
    <d v="2015-09-22T23:13:41"/>
    <d v="2015-10-13T23:13:4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x v="2522"/>
    <d v="2016-03-31T13:46:00"/>
    <d v="2016-03-31T13:46:00"/>
    <d v="2016-04-22T14:52:0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x v="2523"/>
    <d v="2014-10-18T23:24:52"/>
    <d v="2014-10-18T23:24:52"/>
    <d v="2014-11-18T00:24:5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x v="2524"/>
    <d v="2014-11-18T19:22:37"/>
    <d v="2014-11-18T19:22:37"/>
    <d v="2014-12-21T04:30:00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x v="2525"/>
    <d v="2012-05-29T20:16:11"/>
    <d v="2012-05-29T20:16:11"/>
    <d v="2012-06-28T20:16:1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x v="2526"/>
    <d v="2014-11-10T02:11:14"/>
    <d v="2014-11-10T02:11:14"/>
    <d v="2014-12-08T04:59:00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x v="2527"/>
    <d v="2013-09-29T18:01:31"/>
    <d v="2013-09-29T18:01:31"/>
    <d v="2013-10-18T03:59:00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x v="2528"/>
    <d v="2015-08-01T20:01:43"/>
    <d v="2015-08-01T20:01:43"/>
    <d v="2015-08-20T11:00:00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x v="2529"/>
    <d v="2012-02-09T01:56:15"/>
    <d v="2012-02-09T01:56:15"/>
    <d v="2012-03-25T00:56:1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x v="2530"/>
    <d v="2015-03-18T20:45:05"/>
    <d v="2015-03-18T20:45:05"/>
    <d v="2015-04-20T04:50:0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x v="2531"/>
    <d v="2015-07-23T16:19:14"/>
    <d v="2015-07-23T16:19:14"/>
    <d v="2015-08-15T03:59:00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x v="2532"/>
    <d v="2012-07-17T20:22:46"/>
    <d v="2012-07-17T20:22:46"/>
    <d v="2012-08-16T20:22:4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x v="2533"/>
    <d v="2013-01-30T18:01:51"/>
    <d v="2013-01-30T18:01:51"/>
    <d v="2013-03-01T18:01:08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x v="2534"/>
    <d v="2009-11-10T16:48:32"/>
    <d v="2009-11-10T16:48:32"/>
    <d v="2010-01-01T06:00:00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x v="2535"/>
    <d v="2014-10-31T18:59:05"/>
    <d v="2014-10-31T18:59:05"/>
    <d v="2014-12-01T19:59:0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x v="2536"/>
    <d v="2013-07-09T02:32:46"/>
    <d v="2013-07-09T02:32:46"/>
    <d v="2013-07-30T02:32:4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x v="2537"/>
    <d v="2011-06-02T15:34:15"/>
    <d v="2011-06-02T15:34:15"/>
    <d v="2011-08-01T15:34:1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x v="2538"/>
    <d v="2013-01-24T12:14:21"/>
    <d v="2013-01-24T12:14:21"/>
    <d v="2013-02-24T04:59:00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x v="2539"/>
    <d v="2014-12-04T21:39:12"/>
    <d v="2014-12-04T21:39:12"/>
    <d v="2015-02-02T21:39:1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x v="2540"/>
    <d v="2011-08-30T16:12:01"/>
    <d v="2011-08-30T16:12:01"/>
    <d v="2011-10-29T16:12:0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x v="2541"/>
    <d v="2013-07-28T10:46:58"/>
    <d v="2013-07-28T10:46:58"/>
    <d v="2013-09-26T10:46:5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x v="2542"/>
    <d v="2013-08-23T10:14:17"/>
    <d v="2013-08-23T10:14:17"/>
    <d v="2013-10-01T03:59:00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x v="2543"/>
    <d v="2010-12-02T02:34:58"/>
    <d v="2010-12-02T02:34:58"/>
    <d v="2011-01-02T03:00:00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x v="2544"/>
    <d v="2012-06-08T12:29:29"/>
    <d v="2012-06-08T12:29:29"/>
    <d v="2012-07-08T12:29:2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x v="2545"/>
    <d v="2015-01-23T03:18:58"/>
    <d v="2015-01-23T03:18:58"/>
    <d v="2015-02-27T00:30:00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x v="2546"/>
    <d v="2013-09-07T20:36:19"/>
    <d v="2013-09-07T20:36:19"/>
    <d v="2013-10-05T05:00:00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x v="2547"/>
    <d v="2012-03-05T18:33:23"/>
    <d v="2012-03-05T18:33:23"/>
    <d v="2012-04-04T17:33:2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x v="2548"/>
    <d v="2016-09-05T15:00:37"/>
    <d v="2016-09-05T15:00:37"/>
    <d v="2016-09-30T04:27:00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x v="2549"/>
    <d v="2013-04-26T18:11:10"/>
    <d v="2013-04-26T18:11:10"/>
    <d v="2013-05-31T17:00:0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x v="2550"/>
    <d v="2015-08-12T15:13:26"/>
    <d v="2015-08-12T15:13:26"/>
    <d v="2015-10-08T03:59:00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x v="2551"/>
    <d v="2012-02-22T06:03:05"/>
    <d v="2012-02-22T06:03:05"/>
    <d v="2012-03-21T20:48:00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x v="2552"/>
    <d v="2017-02-03T19:26:21"/>
    <d v="2017-02-03T19:26:21"/>
    <d v="2017-03-05T19:26:2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x v="2553"/>
    <d v="2012-07-23T04:46:47"/>
    <d v="2012-07-23T04:46:47"/>
    <d v="2012-09-21T04:46:4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x v="2554"/>
    <d v="2015-05-01T01:52:43"/>
    <d v="2015-05-01T01:52:43"/>
    <d v="2015-06-01T03:59:00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x v="2555"/>
    <d v="2012-04-27T15:43:13"/>
    <d v="2012-04-27T15:43:13"/>
    <d v="2012-05-28T15:43:1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x v="2556"/>
    <d v="2012-11-09T23:47:37"/>
    <d v="2012-11-09T23:47:37"/>
    <d v="2012-12-24T23:47:3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x v="2557"/>
    <d v="2014-04-15T17:53:06"/>
    <d v="2014-04-15T17:53:06"/>
    <d v="2014-05-15T17:53:0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x v="2558"/>
    <d v="2015-03-30T20:38:26"/>
    <d v="2015-03-30T20:38:26"/>
    <d v="2015-05-01T13:59:00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x v="2559"/>
    <d v="2011-10-13T20:58:04"/>
    <d v="2011-10-13T20:58:04"/>
    <d v="2011-11-15T19:37:00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x v="2560"/>
    <d v="2015-02-04T22:49:34"/>
    <d v="2015-02-04T22:49:34"/>
    <d v="2015-03-06T22:49:3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x v="2561"/>
    <d v="2015-09-13T12:41:29"/>
    <d v="2015-09-13T12:41:29"/>
    <d v="2015-10-13T12:41:2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x v="2562"/>
    <d v="2016-08-12T12:35:39"/>
    <d v="2016-08-12T12:35:39"/>
    <d v="2016-10-11T12:35: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x v="2563"/>
    <d v="2015-05-31T03:20:51"/>
    <d v="2015-05-31T03:20:51"/>
    <d v="2015-07-30T03:20: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x v="2564"/>
    <d v="2014-07-02T00:58:19"/>
    <d v="2014-07-02T00:58:19"/>
    <d v="2014-08-01T00:58:1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x v="2565"/>
    <d v="2016-03-11T15:36:29"/>
    <d v="2016-03-11T15:36:29"/>
    <d v="2016-05-09T20:50:00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x v="2566"/>
    <d v="2014-07-22T23:32:28"/>
    <d v="2014-07-22T23:32:28"/>
    <d v="2014-08-21T23:32:2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x v="2567"/>
    <d v="2015-03-24T21:05:38"/>
    <d v="2015-03-24T21:05:38"/>
    <d v="2015-04-23T21:05: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x v="2568"/>
    <d v="2016-08-02T15:59:54"/>
    <d v="2016-08-02T15:59:54"/>
    <d v="2016-09-01T15:59:5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x v="2569"/>
    <d v="2015-08-18T02:31:52"/>
    <d v="2015-08-18T02:31:52"/>
    <d v="2015-09-17T02:31:5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x v="2570"/>
    <d v="2017-01-09T21:40:35"/>
    <d v="2017-01-09T21:40:35"/>
    <d v="2017-02-08T21:40: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x v="2571"/>
    <d v="2016-03-20T08:12:01"/>
    <d v="2016-03-20T08:12:01"/>
    <d v="2016-05-19T08:12:0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x v="2572"/>
    <d v="2015-03-14T02:51:57"/>
    <d v="2015-03-14T02:51:57"/>
    <d v="2015-04-13T02:51:5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x v="2573"/>
    <d v="2014-07-09T14:12:29"/>
    <d v="2014-07-09T14:12:29"/>
    <d v="2014-08-23T14:12:2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x v="2574"/>
    <d v="2016-04-27T19:49:05"/>
    <d v="2016-04-27T19:49:05"/>
    <d v="2016-05-18T19:49:0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x v="2575"/>
    <d v="2014-12-13T02:36:34"/>
    <d v="2014-12-13T02:36:34"/>
    <d v="2015-01-12T02:36:3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x v="2576"/>
    <d v="2015-02-25T00:14:07"/>
    <d v="2015-02-25T00:14:07"/>
    <d v="2015-04-10T23:14:0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x v="2577"/>
    <d v="2014-07-10T19:41:37"/>
    <d v="2014-07-10T19:41:37"/>
    <d v="2014-08-04T19:41:3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x v="2578"/>
    <d v="2015-08-22T00:32:59"/>
    <d v="2015-08-22T00:32:59"/>
    <d v="2015-10-09T17:00:00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x v="2579"/>
    <d v="2014-07-17T19:55:03"/>
    <d v="2014-07-17T19:55:03"/>
    <d v="2014-09-15T19:55: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x v="2580"/>
    <d v="2015-04-16T07:50:03"/>
    <d v="2015-04-16T07:50:03"/>
    <d v="2015-05-16T03:00:00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x v="2581"/>
    <d v="2015-10-17T15:04:58"/>
    <d v="2015-10-17T15:04:58"/>
    <d v="2015-11-16T16:04:5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x v="2582"/>
    <d v="2016-09-29T23:43:54"/>
    <d v="2016-09-29T23:43:54"/>
    <d v="2016-10-29T23:43:5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x v="2583"/>
    <d v="2015-01-15T18:28:00"/>
    <d v="2015-01-15T18:28:00"/>
    <d v="2015-03-16T17:28:0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x v="2584"/>
    <d v="2015-05-16T04:09:29"/>
    <d v="2015-05-16T04:09:29"/>
    <d v="2015-06-15T04:09:2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x v="2585"/>
    <d v="2014-06-05T23:07:12"/>
    <d v="2014-06-05T23:07:12"/>
    <d v="2014-07-05T23:07:1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x v="2586"/>
    <d v="2015-11-25T07:55:36"/>
    <d v="2015-11-25T07:55:36"/>
    <d v="2015-12-25T07:55: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x v="2587"/>
    <d v="2015-11-30T16:12:33"/>
    <d v="2015-11-30T16:12:33"/>
    <d v="2015-12-30T16:12:3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x v="2588"/>
    <d v="2015-02-07T16:13:46"/>
    <d v="2015-02-07T16:13:46"/>
    <d v="2015-03-31T13:14:00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x v="2589"/>
    <d v="2016-02-22T12:52:07"/>
    <d v="2016-02-22T12:52:07"/>
    <d v="2016-03-23T11:52:0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x v="2590"/>
    <d v="2016-01-19T14:08:17"/>
    <d v="2016-01-19T14:08:17"/>
    <d v="2016-01-26T14:08:1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x v="2591"/>
    <d v="2016-01-13T21:45:24"/>
    <d v="2016-01-13T21:45:24"/>
    <d v="2016-03-13T20:45: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x v="2592"/>
    <d v="2014-09-05T19:13:41"/>
    <d v="2014-09-05T19:13:41"/>
    <d v="2014-10-05T19:13:4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x v="2593"/>
    <d v="2015-03-26T20:17:06"/>
    <d v="2015-03-26T20:17:06"/>
    <d v="2015-04-25T20:17:0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x v="2594"/>
    <d v="2014-07-08T23:13:48"/>
    <d v="2014-07-08T23:13:48"/>
    <d v="2014-08-07T23:13:4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x v="2595"/>
    <d v="2017-01-25T05:51:40"/>
    <d v="2017-01-25T05:51:40"/>
    <d v="2017-02-24T05:51:4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x v="2596"/>
    <d v="2014-07-08T15:56:49"/>
    <d v="2014-07-08T15:56:49"/>
    <d v="2014-08-07T15:56:4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x v="2597"/>
    <d v="2016-05-20T08:11:57"/>
    <d v="2016-05-20T08:11:57"/>
    <d v="2016-06-19T08:11:5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x v="2598"/>
    <d v="2015-08-24T20:10:01"/>
    <d v="2015-08-24T20:10:01"/>
    <d v="2015-09-23T20:10: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x v="2599"/>
    <d v="2014-06-19T18:05:47"/>
    <d v="2014-06-19T18:05:47"/>
    <d v="2014-08-03T18:05: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x v="2600"/>
    <d v="2016-01-25T21:36:40"/>
    <d v="2016-01-25T21:36:40"/>
    <d v="2016-03-25T20:36:4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x v="2601"/>
    <d v="2012-08-29T21:39:09"/>
    <d v="2012-08-29T21:39:09"/>
    <d v="2012-09-13T03:59:00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x v="2602"/>
    <d v="2014-10-03T17:56:08"/>
    <d v="2014-10-03T17:56:08"/>
    <d v="2014-11-12T21:20:00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x v="2603"/>
    <d v="2013-12-09T21:54:14"/>
    <d v="2013-12-09T21:54:14"/>
    <d v="2013-12-23T21:54:1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x v="2604"/>
    <d v="2012-03-30T01:13:43"/>
    <d v="2012-03-30T01:13:43"/>
    <d v="2012-04-29T01:13:4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x v="2605"/>
    <d v="2016-05-18T12:59:50"/>
    <d v="2016-05-18T12:59:50"/>
    <d v="2016-06-17T12:59:5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x v="2606"/>
    <d v="2014-03-28T17:06:22"/>
    <d v="2014-03-28T17:06:22"/>
    <d v="2014-04-29T17:06:2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x v="2607"/>
    <d v="2015-06-29T20:59:32"/>
    <d v="2015-06-29T20:59:32"/>
    <d v="2015-08-12T02:00:00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x v="2608"/>
    <d v="2017-02-01T19:14:28"/>
    <d v="2017-02-01T19:14:28"/>
    <d v="2017-03-15T00:00:00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x v="2609"/>
    <d v="2012-06-15T05:42:31"/>
    <d v="2012-06-15T05:42:31"/>
    <d v="2012-07-15T05:42:3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x v="2610"/>
    <d v="2016-07-13T21:08:45"/>
    <d v="2016-07-13T21:08:45"/>
    <d v="2016-08-22T06:59:00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x v="2611"/>
    <d v="2016-11-30T08:03:34"/>
    <d v="2016-11-30T08:03:34"/>
    <d v="2017-01-02T22:59:00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x v="2612"/>
    <d v="2014-12-09T03:26:10"/>
    <d v="2014-12-09T03:26:10"/>
    <d v="2015-01-09T03:26:1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x v="2613"/>
    <d v="2012-08-22T19:38:14"/>
    <d v="2012-08-22T19:38:14"/>
    <d v="2012-09-21T19:38:1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x v="2614"/>
    <d v="2014-04-01T17:00:12"/>
    <d v="2014-04-01T17:00:12"/>
    <d v="2014-04-30T05:00:00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x v="2615"/>
    <d v="2016-03-24T11:56:04"/>
    <d v="2016-03-24T11:56:04"/>
    <d v="2016-04-30T12:00:00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x v="2616"/>
    <d v="2015-07-26T23:52:09"/>
    <d v="2015-07-26T23:52:09"/>
    <d v="2015-08-25T23:52:0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x v="2617"/>
    <d v="2014-09-20T20:59:11"/>
    <d v="2014-09-20T20:59:11"/>
    <d v="2014-10-20T20:59:1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x v="2618"/>
    <d v="2015-10-02T19:01:01"/>
    <d v="2015-10-02T19:01:01"/>
    <d v="2015-12-01T20:01:0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x v="2619"/>
    <d v="2015-09-26T21:13:24"/>
    <d v="2015-09-26T21:13:24"/>
    <d v="2015-10-23T11:00:00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x v="2620"/>
    <d v="2015-09-04T04:00:42"/>
    <d v="2015-09-04T04:00:42"/>
    <d v="2015-10-11T01:00:00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x v="2621"/>
    <d v="2015-04-21T17:56:28"/>
    <d v="2015-04-21T17:56:28"/>
    <d v="2015-05-21T17:56:2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x v="2622"/>
    <d v="2016-11-15T17:50:16"/>
    <d v="2016-11-15T17:50:16"/>
    <d v="2016-12-30T17:50: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x v="2623"/>
    <d v="2016-11-18T06:09:26"/>
    <d v="2016-11-18T06:09:26"/>
    <d v="2016-12-02T06:09:2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x v="2624"/>
    <d v="2012-08-23T10:07:02"/>
    <d v="2012-08-23T10:07:02"/>
    <d v="2012-09-13T10:07:0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x v="2625"/>
    <d v="2016-10-15T19:26:48"/>
    <d v="2016-10-15T19:26:48"/>
    <d v="2016-11-09T20:26:4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x v="2626"/>
    <d v="2015-05-04T15:04:29"/>
    <d v="2015-05-04T15:04:29"/>
    <d v="2015-06-03T15:04:2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x v="2627"/>
    <d v="2015-10-27T19:54:21"/>
    <d v="2015-10-27T19:54:21"/>
    <d v="2015-11-26T20:54:2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x v="2628"/>
    <d v="2014-11-10T23:11:07"/>
    <d v="2014-11-10T23:11:07"/>
    <d v="2014-11-30T23:11:0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x v="2629"/>
    <d v="2015-04-14T12:55:22"/>
    <d v="2015-04-14T12:55:22"/>
    <d v="2015-05-14T12:55: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x v="2630"/>
    <d v="2016-06-03T02:31:52"/>
    <d v="2016-06-03T02:31:52"/>
    <d v="2016-06-30T10:00:00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x v="2631"/>
    <d v="2015-08-02T04:03:47"/>
    <d v="2015-08-02T04:03:47"/>
    <d v="2015-08-30T04:03:4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x v="2632"/>
    <d v="2016-05-04T01:28:59"/>
    <d v="2016-05-04T01:28:59"/>
    <d v="2016-05-29T01:28:5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x v="2633"/>
    <d v="2014-01-28T19:45:32"/>
    <d v="2014-01-28T19:45:32"/>
    <d v="2014-02-27T23:00:00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x v="2634"/>
    <d v="2016-08-30T15:45:21"/>
    <d v="2016-08-30T15:45:21"/>
    <d v="2016-09-29T15:45: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x v="2635"/>
    <d v="2015-02-02T22:49:21"/>
    <d v="2015-02-02T22:49:21"/>
    <d v="2015-03-09T21:49:2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x v="2636"/>
    <d v="2016-09-23T14:45:14"/>
    <d v="2016-09-23T14:45:14"/>
    <d v="2016-10-16T01:00:00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x v="2637"/>
    <d v="2016-09-26T13:11:15"/>
    <d v="2016-09-26T13:11:15"/>
    <d v="2016-10-12T13:11:1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x v="2638"/>
    <d v="2014-12-16T21:54:55"/>
    <d v="2014-12-16T21:54:55"/>
    <d v="2015-01-15T21:54:5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x v="2639"/>
    <d v="2015-01-20T20:45:48"/>
    <d v="2015-01-20T20:45:48"/>
    <d v="2015-02-19T20:45: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x v="2640"/>
    <d v="2015-04-09T03:51:14"/>
    <d v="2015-04-09T03:51:14"/>
    <d v="2015-06-08T03:51:1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x v="2641"/>
    <d v="2014-08-29T19:51:03"/>
    <d v="2014-08-29T19:51:03"/>
    <d v="2014-09-15T20:09:00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x v="2642"/>
    <d v="2016-06-15T05:55:08"/>
    <d v="2016-06-15T05:55:08"/>
    <d v="2016-07-15T06:57:00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x v="2643"/>
    <d v="2016-11-15T13:58:35"/>
    <d v="2016-11-15T13:58:35"/>
    <d v="2016-12-21T07:59:00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x v="2644"/>
    <d v="2017-02-08T19:00:35"/>
    <d v="2017-02-08T19:00:35"/>
    <d v="2017-03-10T19:00: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x v="2645"/>
    <d v="2014-10-09T20:13:23"/>
    <d v="2014-10-09T20:13:23"/>
    <d v="2014-11-08T21:13:2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x v="2646"/>
    <d v="2015-08-10T07:31:09"/>
    <d v="2015-08-10T07:31:09"/>
    <d v="2015-09-09T07:31:0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x v="2647"/>
    <d v="2015-07-15T06:16:59"/>
    <d v="2015-07-15T06:16:59"/>
    <d v="2015-08-14T06:16:5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x v="2648"/>
    <d v="2016-02-08T17:09:20"/>
    <d v="2016-02-08T17:09:20"/>
    <d v="2016-03-09T17:09:2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x v="2649"/>
    <d v="2015-12-03T23:55:41"/>
    <d v="2015-12-03T23:55:41"/>
    <d v="2016-02-01T23:55: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x v="2650"/>
    <d v="2016-11-21T14:59:03"/>
    <d v="2016-11-21T14:59:03"/>
    <d v="2016-12-21T14:59:0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x v="2651"/>
    <d v="2015-11-19T19:20:09"/>
    <d v="2015-11-19T19:20:09"/>
    <d v="2015-12-17T19:20: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x v="2652"/>
    <d v="2014-11-10T03:48:45"/>
    <d v="2014-11-10T03:48:45"/>
    <d v="2014-12-10T03:48:4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x v="2653"/>
    <d v="2014-05-12T15:38:47"/>
    <d v="2014-05-12T15:38:47"/>
    <d v="2014-06-13T04:00:00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x v="2654"/>
    <d v="2015-02-20T14:25:26"/>
    <d v="2015-02-20T14:25:26"/>
    <d v="2015-04-21T13:25: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x v="2655"/>
    <d v="2016-01-12T20:47:27"/>
    <d v="2016-01-12T20:47:27"/>
    <d v="2016-02-09T20:00:00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x v="2656"/>
    <d v="2017-02-01T16:31:28"/>
    <d v="2017-02-01T16:31:28"/>
    <d v="2017-03-12T19:00:00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x v="2657"/>
    <d v="2016-06-30T22:17:33"/>
    <d v="2016-06-30T22:17:33"/>
    <d v="2016-08-03T01:30:00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x v="2658"/>
    <d v="2016-06-30T21:13:14"/>
    <d v="2016-06-30T21:13:14"/>
    <d v="2016-07-30T21:13:1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x v="2659"/>
    <d v="2015-03-19T01:40:10"/>
    <d v="2015-03-19T01:40:10"/>
    <d v="2015-04-18T01:40: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x v="2660"/>
    <d v="2015-09-25T17:06:58"/>
    <d v="2015-09-25T17:06:58"/>
    <d v="2015-11-24T18:06:5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x v="2661"/>
    <d v="2013-09-25T23:00:10"/>
    <d v="2013-09-25T23:00:10"/>
    <d v="2013-10-25T23:00: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x v="2662"/>
    <d v="2015-07-22T17:55:13"/>
    <d v="2015-07-22T17:55:13"/>
    <d v="2015-08-21T17:55: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x v="2663"/>
    <d v="2015-08-06T14:56:47"/>
    <d v="2015-08-06T14:56:47"/>
    <d v="2015-09-04T15:00:00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x v="2664"/>
    <d v="2015-11-05T00:36:37"/>
    <d v="2015-11-05T00:36:37"/>
    <d v="2015-12-09T06:59:00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x v="2665"/>
    <d v="2015-03-20T21:29:34"/>
    <d v="2015-03-20T21:29:34"/>
    <d v="2015-05-04T21:29:3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x v="2666"/>
    <d v="2015-08-19T18:20:39"/>
    <d v="2015-08-19T18:20:39"/>
    <d v="2015-09-25T21:00:00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x v="2667"/>
    <d v="2016-01-11T22:13:36"/>
    <d v="2016-01-11T22:13:36"/>
    <d v="2016-02-10T22:13:3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x v="2668"/>
    <d v="2015-09-28T14:07:45"/>
    <d v="2015-09-28T14:07:45"/>
    <d v="2015-11-09T14:32:00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x v="2669"/>
    <d v="2015-11-11T00:51:36"/>
    <d v="2015-11-11T00:51:36"/>
    <d v="2016-01-10T00:51:3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x v="2670"/>
    <d v="2014-07-01T00:29:40"/>
    <d v="2014-07-01T00:29:40"/>
    <d v="2014-07-29T00:29:4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x v="2671"/>
    <d v="2014-11-19T17:58:36"/>
    <d v="2014-11-19T17:58:36"/>
    <d v="2014-12-19T19:38:00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x v="2672"/>
    <d v="2015-12-06T21:13:10"/>
    <d v="2015-12-06T21:13:10"/>
    <d v="2015-12-28T06:00:0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x v="2673"/>
    <d v="2014-09-30T12:59:59"/>
    <d v="2014-09-30T12:59:59"/>
    <d v="2014-10-29T22:45:00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x v="2674"/>
    <d v="2016-06-08T15:11:10"/>
    <d v="2016-06-08T15:11:10"/>
    <d v="2016-07-05T04:59:0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x v="2675"/>
    <d v="2014-10-11T20:34:49"/>
    <d v="2014-10-11T20:34:49"/>
    <d v="2014-11-10T21:34:4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x v="2676"/>
    <d v="2016-04-22T14:59:34"/>
    <d v="2016-04-22T14:59:34"/>
    <d v="2016-05-22T14:59:3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x v="2677"/>
    <d v="2014-06-03T00:42:23"/>
    <d v="2014-06-03T00:42:23"/>
    <d v="2014-07-03T00:42:2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x v="2678"/>
    <d v="2015-08-25T19:09:25"/>
    <d v="2015-08-25T19:09:25"/>
    <d v="2015-09-24T19:09:2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x v="2679"/>
    <d v="2015-01-29T00:01:34"/>
    <d v="2015-01-29T00:01:34"/>
    <d v="2015-02-28T00:01:3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x v="2680"/>
    <d v="2016-03-07T05:04:51"/>
    <d v="2016-03-07T05:04:51"/>
    <d v="2016-04-06T04:04:5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x v="2681"/>
    <d v="2014-06-15T21:29:10"/>
    <d v="2014-06-15T21:29:10"/>
    <d v="2014-07-10T21:29:1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x v="2682"/>
    <d v="2014-10-20T20:55:40"/>
    <d v="2014-10-20T20:55:40"/>
    <d v="2014-11-22T05:59:0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x v="2683"/>
    <d v="2015-01-30T18:07:20"/>
    <d v="2015-01-30T18:07:20"/>
    <d v="2015-03-01T18:07:2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x v="2684"/>
    <d v="2014-06-30T21:57:05"/>
    <d v="2014-06-30T21:57:05"/>
    <d v="2014-08-09T21:57:0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x v="2685"/>
    <d v="2015-02-26T16:42:10"/>
    <d v="2015-02-26T16:42:10"/>
    <d v="2015-04-27T15:42:1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x v="2686"/>
    <d v="2014-09-10T23:23:43"/>
    <d v="2014-09-10T23:23:43"/>
    <d v="2014-09-30T23:23:4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x v="2687"/>
    <d v="2015-05-30T15:21:58"/>
    <d v="2015-05-30T15:21:58"/>
    <d v="2015-06-29T15:21:5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x v="2688"/>
    <d v="2015-01-24T02:51:10"/>
    <d v="2015-01-24T02:51:10"/>
    <d v="2015-02-24T03:00:0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x v="2689"/>
    <d v="2016-06-30T23:04:50"/>
    <d v="2016-06-30T23:04:50"/>
    <d v="2016-07-30T23:04:5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x v="2690"/>
    <d v="2015-04-19T02:31:16"/>
    <d v="2015-04-19T02:31:16"/>
    <d v="2015-06-03T02:31:1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x v="2691"/>
    <d v="2015-03-26T17:22:37"/>
    <d v="2015-03-26T17:22:37"/>
    <d v="2015-05-10T17:22:3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x v="2692"/>
    <d v="2015-02-23T08:01:00"/>
    <d v="2015-02-23T08:01:00"/>
    <d v="2015-03-25T07:01:0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x v="2693"/>
    <d v="2014-07-14T03:19:26"/>
    <d v="2014-07-14T03:19:26"/>
    <d v="2014-08-13T03:19:2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x v="2694"/>
    <d v="2014-08-27T03:22:19"/>
    <d v="2014-08-27T03:22:19"/>
    <d v="2014-09-26T03:22:1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x v="2695"/>
    <d v="2015-02-13T04:21:58"/>
    <d v="2015-02-13T04:21:58"/>
    <d v="2015-04-14T03:21:5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x v="2696"/>
    <d v="2014-11-21T20:16:00"/>
    <d v="2014-11-21T20:16:00"/>
    <d v="2014-12-25T20:16:0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x v="2697"/>
    <d v="2015-07-02T22:33:43"/>
    <d v="2015-07-02T22:33:43"/>
    <d v="2015-08-02T22:00:00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x v="2698"/>
    <d v="2014-05-28T21:33:28"/>
    <d v="2014-05-28T21:33:28"/>
    <d v="2014-06-27T21:33:2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x v="2699"/>
    <d v="2014-07-09T21:31:03"/>
    <d v="2014-07-09T21:31:03"/>
    <d v="2014-08-08T21:31:0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x v="2700"/>
    <d v="2014-08-19T20:59:32"/>
    <d v="2014-08-19T20:59:32"/>
    <d v="2014-09-18T20:59:3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x v="2701"/>
    <d v="2017-03-07T18:35:34"/>
    <d v="2017-03-07T18:35:34"/>
    <d v="2017-04-07T17:35: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x v="2702"/>
    <d v="2017-03-06T19:14:37"/>
    <d v="2017-03-06T19:14:37"/>
    <d v="2017-04-05T18:14:3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x v="2703"/>
    <d v="2017-01-21T16:33:50"/>
    <d v="2017-01-21T16:33:50"/>
    <d v="2017-03-22T15:33:5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x v="2704"/>
    <d v="2017-02-21T20:41:54"/>
    <d v="2017-02-21T20:41:54"/>
    <d v="2017-04-05T19:41:5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x v="2705"/>
    <d v="2017-02-07T21:59:18"/>
    <d v="2017-02-07T21:59:18"/>
    <d v="2017-03-24T20:59:1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x v="2706"/>
    <d v="2014-09-17T07:04:43"/>
    <d v="2014-09-17T07:04:43"/>
    <d v="2014-10-16T06:59:00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x v="2707"/>
    <d v="2013-04-27T18:47:23"/>
    <d v="2013-04-27T18:47:23"/>
    <d v="2013-05-27T06:59:00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x v="2708"/>
    <d v="2016-05-22T16:45:26"/>
    <d v="2016-05-22T16:45:26"/>
    <d v="2016-07-21T16:45: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x v="2709"/>
    <d v="2016-08-30T03:35:41"/>
    <d v="2016-08-30T03:35:41"/>
    <d v="2016-10-04T03:59:00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x v="2710"/>
    <d v="2014-07-08T05:30:28"/>
    <d v="2014-07-08T05:30:28"/>
    <d v="2014-08-09T02:00:00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x v="2711"/>
    <d v="2014-05-21T17:53:10"/>
    <d v="2014-05-21T17:53:10"/>
    <d v="2014-06-20T22:01:0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x v="2712"/>
    <d v="2013-06-07T01:29:20"/>
    <d v="2013-06-07T01:29:20"/>
    <d v="2013-07-13T18:00:0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x v="2713"/>
    <d v="2015-11-14T15:41:24"/>
    <d v="2015-11-14T15:41:24"/>
    <d v="2015-12-24T15:41:2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x v="2714"/>
    <d v="2016-09-16T15:43:16"/>
    <d v="2016-09-16T15:43:16"/>
    <d v="2016-10-14T23:00:00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x v="2715"/>
    <d v="2016-01-18T09:33:48"/>
    <d v="2016-01-18T09:33:48"/>
    <d v="2016-02-21T09:33:4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x v="2716"/>
    <d v="2015-09-08T07:59:53"/>
    <d v="2015-09-08T07:59:53"/>
    <d v="2015-10-08T07:59:5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x v="2717"/>
    <d v="2014-10-22T21:57:29"/>
    <d v="2014-10-22T21:57:29"/>
    <d v="2014-12-06T22:57:2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x v="2718"/>
    <d v="2016-04-05T14:19:05"/>
    <d v="2016-04-05T14:19:05"/>
    <d v="2016-05-03T23:00:00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x v="2719"/>
    <d v="2016-02-18T00:44:54"/>
    <d v="2016-02-18T00:44:54"/>
    <d v="2016-04-17T23:44:5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x v="2720"/>
    <d v="2016-10-12T11:10:53"/>
    <d v="2016-10-12T11:10:53"/>
    <d v="2016-11-11T12:10: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x v="2721"/>
    <d v="2013-08-07T13:03:18"/>
    <d v="2013-08-07T13:03:18"/>
    <d v="2013-09-06T19:00:00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x v="2722"/>
    <d v="2016-11-30T20:34:13"/>
    <d v="2016-11-30T20:34:13"/>
    <d v="2017-01-29T20:34:1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x v="2723"/>
    <d v="2014-11-01T20:08:08"/>
    <d v="2014-11-01T20:08:08"/>
    <d v="2014-12-31T21:08:0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x v="2724"/>
    <d v="2015-07-14T07:50:59"/>
    <d v="2015-07-14T07:50:59"/>
    <d v="2015-08-15T07:50: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x v="2725"/>
    <d v="2017-01-10T17:52:15"/>
    <d v="2017-01-10T17:52:15"/>
    <d v="2017-03-01T17:52:1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x v="2726"/>
    <d v="2016-03-23T13:55:11"/>
    <d v="2016-03-23T13:55:11"/>
    <d v="2016-04-22T13:55: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x v="2727"/>
    <d v="2015-07-13T16:14:23"/>
    <d v="2015-07-13T16:14:23"/>
    <d v="2015-08-07T16:14:2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x v="2728"/>
    <d v="2015-11-25T14:23:54"/>
    <d v="2015-11-25T14:23:54"/>
    <d v="2015-12-30T14:23:5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x v="2729"/>
    <d v="2015-04-01T05:46:37"/>
    <d v="2015-04-01T05:46:37"/>
    <d v="2015-05-01T05:46:3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x v="2730"/>
    <d v="2013-03-18T12:59:35"/>
    <d v="2013-03-18T12:59:35"/>
    <d v="2013-04-22T12:59:3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x v="2731"/>
    <d v="2014-08-21T12:37:02"/>
    <d v="2014-08-21T12:37:02"/>
    <d v="2014-10-18T04:00:00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x v="2732"/>
    <d v="2013-04-25T19:23:48"/>
    <d v="2013-04-25T19:23:48"/>
    <d v="2013-05-28T00:00:00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x v="2733"/>
    <d v="2015-02-09T06:32:54"/>
    <d v="2015-02-09T06:32:54"/>
    <d v="2015-04-10T05:32:5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x v="2734"/>
    <d v="2016-09-13T16:03:12"/>
    <d v="2016-09-13T16:03:12"/>
    <d v="2016-10-13T21:59:00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x v="2735"/>
    <d v="2013-02-11T02:54:10"/>
    <d v="2013-02-11T02:54:10"/>
    <d v="2013-03-13T20:00:0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x v="2736"/>
    <d v="2014-03-24T15:59:33"/>
    <d v="2014-03-24T15:59:33"/>
    <d v="2014-04-23T15:59:3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x v="2737"/>
    <d v="2013-12-03T22:01:27"/>
    <d v="2013-12-03T22:01:27"/>
    <d v="2014-01-15T19:00:00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x v="2738"/>
    <d v="2016-09-07T03:26:44"/>
    <d v="2016-09-07T03:26:44"/>
    <d v="2016-11-06T03:26:4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x v="2739"/>
    <d v="2014-03-21T21:18:37"/>
    <d v="2014-03-21T21:18:37"/>
    <d v="2014-05-05T21:18:3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x v="2740"/>
    <d v="2015-02-10T00:45:52"/>
    <d v="2015-02-10T00:45:52"/>
    <d v="2015-03-11T23:45: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x v="2741"/>
    <d v="2014-09-29T15:46:42"/>
    <d v="2014-09-29T15:46:42"/>
    <d v="2014-10-20T02:07:00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x v="2742"/>
    <d v="2012-05-01T17:16:27"/>
    <d v="2012-05-01T17:16:27"/>
    <d v="2012-05-15T17:16:2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x v="2743"/>
    <d v="2016-09-19T07:53:27"/>
    <d v="2016-09-19T07:53:27"/>
    <d v="2016-10-19T07:53:2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x v="2744"/>
    <d v="2012-01-30T01:29:58"/>
    <d v="2012-01-30T01:29:58"/>
    <d v="2012-02-29T01:29:5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x v="2745"/>
    <d v="2012-05-15T23:42:48"/>
    <d v="2012-05-15T23:42:48"/>
    <d v="2012-07-14T23:42:4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x v="2746"/>
    <d v="2014-07-30T18:45:11"/>
    <d v="2014-07-30T18:45:11"/>
    <d v="2014-08-29T18:45: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x v="2747"/>
    <d v="2012-05-15T15:33:17"/>
    <d v="2012-05-15T15:33:17"/>
    <d v="2012-06-16T03:10:00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x v="2748"/>
    <d v="2016-08-03T17:03:22"/>
    <d v="2016-08-03T17:03:22"/>
    <d v="2016-09-02T17:03:2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x v="2749"/>
    <d v="2015-03-05T19:10:37"/>
    <d v="2015-03-05T19:10:37"/>
    <d v="2015-04-04T18:10: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x v="2750"/>
    <d v="2012-06-18T21:35:45"/>
    <d v="2012-06-18T21:35:45"/>
    <d v="2012-06-30T20:00:0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x v="2751"/>
    <d v="2014-04-18T21:17:22"/>
    <d v="2014-04-18T21:17:22"/>
    <d v="2014-06-17T21:17:2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x v="2752"/>
    <d v="2011-11-08T18:21:44"/>
    <d v="2011-11-08T18:21:44"/>
    <d v="2011-12-18T18:21:4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x v="2753"/>
    <d v="2012-07-27T21:37:03"/>
    <d v="2012-07-27T21:37:03"/>
    <d v="2012-08-26T21:37:0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x v="2754"/>
    <d v="2014-08-12T15:15:51"/>
    <d v="2014-08-12T15:15:51"/>
    <d v="2014-09-11T15:15: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x v="2755"/>
    <d v="2015-03-09T18:58:47"/>
    <d v="2015-03-09T18:58:47"/>
    <d v="2015-04-08T18:58:4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x v="2756"/>
    <d v="2013-12-12T21:36:41"/>
    <d v="2013-12-12T21:36:41"/>
    <d v="2014-01-11T21:36:4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x v="2757"/>
    <d v="2016-07-22T15:45:32"/>
    <d v="2016-07-22T15:45:32"/>
    <d v="2016-08-06T15:45: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x v="2758"/>
    <d v="2016-09-26T10:36:23"/>
    <d v="2016-09-26T10:36:23"/>
    <d v="2016-10-10T10:36:2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x v="2759"/>
    <d v="2016-06-03T08:47:46"/>
    <d v="2016-06-03T08:47:46"/>
    <d v="2016-07-16T08:47:4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x v="2760"/>
    <d v="2013-05-21T11:04:18"/>
    <d v="2013-05-21T11:04:18"/>
    <d v="2013-06-20T11:04:1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x v="2761"/>
    <d v="2012-12-04T01:31:33"/>
    <d v="2012-12-04T01:31:33"/>
    <d v="2013-01-03T01:31:3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x v="2762"/>
    <d v="2012-01-19T00:53:15"/>
    <d v="2012-01-19T00:53:15"/>
    <d v="2012-03-18T23:53:1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x v="2763"/>
    <d v="2013-04-09T13:54:44"/>
    <d v="2013-04-09T13:54:44"/>
    <d v="2013-05-24T13:54:4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x v="2764"/>
    <d v="2012-05-01T07:00:31"/>
    <d v="2012-05-01T07:00:31"/>
    <d v="2012-05-30T19:00:00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x v="2765"/>
    <d v="2012-10-12T13:53:48"/>
    <d v="2012-10-12T13:53:48"/>
    <d v="2012-10-28T13:53:4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x v="2766"/>
    <d v="2011-07-12T16:01:58"/>
    <d v="2011-07-12T16:01:58"/>
    <d v="2011-08-11T16:01:5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x v="2767"/>
    <d v="2015-06-17T23:00:50"/>
    <d v="2015-06-17T23:00:50"/>
    <d v="2015-08-16T23:00: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x v="2768"/>
    <d v="2012-02-28T14:45:23"/>
    <d v="2012-02-28T14:45:23"/>
    <d v="2012-03-29T13:45: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x v="2769"/>
    <d v="2014-04-16T19:49:50"/>
    <d v="2014-04-16T19:49:50"/>
    <d v="2014-06-05T19:49:5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x v="2770"/>
    <d v="2014-02-16T16:55:30"/>
    <d v="2014-02-16T16:55:30"/>
    <d v="2014-03-18T15:55: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x v="2771"/>
    <d v="2012-12-14T12:45:40"/>
    <d v="2012-12-14T12:45:40"/>
    <d v="2013-02-01T17:00:0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x v="2772"/>
    <d v="2013-09-20T20:51:34"/>
    <d v="2013-09-20T20:51:34"/>
    <d v="2013-10-05T20:51:3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x v="2773"/>
    <d v="2016-04-14T20:45:21"/>
    <d v="2016-04-14T20:45:21"/>
    <d v="2016-04-24T20:45: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x v="2774"/>
    <d v="2013-02-06T03:02:08"/>
    <d v="2013-02-06T03:02:08"/>
    <d v="2013-03-08T03:02:0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x v="2775"/>
    <d v="2011-11-16T00:19:14"/>
    <d v="2011-11-16T00:19:14"/>
    <d v="2011-12-16T00:19:1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x v="2776"/>
    <d v="2015-05-12T07:07:56"/>
    <d v="2015-05-12T07:07:56"/>
    <d v="2015-06-12T07:07:5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x v="2777"/>
    <d v="2015-06-17T16:03:24"/>
    <d v="2015-06-17T16:03:24"/>
    <d v="2015-07-17T16:03:2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x v="2778"/>
    <d v="2014-07-26T23:28:26"/>
    <d v="2014-07-26T23:28:26"/>
    <d v="2014-08-25T23:28:2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x v="2779"/>
    <d v="2015-10-23T14:03:41"/>
    <d v="2015-10-23T14:03:41"/>
    <d v="2015-11-22T15:03:4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x v="2780"/>
    <d v="2017-02-08T10:44:48"/>
    <d v="2017-02-08T10:44:48"/>
    <d v="2017-03-10T10:44:4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x v="2781"/>
    <d v="2015-01-14T22:35:54"/>
    <d v="2015-01-14T22:35:54"/>
    <d v="2015-02-12T07:00:00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x v="2782"/>
    <d v="2015-01-22T22:11:58"/>
    <d v="2015-01-22T22:11:58"/>
    <d v="2015-02-17T04:59:00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x v="2783"/>
    <d v="2015-04-09T12:50:46"/>
    <d v="2015-04-09T12:50:46"/>
    <d v="2015-04-23T12:50: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x v="2784"/>
    <d v="2014-10-08T18:54:03"/>
    <d v="2014-10-08T18:54:03"/>
    <d v="2014-10-29T18:54:0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x v="2785"/>
    <d v="2016-07-07T04:32:47"/>
    <d v="2016-07-07T04:32:47"/>
    <d v="2016-08-05T21:00:00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x v="2786"/>
    <d v="2014-06-25T13:39:40"/>
    <d v="2014-06-25T13:39:40"/>
    <d v="2014-07-09T13:39:4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x v="2787"/>
    <d v="2014-06-18T04:45:52"/>
    <d v="2014-06-18T04:45:52"/>
    <d v="2014-07-18T04:45: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x v="2788"/>
    <d v="2016-06-29T16:50:43"/>
    <d v="2016-06-29T16:50:43"/>
    <d v="2016-07-29T16:50: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x v="2789"/>
    <d v="2015-02-21T00:18:54"/>
    <d v="2015-02-21T00:18:54"/>
    <d v="2015-03-12T04:00:00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x v="2790"/>
    <d v="2015-01-12T22:31:43"/>
    <d v="2015-01-12T22:31:43"/>
    <d v="2015-02-11T22:31:4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x v="2791"/>
    <d v="2016-08-09T21:35:59"/>
    <d v="2016-08-09T21:35:59"/>
    <d v="2016-09-09T04:00:00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x v="2792"/>
    <d v="2015-06-28T05:32:39"/>
    <d v="2015-06-28T05:32:39"/>
    <d v="2015-08-12T05:32:3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x v="2793"/>
    <d v="2015-06-21T10:03:25"/>
    <d v="2015-06-21T10:03:25"/>
    <d v="2015-07-21T10:03:2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x v="2794"/>
    <d v="2016-02-16T16:35:59"/>
    <d v="2016-02-16T16:35:59"/>
    <d v="2016-03-03T19:00:00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x v="2795"/>
    <d v="2014-05-21T12:37:21"/>
    <d v="2014-05-21T12:37:21"/>
    <d v="2014-06-06T23:00:00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x v="2796"/>
    <d v="2014-06-05T12:40:28"/>
    <d v="2014-06-05T12:40:28"/>
    <d v="2014-07-05T12:40: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x v="2797"/>
    <d v="2014-06-08T22:34:00"/>
    <d v="2014-06-08T22:34:00"/>
    <d v="2014-07-08T22:34:0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x v="2798"/>
    <d v="2015-07-16T16:12:01"/>
    <d v="2015-07-16T16:12:01"/>
    <d v="2015-07-31T16:00:00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x v="2799"/>
    <d v="2016-05-17T06:21:10"/>
    <d v="2016-05-17T06:21:10"/>
    <d v="2016-06-17T16:00:0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x v="2800"/>
    <d v="2014-11-05T13:16:06"/>
    <d v="2014-11-05T13:16:06"/>
    <d v="2015-01-04T13:16:0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x v="2801"/>
    <d v="2014-09-18T05:50:09"/>
    <d v="2014-09-18T05:50:09"/>
    <d v="2014-10-10T11:00:00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x v="2802"/>
    <d v="2015-07-07T15:31:47"/>
    <d v="2015-07-07T15:31:47"/>
    <d v="2015-08-06T15:31:4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x v="2803"/>
    <d v="2015-06-03T01:34:36"/>
    <d v="2015-06-03T01:34:36"/>
    <d v="2015-07-16T00:00:00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x v="2804"/>
    <d v="2014-08-30T10:53:10"/>
    <d v="2014-08-30T10:53:10"/>
    <d v="2014-09-29T10:53:1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x v="2805"/>
    <d v="2015-07-28T12:07:53"/>
    <d v="2015-07-28T12:07:53"/>
    <d v="2015-08-22T12:07:5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x v="2806"/>
    <d v="2015-06-30T06:24:50"/>
    <d v="2015-06-30T06:24:50"/>
    <d v="2015-08-05T11:00:0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x v="2807"/>
    <d v="2015-05-30T20:57:18"/>
    <d v="2015-05-30T20:57:18"/>
    <d v="2015-06-29T20:57:1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x v="2808"/>
    <d v="2015-07-23T20:18:55"/>
    <d v="2015-07-23T20:18:55"/>
    <d v="2015-08-22T20:18:5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x v="2809"/>
    <d v="2016-03-22T11:55:25"/>
    <d v="2016-03-22T11:55:25"/>
    <d v="2016-03-30T14:39:00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x v="2810"/>
    <d v="2014-04-30T03:21:04"/>
    <d v="2014-04-30T03:21:04"/>
    <d v="2014-06-01T03:59:00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x v="2811"/>
    <d v="2015-01-24T11:55:03"/>
    <d v="2015-01-24T11:55:03"/>
    <d v="2015-02-23T11:55: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x v="2812"/>
    <d v="2015-02-19T17:51:38"/>
    <d v="2015-02-19T17:51:38"/>
    <d v="2015-04-06T04:00:00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x v="2813"/>
    <d v="2016-11-19T17:49:21"/>
    <d v="2016-11-19T17:49:21"/>
    <d v="2016-12-14T17:49:2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x v="2814"/>
    <d v="2015-04-09T09:35:15"/>
    <d v="2015-04-09T09:35:15"/>
    <d v="2015-05-09T09:35: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x v="2815"/>
    <d v="2016-07-08T18:38:29"/>
    <d v="2016-07-08T18:38:29"/>
    <d v="2016-08-07T18:38:2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x v="2816"/>
    <d v="2015-07-03T11:13:12"/>
    <d v="2015-07-03T11:13:12"/>
    <d v="2015-08-02T16:00:00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x v="2817"/>
    <d v="2015-01-19T15:14:22"/>
    <d v="2015-01-19T15:14:22"/>
    <d v="2015-02-28T15:14:2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x v="2818"/>
    <d v="2015-09-03T14:21:26"/>
    <d v="2015-09-03T14:21:26"/>
    <d v="2015-09-23T14:21:2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x v="2819"/>
    <d v="2015-05-15T12:36:49"/>
    <d v="2015-05-15T12:36:49"/>
    <d v="2015-06-14T12:36:4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x v="2820"/>
    <d v="2016-02-01T14:39:49"/>
    <d v="2016-02-01T14:39:49"/>
    <d v="2016-02-26T00:00:0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x v="2821"/>
    <d v="2014-08-24T22:08:55"/>
    <d v="2014-08-24T22:08:55"/>
    <d v="2014-09-23T22:08:5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x v="2822"/>
    <d v="2015-02-25T16:24:52"/>
    <d v="2015-02-25T16:24:52"/>
    <d v="2015-03-27T15:24:5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x v="2823"/>
    <d v="2015-03-04T00:16:46"/>
    <d v="2015-03-04T00:16:46"/>
    <d v="2015-03-31T22:59:00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x v="2824"/>
    <d v="2015-05-12T06:29:56"/>
    <d v="2015-05-12T06:29:56"/>
    <d v="2015-06-13T01:43:00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x v="2825"/>
    <d v="2015-11-04T19:01:26"/>
    <d v="2015-11-04T19:01:26"/>
    <d v="2015-12-04T19:01:2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x v="2826"/>
    <d v="2015-06-16T00:50:12"/>
    <d v="2015-06-16T00:50:12"/>
    <d v="2015-07-10T07:00:00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x v="2827"/>
    <d v="2016-05-04T16:24:26"/>
    <d v="2016-05-04T16:24:26"/>
    <d v="2016-06-03T16:30:00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x v="2828"/>
    <d v="2015-09-07T06:21:09"/>
    <d v="2015-09-07T06:21:09"/>
    <d v="2015-10-02T23:00:00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x v="2829"/>
    <d v="2016-05-05T10:25:18"/>
    <d v="2016-05-05T10:25:18"/>
    <d v="2016-06-02T10:25: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x v="2830"/>
    <d v="2014-04-29T20:09:08"/>
    <d v="2014-04-29T20:09:08"/>
    <d v="2014-05-12T03:59:0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x v="2831"/>
    <d v="2015-06-16T19:47:50"/>
    <d v="2015-06-16T19:47:50"/>
    <d v="2015-07-16T19:47:5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x v="2832"/>
    <d v="2014-10-26T17:01:34"/>
    <d v="2014-10-26T17:01:34"/>
    <d v="2014-11-23T22:00:00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x v="2833"/>
    <d v="2015-09-21T03:03:53"/>
    <d v="2015-09-21T03:03:53"/>
    <d v="2015-10-11T02:00:00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x v="2834"/>
    <d v="2015-01-15T23:02:10"/>
    <d v="2015-01-15T23:02:10"/>
    <d v="2015-01-30T23:02:1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x v="2835"/>
    <d v="2015-11-05T16:53:37"/>
    <d v="2015-11-05T16:53:37"/>
    <d v="2015-12-05T00:00:00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x v="2836"/>
    <d v="2017-01-11T06:16:58"/>
    <d v="2017-01-11T06:16:58"/>
    <d v="2017-02-18T04:59:00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x v="2837"/>
    <d v="2015-10-30T21:48:04"/>
    <d v="2015-10-30T21:48:04"/>
    <d v="2015-12-09T22:48:0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x v="2838"/>
    <d v="2014-07-22T14:34:56"/>
    <d v="2014-07-22T14:34:56"/>
    <d v="2014-08-13T22:00:00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x v="2839"/>
    <d v="2014-08-02T05:45:54"/>
    <d v="2014-08-02T05:45:54"/>
    <d v="2014-08-25T04:59:00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x v="2840"/>
    <d v="2015-02-25T00:51:19"/>
    <d v="2015-02-25T00:51:19"/>
    <d v="2015-03-18T17:00:0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x v="2841"/>
    <d v="2015-10-14T17:44:57"/>
    <d v="2015-10-14T17:44:57"/>
    <d v="2015-12-13T18:44:5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x v="2842"/>
    <d v="2014-05-25T22:51:35"/>
    <d v="2014-05-25T22:51:35"/>
    <d v="2014-06-21T11:00:00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x v="2843"/>
    <d v="2016-05-02T17:42:30"/>
    <d v="2016-05-02T17:42:30"/>
    <d v="2016-06-13T04:00:0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x v="2844"/>
    <d v="2016-12-05T13:06:20"/>
    <d v="2016-12-05T13:06:20"/>
    <d v="2017-01-04T13:06:2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x v="2845"/>
    <d v="2015-04-09T00:23:53"/>
    <d v="2015-04-09T00:23:53"/>
    <d v="2015-06-08T00:23:5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x v="2846"/>
    <d v="2015-04-14T16:36:34"/>
    <d v="2015-04-14T16:36:34"/>
    <d v="2015-05-29T16:36:3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x v="2847"/>
    <d v="2016-03-24T19:21:05"/>
    <d v="2016-03-24T19:21:05"/>
    <d v="2016-05-23T19:21:0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x v="2848"/>
    <d v="2015-04-29T15:34:19"/>
    <d v="2015-04-29T15:34:19"/>
    <d v="2015-05-29T15:34:1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x v="2849"/>
    <d v="2016-03-24T10:16:40"/>
    <d v="2016-03-24T10:16:40"/>
    <d v="2016-04-23T10:16:4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x v="2850"/>
    <d v="2014-08-07T00:10:11"/>
    <d v="2014-08-07T00:10:11"/>
    <d v="2014-09-06T00:10: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x v="2851"/>
    <d v="2016-01-21T00:03:49"/>
    <d v="2016-01-21T00:03:49"/>
    <d v="2016-01-29T23:17:00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x v="2852"/>
    <d v="2014-05-22T01:05:03"/>
    <d v="2014-05-22T01:05:03"/>
    <d v="2014-06-21T01:05: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x v="2853"/>
    <d v="2014-07-16T04:34:57"/>
    <d v="2014-07-16T04:34:57"/>
    <d v="2014-09-14T04:34:5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x v="2854"/>
    <d v="2015-04-17T17:11:59"/>
    <d v="2015-04-17T17:11:59"/>
    <d v="2015-05-07T17:11:5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x v="2855"/>
    <d v="2016-01-01T00:11:11"/>
    <d v="2016-01-01T00:11:11"/>
    <d v="2016-01-29T23:34:00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x v="2856"/>
    <d v="2015-06-10T00:54:07"/>
    <d v="2015-06-10T00:54:07"/>
    <d v="2015-08-08T21:34:00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x v="2857"/>
    <d v="2016-12-22T22:04:55"/>
    <d v="2016-12-22T22:04:55"/>
    <d v="2017-02-20T18:00:00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x v="2858"/>
    <d v="2014-11-11T13:04:55"/>
    <d v="2014-11-11T13:04:55"/>
    <d v="2014-12-05T11:28:00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x v="2859"/>
    <d v="2015-08-17T08:41:44"/>
    <d v="2015-08-17T08:41:44"/>
    <d v="2015-10-16T08:41:4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x v="2860"/>
    <d v="2016-04-20T19:12:56"/>
    <d v="2016-04-20T19:12:56"/>
    <d v="2016-06-19T19:12:5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x v="2861"/>
    <d v="2015-09-10T14:10:48"/>
    <d v="2015-09-10T14:10:48"/>
    <d v="2015-09-24T14:10: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x v="2862"/>
    <d v="2014-05-25T18:57:09"/>
    <d v="2014-05-25T18:57:09"/>
    <d v="2014-06-24T18:57:0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x v="2863"/>
    <d v="2014-07-11T16:12:03"/>
    <d v="2014-07-11T16:12:03"/>
    <d v="2014-09-09T16:12:0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x v="2864"/>
    <d v="2015-06-17T14:43:27"/>
    <d v="2015-06-17T14:43:27"/>
    <d v="2015-07-17T13:18:00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x v="2865"/>
    <d v="2014-11-07T02:44:19"/>
    <d v="2014-11-07T02:44:19"/>
    <d v="2015-01-06T02:44:1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x v="2866"/>
    <d v="2016-09-14T22:55:21"/>
    <d v="2016-09-14T22:55:21"/>
    <d v="2016-10-14T22:00:00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x v="2867"/>
    <d v="2016-06-10T04:41:12"/>
    <d v="2016-06-10T04:41:12"/>
    <d v="2016-07-04T04:00:00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x v="2868"/>
    <d v="2016-09-05T19:50:54"/>
    <d v="2016-09-05T19:50:54"/>
    <d v="2016-10-05T19:50: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x v="2869"/>
    <d v="2016-06-19T14:14:41"/>
    <d v="2016-06-19T14:14:41"/>
    <d v="2016-07-19T14:14:4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x v="2870"/>
    <d v="2014-04-17T04:32:45"/>
    <d v="2014-04-17T04:32:45"/>
    <d v="2014-05-17T04:32:4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x v="2871"/>
    <d v="2014-12-01T17:43:33"/>
    <d v="2014-12-01T17:43:33"/>
    <d v="2014-12-21T17:43:3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x v="2872"/>
    <d v="2015-04-21T02:47:18"/>
    <d v="2015-04-21T02:47:18"/>
    <d v="2015-06-20T02:47:1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x v="2873"/>
    <d v="2014-12-29T19:37:11"/>
    <d v="2014-12-29T19:37:11"/>
    <d v="2015-01-28T19:37:1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x v="2874"/>
    <d v="2016-12-18T20:16:26"/>
    <d v="2016-12-18T20:16:26"/>
    <d v="2017-01-17T20:16:2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x v="2875"/>
    <d v="2016-04-05T03:04:53"/>
    <d v="2016-04-05T03:04:53"/>
    <d v="2016-05-05T03:04:5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x v="2876"/>
    <d v="2015-06-16T17:51:19"/>
    <d v="2015-06-16T17:51:19"/>
    <d v="2015-07-16T17:51:1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x v="2877"/>
    <d v="2016-10-29T22:55:24"/>
    <d v="2016-10-29T22:55:24"/>
    <d v="2016-11-30T17:00:00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x v="2878"/>
    <d v="2015-05-04T14:46:35"/>
    <d v="2015-05-04T14:46:35"/>
    <d v="2015-07-03T14:46:3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x v="2879"/>
    <d v="2015-12-21T17:24:21"/>
    <d v="2015-12-21T17:24:21"/>
    <d v="2016-01-20T17:24:2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x v="2880"/>
    <d v="2015-07-07T21:44:12"/>
    <d v="2015-07-07T21:44:12"/>
    <d v="2015-08-20T17:05:00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x v="2881"/>
    <d v="2014-10-04T14:20:36"/>
    <d v="2014-10-04T14:20:36"/>
    <d v="2014-12-03T15:20: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x v="2882"/>
    <d v="2016-04-01T14:18:38"/>
    <d v="2016-04-01T14:18:38"/>
    <d v="2016-05-01T14:18:3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x v="2883"/>
    <d v="2016-01-01T21:40:37"/>
    <d v="2016-01-01T21:40:37"/>
    <d v="2016-02-06T04:59:00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x v="2884"/>
    <d v="2014-11-05T17:27:15"/>
    <d v="2014-11-05T17:27:15"/>
    <d v="2014-12-05T17:27:1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x v="2885"/>
    <d v="2015-02-12T01:50:01"/>
    <d v="2015-02-12T01:50:01"/>
    <d v="2015-03-14T00:50: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x v="2886"/>
    <d v="2015-09-14T15:11:24"/>
    <d v="2015-09-14T15:11:24"/>
    <d v="2015-09-19T03:59:00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x v="2887"/>
    <d v="2014-12-12T10:15:24"/>
    <d v="2014-12-12T10:15:24"/>
    <d v="2015-01-11T10:15: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x v="2888"/>
    <d v="2014-10-10T12:50:40"/>
    <d v="2014-10-10T12:50:40"/>
    <d v="2014-10-18T04:59:0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x v="2889"/>
    <d v="2014-07-30T20:43:05"/>
    <d v="2014-07-30T20:43:05"/>
    <d v="2014-08-29T20:43:0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x v="2890"/>
    <d v="2014-07-11T17:49:52"/>
    <d v="2014-07-11T17:49:52"/>
    <d v="2014-08-09T03:00:00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x v="2891"/>
    <d v="2016-02-15T21:12:08"/>
    <d v="2016-02-15T21:12:08"/>
    <d v="2016-04-15T20:12:0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x v="2892"/>
    <d v="2014-08-18T17:08:24"/>
    <d v="2014-08-18T17:08:24"/>
    <d v="2014-08-25T21:00:00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x v="2893"/>
    <d v="2014-11-10T18:33:15"/>
    <d v="2014-11-10T18:33:15"/>
    <d v="2015-01-09T02:00:00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x v="2894"/>
    <d v="2015-02-02T23:40:15"/>
    <d v="2015-02-02T23:40:15"/>
    <d v="2015-04-03T22:40: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x v="2895"/>
    <d v="2014-06-21T13:19:52"/>
    <d v="2014-06-21T13:19:52"/>
    <d v="2014-06-22T21:00:00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x v="2896"/>
    <d v="2016-11-27T21:48:41"/>
    <d v="2016-11-27T21:48:41"/>
    <d v="2016-12-12T06:00:00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x v="2897"/>
    <d v="2015-09-11T15:30:58"/>
    <d v="2015-09-11T15:30:58"/>
    <d v="2015-10-11T15:29:05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x v="2898"/>
    <d v="2015-10-01T15:57:33"/>
    <d v="2015-10-01T15:57:33"/>
    <d v="2015-10-31T15:57:3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x v="2899"/>
    <d v="2016-05-25T01:52:38"/>
    <d v="2016-05-25T01:52:38"/>
    <d v="2016-07-24T01:52:3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x v="2900"/>
    <d v="2014-07-10T05:37:12"/>
    <d v="2014-07-10T05:37:12"/>
    <d v="2014-08-09T05:37:1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x v="2901"/>
    <d v="2014-12-09T21:42:19"/>
    <d v="2014-12-09T21:42:19"/>
    <d v="2015-02-07T21:42:1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x v="2902"/>
    <d v="2015-07-25T10:33:16"/>
    <d v="2015-07-25T10:33:16"/>
    <d v="2015-08-24T10:33:1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x v="2903"/>
    <d v="2015-07-11T04:00:18"/>
    <d v="2015-07-11T04:00:18"/>
    <d v="2015-09-09T04:00: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x v="2904"/>
    <d v="2014-10-28T23:13:51"/>
    <d v="2014-10-28T23:13:51"/>
    <d v="2014-11-09T12:00:00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x v="2905"/>
    <d v="2016-08-24T01:21:53"/>
    <d v="2016-08-24T01:21:53"/>
    <d v="2016-09-07T01:21:5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x v="2906"/>
    <d v="2015-07-14T15:34:26"/>
    <d v="2015-07-14T15:34:26"/>
    <d v="2015-08-01T01:00:00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x v="2907"/>
    <d v="2016-03-15T21:03:57"/>
    <d v="2016-03-15T21:03:57"/>
    <d v="2016-05-14T21:03:5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x v="2908"/>
    <d v="2016-05-09T17:33:39"/>
    <d v="2016-05-09T17:33:39"/>
    <d v="2016-06-08T17:33:3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x v="2909"/>
    <d v="2014-10-17T06:23:21"/>
    <d v="2014-10-17T06:23:21"/>
    <d v="2014-11-25T19:46:00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x v="2910"/>
    <d v="2015-04-13T20:11:27"/>
    <d v="2015-04-13T20:11:27"/>
    <d v="2015-06-12T20:11:2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x v="2911"/>
    <d v="2015-05-18T18:27:06"/>
    <d v="2015-05-18T18:27:06"/>
    <d v="2015-06-27T18:27:0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x v="2912"/>
    <d v="2015-12-16T03:09:34"/>
    <d v="2015-12-16T03:09:34"/>
    <d v="2016-01-15T03:09:3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x v="2913"/>
    <d v="2014-07-08T22:08:59"/>
    <d v="2014-07-08T22:08:59"/>
    <d v="2014-09-06T22:08:5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x v="2914"/>
    <d v="2015-01-13T21:46:34"/>
    <d v="2015-01-13T21:46:34"/>
    <d v="2015-03-14T20:46:3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x v="2915"/>
    <d v="2016-02-15T09:33:10"/>
    <d v="2016-02-15T09:33:10"/>
    <d v="2016-03-16T08:33:1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x v="2916"/>
    <d v="2014-04-26T11:26:29"/>
    <d v="2014-04-26T11:26:29"/>
    <d v="2014-05-19T11:26:2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x v="2917"/>
    <d v="2015-08-29T05:37:27"/>
    <d v="2015-08-29T05:37:27"/>
    <d v="2015-09-16T05:37:2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x v="2918"/>
    <d v="2015-10-01T15:06:47"/>
    <d v="2015-10-01T15:06:47"/>
    <d v="2015-10-29T15:06:4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x v="2919"/>
    <d v="2014-07-06T14:52:09"/>
    <d v="2014-07-06T14:52:09"/>
    <d v="2014-08-05T14:52:0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x v="2920"/>
    <d v="2015-02-23T19:01:10"/>
    <d v="2015-02-23T19:01:10"/>
    <d v="2015-03-25T18:01:1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x v="2921"/>
    <d v="2014-08-26T21:16:44"/>
    <d v="2014-08-26T21:16:44"/>
    <d v="2014-09-25T21:16:4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x v="2922"/>
    <d v="2015-04-03T20:58:47"/>
    <d v="2015-04-03T20:58:47"/>
    <d v="2015-05-18T20:58:4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x v="2923"/>
    <d v="2015-01-09T03:39:39"/>
    <d v="2015-01-09T03:39:39"/>
    <d v="2015-01-24T03:00:00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x v="2924"/>
    <d v="2015-04-09T13:21:50"/>
    <d v="2015-04-09T13:21:50"/>
    <d v="2015-05-09T03:59:0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x v="2925"/>
    <d v="2014-08-12T14:01:08"/>
    <d v="2014-08-12T14:01:08"/>
    <d v="2014-09-11T14:01:0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x v="2926"/>
    <d v="2015-02-09T18:22:59"/>
    <d v="2015-02-09T18:22:59"/>
    <d v="2015-02-23T18:22:5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x v="2927"/>
    <d v="2014-06-16T16:03:49"/>
    <d v="2014-06-16T16:03:49"/>
    <d v="2014-07-15T05:00:00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x v="2928"/>
    <d v="2016-02-03T23:57:26"/>
    <d v="2016-02-03T23:57:26"/>
    <d v="2016-03-04T23:57:2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x v="2929"/>
    <d v="2014-04-25T13:32:38"/>
    <d v="2014-04-25T13:32:38"/>
    <d v="2014-05-25T13:32:3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x v="2930"/>
    <d v="2015-04-07T14:01:04"/>
    <d v="2015-04-07T14:01:04"/>
    <d v="2015-05-07T14:01:0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x v="2931"/>
    <d v="2014-08-21T06:59:23"/>
    <d v="2014-08-21T06:59:23"/>
    <d v="2014-09-15T06:08:00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x v="2932"/>
    <d v="2015-01-21T03:57:17"/>
    <d v="2015-01-21T03:57:17"/>
    <d v="2015-02-21T11:00:00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x v="2933"/>
    <d v="2016-05-05T22:57:33"/>
    <d v="2016-05-05T22:57:33"/>
    <d v="2016-06-04T22:57:3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x v="2934"/>
    <d v="2014-05-16T15:16:04"/>
    <d v="2014-05-16T15:16:04"/>
    <d v="2014-06-15T15:16:0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x v="2935"/>
    <d v="2016-07-02T14:00:08"/>
    <d v="2016-07-02T14:00:08"/>
    <d v="2016-08-29T17:00:00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x v="2936"/>
    <d v="2014-09-30T15:37:03"/>
    <d v="2014-09-30T15:37:03"/>
    <d v="2014-10-13T04:59:00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x v="2937"/>
    <d v="2014-06-13T10:58:33"/>
    <d v="2014-06-13T10:58:33"/>
    <d v="2014-07-13T10:58:3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x v="2938"/>
    <d v="2014-12-31T16:53:34"/>
    <d v="2014-12-31T16:53:34"/>
    <d v="2015-01-30T16:53:3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x v="2939"/>
    <d v="2014-07-25T19:25:12"/>
    <d v="2014-07-25T19:25:12"/>
    <d v="2014-08-28T01:00:00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x v="2940"/>
    <d v="2014-12-09T18:33:38"/>
    <d v="2014-12-09T18:33:38"/>
    <d v="2015-01-18T18:33:3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x v="2941"/>
    <d v="2015-01-30T23:02:35"/>
    <d v="2015-01-30T23:02:35"/>
    <d v="2015-03-01T23:02:3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x v="2942"/>
    <d v="2015-11-26T19:17:39"/>
    <d v="2015-11-26T19:17:39"/>
    <d v="2015-12-16T20:18:00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x v="2943"/>
    <d v="2015-03-14T03:06:20"/>
    <d v="2015-03-14T03:06:20"/>
    <d v="2015-04-13T03:06:2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x v="2944"/>
    <d v="2015-05-08T21:56:38"/>
    <d v="2015-05-08T21:56:38"/>
    <d v="2015-06-07T21:56:3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x v="2945"/>
    <d v="2015-04-24T03:21:00"/>
    <d v="2015-04-24T03:21:00"/>
    <d v="2015-05-24T03:21:0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x v="2946"/>
    <d v="2016-07-16T12:44:52"/>
    <d v="2016-07-16T12:44:52"/>
    <d v="2016-08-15T12:44:5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x v="2947"/>
    <d v="2016-10-06T13:29:27"/>
    <d v="2016-10-06T13:29:27"/>
    <d v="2016-11-24T17:11:00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x v="2948"/>
    <d v="2015-04-03T15:34:53"/>
    <d v="2015-04-03T15:34:53"/>
    <d v="2015-06-02T15:34:5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x v="2949"/>
    <d v="2015-10-20T19:45:17"/>
    <d v="2015-10-20T19:45:17"/>
    <d v="2015-11-19T20:45: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x v="2950"/>
    <d v="2015-12-24T08:45:52"/>
    <d v="2015-12-24T08:45:52"/>
    <d v="2016-01-23T08:45: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x v="2951"/>
    <d v="2014-08-21T19:16:13"/>
    <d v="2014-08-21T19:16:13"/>
    <d v="2014-10-05T19:16:1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x v="2952"/>
    <d v="2016-09-15T16:33:59"/>
    <d v="2016-09-15T16:33:59"/>
    <d v="2016-10-17T04:00:00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x v="2953"/>
    <d v="2015-09-08T19:00:21"/>
    <d v="2015-09-08T19:00:21"/>
    <d v="2015-10-08T19:00: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x v="2954"/>
    <d v="2017-02-24T14:00:03"/>
    <d v="2017-02-24T14:00:03"/>
    <d v="2017-03-16T13:00: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x v="2955"/>
    <d v="2015-05-17T17:47:29"/>
    <d v="2015-05-17T17:47:29"/>
    <d v="2015-06-16T17:47:2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x v="2956"/>
    <d v="2016-04-04T23:00:50"/>
    <d v="2016-04-04T23:00:50"/>
    <d v="2016-05-04T23:00: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x v="2957"/>
    <d v="2015-01-27T00:16:12"/>
    <d v="2015-01-27T00:16:12"/>
    <d v="2015-03-27T23:16:1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x v="2958"/>
    <d v="2016-03-09T18:41:57"/>
    <d v="2016-03-09T18:41:57"/>
    <d v="2016-05-08T17:41:5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x v="2959"/>
    <d v="2016-05-08T00:12:05"/>
    <d v="2016-05-08T00:12:05"/>
    <d v="2016-06-07T00:12:0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x v="2960"/>
    <d v="2014-08-12T18:10:23"/>
    <d v="2014-08-12T18:10:23"/>
    <d v="2014-09-11T18:10: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x v="2961"/>
    <d v="2015-02-26T05:05:59"/>
    <d v="2015-02-26T05:05:59"/>
    <d v="2015-03-26T04:00:00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x v="2962"/>
    <d v="2015-02-01T05:51:46"/>
    <d v="2015-02-01T05:51:46"/>
    <d v="2015-03-01T06:59:00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x v="2963"/>
    <d v="2015-06-02T11:17:04"/>
    <d v="2015-06-02T11:17:04"/>
    <d v="2015-07-02T11:17:0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x v="2964"/>
    <d v="2014-07-07T21:50:19"/>
    <d v="2014-07-07T21:50:19"/>
    <d v="2014-08-06T21:32:00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x v="2965"/>
    <d v="2015-06-07T17:30:33"/>
    <d v="2015-06-07T17:30:33"/>
    <d v="2015-07-07T17:30: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x v="2966"/>
    <d v="2015-08-17T17:43:32"/>
    <d v="2015-08-17T17:43:32"/>
    <d v="2015-09-16T17:43:3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x v="2967"/>
    <d v="2015-02-07T04:44:52"/>
    <d v="2015-02-07T04:44:52"/>
    <d v="2015-03-09T03:44:5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x v="2968"/>
    <d v="2016-08-03T12:34:20"/>
    <d v="2016-08-03T12:34:20"/>
    <d v="2016-08-17T03:59:0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x v="2969"/>
    <d v="2015-04-03T18:52:33"/>
    <d v="2015-04-03T18:52:33"/>
    <d v="2015-05-03T22:51:00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x v="2970"/>
    <d v="2014-06-18T16:04:11"/>
    <d v="2014-06-18T16:04:11"/>
    <d v="2014-07-18T16:04:1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x v="2971"/>
    <d v="2014-08-01T15:47:58"/>
    <d v="2014-08-01T15:47:58"/>
    <d v="2014-08-31T15:47:5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x v="2972"/>
    <d v="2016-11-20T02:38:40"/>
    <d v="2016-11-20T02:38:40"/>
    <d v="2016-12-05T01:00:0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x v="2973"/>
    <d v="2015-12-03T19:38:28"/>
    <d v="2015-12-03T19:38:28"/>
    <d v="2016-01-01T04:00:00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x v="2974"/>
    <d v="2014-08-29T01:27:51"/>
    <d v="2014-08-29T01:27:51"/>
    <d v="2014-09-26T01:35:00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x v="2975"/>
    <d v="2014-10-29T16:24:46"/>
    <d v="2014-10-29T16:24:46"/>
    <d v="2014-11-27T03:00:00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x v="2976"/>
    <d v="2016-02-25T17:32:10"/>
    <d v="2016-02-25T17:32:10"/>
    <d v="2016-03-13T12:00:0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x v="2977"/>
    <d v="2015-01-22T21:08:54"/>
    <d v="2015-01-22T21:08:54"/>
    <d v="2015-03-23T02:14:00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x v="2978"/>
    <d v="2014-10-10T15:22:27"/>
    <d v="2014-10-10T15:22:27"/>
    <d v="2014-10-20T05:59:00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x v="2979"/>
    <d v="2014-12-20T19:47:03"/>
    <d v="2014-12-20T19:47:03"/>
    <d v="2015-01-06T06:00:00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x v="2980"/>
    <d v="2015-08-03T21:58:50"/>
    <d v="2015-08-03T21:58:50"/>
    <d v="2015-08-24T02:00:0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x v="2981"/>
    <d v="2015-08-09T13:25:56"/>
    <d v="2015-08-09T13:25:56"/>
    <d v="2015-09-23T13:25: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x v="2982"/>
    <d v="2016-01-12T16:29:03"/>
    <d v="2016-01-12T16:29:03"/>
    <d v="2016-02-11T16:29:0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x v="2983"/>
    <d v="2014-09-12T15:10:36"/>
    <d v="2014-09-12T15:10:36"/>
    <d v="2014-11-11T16:10: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x v="2984"/>
    <d v="2016-07-25T06:41:21"/>
    <d v="2016-07-25T06:41:21"/>
    <d v="2016-08-24T06:41:2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x v="2985"/>
    <d v="2016-10-11T23:22:08"/>
    <d v="2016-10-11T23:22:08"/>
    <d v="2016-10-31T04:00:00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x v="2986"/>
    <d v="2016-03-02T12:00:06"/>
    <d v="2016-03-02T12:00:06"/>
    <d v="2016-05-01T11:00: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x v="2987"/>
    <d v="2016-09-14T07:22:31"/>
    <d v="2016-09-14T07:22:31"/>
    <d v="2016-10-13T00:00:00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x v="2988"/>
    <d v="2016-05-21T08:41:21"/>
    <d v="2016-05-21T08:41:21"/>
    <d v="2016-06-20T08:41:2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x v="2989"/>
    <d v="2015-11-29T00:29:22"/>
    <d v="2015-11-29T00:29:22"/>
    <d v="2015-12-21T04:59:00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x v="2990"/>
    <d v="2015-12-03T13:47:00"/>
    <d v="2015-12-03T13:47:00"/>
    <d v="2016-01-07T13:47:0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x v="2991"/>
    <d v="2017-01-05T20:05:30"/>
    <d v="2017-01-05T20:05:30"/>
    <d v="2017-01-27T20:05: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x v="2992"/>
    <d v="2016-09-09T18:25:10"/>
    <d v="2016-09-09T18:25:10"/>
    <d v="2016-10-09T18:25: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x v="2993"/>
    <d v="2016-01-21T20:07:47"/>
    <d v="2016-01-21T20:07:47"/>
    <d v="2016-02-20T20:07:4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x v="2994"/>
    <d v="2014-09-03T11:29:32"/>
    <d v="2014-09-03T11:29:32"/>
    <d v="2014-10-03T11:29:3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x v="2995"/>
    <d v="2016-12-20T15:57:51"/>
    <d v="2016-12-20T15:57:51"/>
    <d v="2017-01-19T15:57:5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x v="2996"/>
    <d v="2015-03-27T21:54:00"/>
    <d v="2015-03-27T21:54:00"/>
    <d v="2015-05-26T21:54:0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x v="2997"/>
    <d v="2017-02-09T17:36:33"/>
    <d v="2017-02-09T17:36:33"/>
    <d v="2017-02-27T04:59:00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x v="2998"/>
    <d v="2014-05-19T04:38:49"/>
    <d v="2014-05-19T04:38:49"/>
    <d v="2014-06-16T04:25:00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x v="2999"/>
    <d v="2017-02-14T17:46:00"/>
    <d v="2017-02-14T17:46:00"/>
    <d v="2017-03-01T02:00:0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x v="3000"/>
    <d v="2017-01-17T19:51:10"/>
    <d v="2017-01-17T19:51:10"/>
    <d v="2017-01-31T18:00: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x v="3001"/>
    <d v="2016-06-13T21:29:42"/>
    <d v="2016-06-13T21:29:42"/>
    <d v="2016-07-13T21:29:4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x v="3002"/>
    <d v="2012-11-26T20:04:12"/>
    <d v="2012-11-26T20:04:12"/>
    <d v="2012-12-26T20:04:1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x v="3003"/>
    <d v="2016-01-29T20:22:56"/>
    <d v="2016-01-29T20:22:56"/>
    <d v="2016-03-01T05:59:00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x v="3004"/>
    <d v="2014-10-16T21:08:44"/>
    <d v="2014-10-16T21:08:44"/>
    <d v="2014-11-15T22:08:4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x v="3005"/>
    <d v="2014-09-06T16:11:45"/>
    <d v="2014-09-06T16:11:45"/>
    <d v="2014-10-06T16:11:4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x v="3006"/>
    <d v="2014-11-14T18:09:51"/>
    <d v="2014-11-14T18:09:51"/>
    <d v="2014-12-14T18:09:5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x v="3007"/>
    <d v="2015-04-04T05:11:23"/>
    <d v="2015-04-04T05:11:23"/>
    <d v="2015-04-25T05:11:2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x v="3008"/>
    <d v="2015-12-22T05:05:19"/>
    <d v="2015-12-22T05:05:19"/>
    <d v="2016-01-21T05:05: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x v="3009"/>
    <d v="2014-10-27T13:40:40"/>
    <d v="2014-10-27T13:40:40"/>
    <d v="2014-11-26T14:40: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x v="3010"/>
    <d v="2014-12-23T19:58:39"/>
    <d v="2014-12-23T19:58:39"/>
    <d v="2015-02-21T19:58:3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x v="3011"/>
    <d v="2015-11-26T11:15:16"/>
    <d v="2015-11-26T11:15:16"/>
    <d v="2015-12-23T22:59:00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x v="3012"/>
    <d v="2015-01-20T16:52:10"/>
    <d v="2015-01-20T16:52:10"/>
    <d v="2015-02-10T16:52:1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x v="3013"/>
    <d v="2015-05-22T20:04:09"/>
    <d v="2015-05-22T20:04:09"/>
    <d v="2015-06-21T20:04:0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x v="3014"/>
    <d v="2014-10-08T02:58:00"/>
    <d v="2014-10-08T02:58:00"/>
    <d v="2014-11-05T05:00:0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x v="3015"/>
    <d v="2014-05-26T17:27:18"/>
    <d v="2014-05-26T17:27:18"/>
    <d v="2014-06-11T04:00:00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x v="3016"/>
    <d v="2014-05-19T13:09:12"/>
    <d v="2014-05-19T13:09:12"/>
    <d v="2014-07-18T13:09:1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x v="3017"/>
    <d v="2014-07-21T20:24:03"/>
    <d v="2014-07-21T20:24:03"/>
    <d v="2014-08-20T20:24:0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x v="3018"/>
    <d v="2015-06-08T07:09:36"/>
    <d v="2015-06-08T07:09:36"/>
    <d v="2015-07-20T22:00:00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x v="3019"/>
    <d v="2014-04-29T20:00:20"/>
    <d v="2014-04-29T20:00:20"/>
    <d v="2014-05-27T03:00:0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x v="3020"/>
    <d v="2015-06-15T20:18:53"/>
    <d v="2015-06-15T20:18:53"/>
    <d v="2015-08-14T20:18:5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x v="3021"/>
    <d v="2016-10-17T14:51:09"/>
    <d v="2016-10-17T14:51:09"/>
    <d v="2016-11-22T05:59:00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x v="3022"/>
    <d v="2016-07-13T22:53:29"/>
    <d v="2016-07-13T22:53:29"/>
    <d v="2016-08-27T22:53:2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x v="3023"/>
    <d v="2015-04-27T16:13:06"/>
    <d v="2015-04-27T16:13:06"/>
    <d v="2015-06-11T16:13:0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x v="3024"/>
    <d v="2012-09-06T23:51:15"/>
    <d v="2012-09-06T23:51:15"/>
    <d v="2012-10-06T23:51:1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x v="3025"/>
    <d v="2014-05-02T12:13:33"/>
    <d v="2014-05-02T12:13:33"/>
    <d v="2014-05-30T16:00:00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x v="3026"/>
    <d v="2017-02-17T11:01:32"/>
    <d v="2017-02-17T11:01:32"/>
    <d v="2017-03-03T11:01:3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x v="3027"/>
    <d v="2015-02-18T16:54:11"/>
    <d v="2015-02-18T16:54:11"/>
    <d v="2015-03-20T15:54:1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x v="3028"/>
    <d v="2016-07-16T06:20:25"/>
    <d v="2016-07-16T06:20:25"/>
    <d v="2016-08-15T06:20: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x v="3029"/>
    <d v="2014-10-20T17:00:47"/>
    <d v="2014-10-20T17:00:47"/>
    <d v="2014-11-18T04:35:00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x v="3030"/>
    <d v="2015-08-17T17:56:11"/>
    <d v="2015-08-17T17:56:11"/>
    <d v="2015-09-16T17:56:1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x v="3031"/>
    <d v="2016-08-15T21:10:47"/>
    <d v="2016-08-15T21:10:47"/>
    <d v="2016-10-14T21:10: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x v="3032"/>
    <d v="2015-08-12T01:04:19"/>
    <d v="2015-08-12T01:04:19"/>
    <d v="2015-09-11T01:04:1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x v="3033"/>
    <d v="2016-07-19T02:38:45"/>
    <d v="2016-07-19T02:38:45"/>
    <d v="2016-08-18T02:38:4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x v="3034"/>
    <d v="2016-10-01T12:50:55"/>
    <d v="2016-10-01T12:50:55"/>
    <d v="2016-11-01T03:59:00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x v="3035"/>
    <d v="2013-04-04T13:26:49"/>
    <d v="2013-04-04T13:26:49"/>
    <d v="2013-05-04T13:26:4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x v="3036"/>
    <d v="2013-07-11T18:50:44"/>
    <d v="2013-07-11T18:50:44"/>
    <d v="2013-08-16T11:59:00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x v="3037"/>
    <d v="2010-07-19T21:26:13"/>
    <d v="2010-07-19T21:26:13"/>
    <d v="2010-10-02T04:59:00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x v="3038"/>
    <d v="2016-01-04T06:03:17"/>
    <d v="2016-01-04T06:03:17"/>
    <d v="2016-03-04T06:03:1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x v="3039"/>
    <d v="2013-12-02T19:03:58"/>
    <d v="2013-12-02T19:03:58"/>
    <d v="2013-12-29T07:59:00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x v="3040"/>
    <d v="2015-06-22T19:00:21"/>
    <d v="2015-06-22T19:00:21"/>
    <d v="2015-06-26T23:00:00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x v="3041"/>
    <d v="2015-12-21T20:50:48"/>
    <d v="2015-12-21T20:50:48"/>
    <d v="2016-01-20T20:50: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x v="3042"/>
    <d v="2015-09-06T16:30:47"/>
    <d v="2015-09-06T16:30:47"/>
    <d v="2015-10-06T16:30: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x v="3043"/>
    <d v="2015-03-20T01:41:39"/>
    <d v="2015-03-20T01:41:39"/>
    <d v="2015-04-16T02:50:00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x v="3044"/>
    <d v="2016-01-18T17:26:38"/>
    <d v="2016-01-18T17:26:38"/>
    <d v="2016-02-02T17:26:3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x v="3045"/>
    <d v="2014-07-23T03:44:15"/>
    <d v="2014-07-23T03:44:15"/>
    <d v="2014-08-22T03:44:1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x v="3046"/>
    <d v="2014-08-11T19:16:26"/>
    <d v="2014-08-11T19:16:26"/>
    <d v="2014-09-10T04:52:00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x v="3047"/>
    <d v="2016-03-14T23:44:14"/>
    <d v="2016-03-14T23:44:14"/>
    <d v="2016-04-27T13:16:00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x v="3048"/>
    <d v="2014-12-02T21:37:42"/>
    <d v="2014-12-02T21:37:42"/>
    <d v="2014-12-31T21:22:00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x v="3049"/>
    <d v="2015-05-15T00:20:55"/>
    <d v="2015-05-15T00:20:55"/>
    <d v="2015-06-14T00:20: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x v="3050"/>
    <d v="2016-04-05T04:02:40"/>
    <d v="2016-04-05T04:02:40"/>
    <d v="2016-05-05T04:02:4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x v="3051"/>
    <d v="2017-01-09T09:59:05"/>
    <d v="2017-01-09T09:59:05"/>
    <d v="2017-02-08T09:59:0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x v="3052"/>
    <d v="2015-04-28T16:04:54"/>
    <d v="2015-04-28T16:04:54"/>
    <d v="2015-05-28T15:59:00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x v="3053"/>
    <d v="2014-08-11T18:16:53"/>
    <d v="2014-08-11T18:16:53"/>
    <d v="2014-10-02T03:59:00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x v="3054"/>
    <d v="2015-01-23T19:59:14"/>
    <d v="2015-01-23T19:59:14"/>
    <d v="2015-03-02T01:04:00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x v="3055"/>
    <d v="2014-11-10T22:59:50"/>
    <d v="2014-11-10T22:59:50"/>
    <d v="2015-01-09T22:59:5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x v="3056"/>
    <d v="2014-07-31T15:16:24"/>
    <d v="2014-07-31T15:16:24"/>
    <d v="2014-09-29T15:16:2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x v="3057"/>
    <d v="2016-03-04T15:36:51"/>
    <d v="2016-03-04T15:36:51"/>
    <d v="2016-04-03T14:36:5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x v="3058"/>
    <d v="2016-03-31T08:59:00"/>
    <d v="2016-03-31T08:59:00"/>
    <d v="2016-05-20T08:59:0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x v="3059"/>
    <d v="2014-07-09T22:27:26"/>
    <d v="2014-07-09T22:27:26"/>
    <d v="2014-08-08T22:27:2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x v="3060"/>
    <d v="2015-08-29T06:35:34"/>
    <d v="2015-08-29T06:35:34"/>
    <d v="2015-09-28T06:35: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x v="3061"/>
    <d v="2014-07-14T18:49:08"/>
    <d v="2014-07-14T18:49:08"/>
    <d v="2014-08-13T18:49:0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x v="3062"/>
    <d v="2015-09-01T12:51:32"/>
    <d v="2015-09-01T12:51:32"/>
    <d v="2015-09-30T18:00:00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x v="3063"/>
    <d v="2016-09-17T22:08:58"/>
    <d v="2016-09-17T22:08:58"/>
    <d v="2016-10-22T22:08:5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x v="3064"/>
    <d v="2015-10-22T03:07:26"/>
    <d v="2015-10-22T03:07:26"/>
    <d v="2015-11-22T06:59:00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x v="3065"/>
    <d v="2014-07-05T01:19:32"/>
    <d v="2014-07-05T01:19:32"/>
    <d v="2014-07-30T01:19:3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x v="3066"/>
    <d v="2016-06-10T05:28:57"/>
    <d v="2016-06-10T05:28:57"/>
    <d v="2016-07-10T05:28:5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x v="3067"/>
    <d v="2015-08-10T22:31:19"/>
    <d v="2015-08-10T22:31:19"/>
    <d v="2015-09-09T22:31:1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x v="3068"/>
    <d v="2015-09-16T16:35:52"/>
    <d v="2015-09-16T16:35:52"/>
    <d v="2015-10-16T16:35: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x v="3069"/>
    <d v="2014-11-14T20:00:34"/>
    <d v="2014-11-14T20:00:34"/>
    <d v="2014-12-14T20:00: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x v="3070"/>
    <d v="2016-11-16T17:36:09"/>
    <d v="2016-11-16T17:36:09"/>
    <d v="2016-12-07T17:36:0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x v="3071"/>
    <d v="2015-04-03T17:34:41"/>
    <d v="2015-04-03T17:34:41"/>
    <d v="2015-04-21T05:59:00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x v="3072"/>
    <d v="2016-10-15T16:34:22"/>
    <d v="2016-10-15T16:34:22"/>
    <d v="2016-10-30T01:46:00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x v="3073"/>
    <d v="2015-04-17T16:25:00"/>
    <d v="2015-04-17T16:25:00"/>
    <d v="2015-06-14T19:19: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x v="3074"/>
    <d v="2016-02-09T13:42:39"/>
    <d v="2016-02-09T13:42:39"/>
    <d v="2016-03-10T13:42:3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x v="3075"/>
    <d v="2016-06-30T02:27:20"/>
    <d v="2016-06-30T02:27:20"/>
    <d v="2016-08-19T02:27:2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x v="3076"/>
    <d v="2015-08-10T15:38:43"/>
    <d v="2015-08-10T15:38:43"/>
    <d v="2015-10-09T15:38:4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x v="3077"/>
    <d v="2017-01-31T22:57:58"/>
    <d v="2017-01-31T22:57:58"/>
    <d v="2017-03-02T22:57:5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x v="3078"/>
    <d v="2015-01-27T03:19:55"/>
    <d v="2015-01-27T03:19:55"/>
    <d v="2015-02-26T03:19:5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x v="3079"/>
    <d v="2015-02-20T17:07:15"/>
    <d v="2015-02-20T17:07:15"/>
    <d v="2015-03-22T16:07:1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x v="3080"/>
    <d v="2014-10-28T00:40:44"/>
    <d v="2014-10-28T00:40:44"/>
    <d v="2014-12-27T01:40: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x v="3081"/>
    <d v="2015-08-21T04:21:31"/>
    <d v="2015-08-21T04:21:31"/>
    <d v="2015-09-20T04:21:3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x v="3082"/>
    <d v="2015-10-16T22:09:06"/>
    <d v="2015-10-16T22:09:06"/>
    <d v="2015-11-15T23:09:0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x v="3083"/>
    <d v="2014-08-02T13:31:18"/>
    <d v="2014-08-02T13:31:18"/>
    <d v="2014-09-01T05:00:00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x v="3084"/>
    <d v="2015-04-06T17:22:11"/>
    <d v="2015-04-06T17:22:11"/>
    <d v="2015-05-05T18:48:00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x v="3085"/>
    <d v="2015-08-30T21:12:39"/>
    <d v="2015-08-30T21:12:39"/>
    <d v="2015-09-29T21:12:3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x v="3086"/>
    <d v="2015-06-18T16:05:59"/>
    <d v="2015-06-18T16:05:59"/>
    <d v="2015-08-17T16:05: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x v="3087"/>
    <d v="2016-10-22T03:36:30"/>
    <d v="2016-10-22T03:36:30"/>
    <d v="2016-12-21T04:36:3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x v="3088"/>
    <d v="2014-12-08T13:44:07"/>
    <d v="2014-12-08T13:44:07"/>
    <d v="2015-01-08T13:41:00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x v="3089"/>
    <d v="2016-06-07T13:01:23"/>
    <d v="2016-06-07T13:01:23"/>
    <d v="2016-07-09T01:59:00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x v="3090"/>
    <d v="2015-03-02T19:39:05"/>
    <d v="2015-03-02T19:39:05"/>
    <d v="2015-05-01T18:39:0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x v="3091"/>
    <d v="2016-07-15T22:45:43"/>
    <d v="2016-07-15T22:45:43"/>
    <d v="2016-08-14T22:45: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x v="3092"/>
    <d v="2015-09-08T14:51:52"/>
    <d v="2015-09-08T14:51:52"/>
    <d v="2015-10-15T22:00:00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x v="3093"/>
    <d v="2014-05-01T21:49:01"/>
    <d v="2014-05-01T21:49:01"/>
    <d v="2014-06-01T03:59:00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x v="3094"/>
    <d v="2015-07-22T19:05:56"/>
    <d v="2015-07-22T19:05:56"/>
    <d v="2015-09-20T19:05: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x v="3095"/>
    <d v="2016-06-02T00:36:20"/>
    <d v="2016-06-02T00:36:20"/>
    <d v="2016-08-01T00:36:2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x v="3096"/>
    <d v="2015-04-20T19:48:46"/>
    <d v="2015-04-20T19:48:46"/>
    <d v="2015-05-20T19:48:4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x v="3097"/>
    <d v="2016-09-16T12:05:01"/>
    <d v="2016-09-16T12:05:01"/>
    <d v="2016-10-07T14:00:00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x v="3098"/>
    <d v="2015-12-21T19:00:49"/>
    <d v="2015-12-21T19:00:49"/>
    <d v="2016-02-08T00:17:00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x v="3099"/>
    <d v="2016-01-13T04:33:11"/>
    <d v="2016-01-13T04:33:11"/>
    <d v="2016-02-12T04:33:1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x v="3100"/>
    <d v="2014-09-20T14:56:15"/>
    <d v="2014-09-20T14:56:15"/>
    <d v="2014-10-20T14:56:1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x v="3101"/>
    <d v="2015-06-16T09:12:17"/>
    <d v="2015-06-16T09:12:17"/>
    <d v="2015-07-16T07:56:00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x v="3102"/>
    <d v="2016-07-04T08:10:18"/>
    <d v="2016-07-04T08:10:18"/>
    <d v="2016-08-23T08:10: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x v="3103"/>
    <d v="2015-04-13T03:45:06"/>
    <d v="2015-04-13T03:45:06"/>
    <d v="2015-06-12T03:45: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x v="3104"/>
    <d v="2015-01-02T21:48:31"/>
    <d v="2015-01-02T21:48:31"/>
    <d v="2015-02-03T02:00:00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x v="3105"/>
    <d v="2014-08-25T17:15:16"/>
    <d v="2014-08-25T17:15:16"/>
    <d v="2014-10-19T05:00:00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x v="3106"/>
    <d v="2015-08-25T10:17:56"/>
    <d v="2015-08-25T10:17:56"/>
    <d v="2015-09-16T22:00:00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x v="3107"/>
    <d v="2015-05-04T19:32:31"/>
    <d v="2015-05-04T19:32:31"/>
    <d v="2015-05-11T19:32:3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x v="3108"/>
    <d v="2015-02-27T16:19:54"/>
    <d v="2015-02-27T16:19:54"/>
    <d v="2015-04-28T15:19:5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x v="3109"/>
    <d v="2014-07-24T03:00:10"/>
    <d v="2014-07-24T03:00:10"/>
    <d v="2014-08-28T03:00: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x v="3110"/>
    <d v="2017-01-10T00:45:19"/>
    <d v="2017-01-10T00:45:19"/>
    <d v="2017-02-19T00:45: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x v="3111"/>
    <d v="2014-09-03T14:17:00"/>
    <d v="2014-09-03T14:17:00"/>
    <d v="2014-10-04T14:17:0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x v="3112"/>
    <d v="2016-09-02T02:55:34"/>
    <d v="2016-09-02T02:55:34"/>
    <d v="2016-11-01T02:55: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x v="3113"/>
    <d v="2015-03-18T17:33:02"/>
    <d v="2015-03-18T17:33:02"/>
    <d v="2015-04-17T17:33:0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x v="3114"/>
    <d v="2014-07-23T15:10:50"/>
    <d v="2014-07-23T15:10:50"/>
    <d v="2014-09-21T15:10: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x v="3115"/>
    <d v="2016-05-06T10:43:47"/>
    <d v="2016-05-06T10:43:47"/>
    <d v="2016-06-05T10:43:4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x v="3116"/>
    <d v="2015-03-18T12:22:05"/>
    <d v="2015-03-18T12:22:05"/>
    <d v="2015-04-01T12:22:0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x v="3117"/>
    <d v="2016-05-19T08:59:20"/>
    <d v="2016-05-19T08:59:20"/>
    <d v="2016-05-27T13:12:0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x v="3118"/>
    <d v="2016-06-13T15:35:23"/>
    <d v="2016-06-13T15:35:23"/>
    <d v="2016-07-02T15:35: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x v="3119"/>
    <d v="2015-02-25T01:05:32"/>
    <d v="2015-02-25T01:05:32"/>
    <d v="2015-03-27T00:05: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x v="3120"/>
    <d v="2016-03-06T22:36:36"/>
    <d v="2016-03-06T22:36:36"/>
    <d v="2016-05-05T21:36:3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x v="3121"/>
    <d v="2014-07-28T16:18:55"/>
    <d v="2014-07-28T16:18:55"/>
    <d v="2014-09-26T16:18:5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x v="3122"/>
    <d v="2016-11-04T22:22:12"/>
    <d v="2016-11-04T22:22:12"/>
    <d v="2016-11-09T23:22:1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x v="3123"/>
    <d v="2016-06-09T23:49:58"/>
    <d v="2016-06-09T23:49:58"/>
    <d v="2016-07-09T23:49:5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x v="3124"/>
    <d v="2014-12-04T18:43:21"/>
    <d v="2014-12-04T18:43:21"/>
    <d v="2015-02-02T18:43:2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x v="3125"/>
    <d v="2015-12-08T04:57:52"/>
    <d v="2015-12-08T04:57:52"/>
    <d v="2016-01-07T04:57:5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x v="3126"/>
    <d v="2016-02-27T00:26:02"/>
    <d v="2016-02-27T00:26:02"/>
    <d v="2016-03-27T23:26:0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x v="3127"/>
    <d v="2015-01-30T20:33:49"/>
    <d v="2015-01-30T20:33:49"/>
    <d v="2015-03-01T20:33:4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x v="3128"/>
    <d v="2017-02-14T19:49:01"/>
    <d v="2017-02-14T19:49:01"/>
    <d v="2017-03-16T18:49:0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x v="3129"/>
    <d v="2017-03-09T20:13:39"/>
    <d v="2017-03-09T20:13:39"/>
    <d v="2017-04-18T19:13:3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x v="3130"/>
    <d v="2017-03-14T15:21:56"/>
    <d v="2017-03-14T15:21:56"/>
    <d v="2017-04-14T04:59:00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x v="3131"/>
    <d v="2017-03-09T13:54:05"/>
    <d v="2017-03-09T13:54:05"/>
    <d v="2017-04-08T12:54:0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x v="3132"/>
    <d v="2017-02-20T08:24:20"/>
    <d v="2017-02-20T08:24:20"/>
    <d v="2017-04-21T07:24:2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x v="3133"/>
    <d v="2017-02-22T13:33:54"/>
    <d v="2017-02-22T13:33:54"/>
    <d v="2017-03-24T12:33:5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x v="3134"/>
    <d v="2017-03-06T17:16:59"/>
    <d v="2017-03-06T17:16:59"/>
    <d v="2017-03-27T16:16:5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x v="3135"/>
    <d v="2017-03-13T03:38:41"/>
    <d v="2017-03-13T03:38:41"/>
    <d v="2017-04-04T03:38:4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x v="3136"/>
    <d v="2017-02-23T11:05:54"/>
    <d v="2017-02-23T11:05:54"/>
    <d v="2017-03-31T22:59:00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x v="3137"/>
    <d v="2017-03-13T21:14:29"/>
    <d v="2017-03-13T21:14:29"/>
    <d v="2017-05-03T19:12:00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x v="3138"/>
    <d v="2017-03-15T15:30:07"/>
    <d v="2017-03-15T15:30:07"/>
    <d v="2017-04-03T15:30: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x v="3139"/>
    <d v="2017-02-19T06:29:20"/>
    <d v="2017-02-19T06:29:20"/>
    <d v="2017-03-25T04:33:0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x v="3140"/>
    <d v="2017-03-08T17:15:03"/>
    <d v="2017-03-08T17:15:03"/>
    <d v="2017-04-07T16:15: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x v="3141"/>
    <d v="2017-03-06T18:04:48"/>
    <d v="2017-03-06T18:04:48"/>
    <d v="2017-04-16T20:00:00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x v="3142"/>
    <d v="2017-02-17T12:18:59"/>
    <d v="2017-02-17T12:18:59"/>
    <d v="2017-03-19T11:18:5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x v="3143"/>
    <d v="2017-03-14T08:35:56"/>
    <d v="2017-03-14T08:35:56"/>
    <d v="2017-04-09T08:35: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x v="3144"/>
    <d v="2017-03-02T12:55:07"/>
    <d v="2017-03-02T12:55:07"/>
    <d v="2017-03-19T06:00:00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x v="3145"/>
    <d v="2017-01-27T00:58:54"/>
    <d v="2017-01-27T00:58:54"/>
    <d v="2017-03-27T23:58:5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x v="3146"/>
    <d v="2017-03-02T16:22:46"/>
    <d v="2017-03-02T16:22:46"/>
    <d v="2017-04-16T15:22:4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x v="3147"/>
    <d v="2014-09-27T23:15:55"/>
    <d v="2014-09-27T23:15:55"/>
    <d v="2014-11-07T00:15: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x v="3148"/>
    <d v="2014-09-09T15:58:04"/>
    <d v="2014-09-09T15:58:04"/>
    <d v="2014-10-01T04:00:00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x v="3149"/>
    <d v="2012-11-13T00:25:00"/>
    <d v="2012-11-13T00:25:00"/>
    <d v="2012-12-07T02:00: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x v="3150"/>
    <d v="2010-10-27T06:20:03"/>
    <d v="2010-10-27T06:20:03"/>
    <d v="2011-01-25T04:00:0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x v="3151"/>
    <d v="2014-08-11T20:09:34"/>
    <d v="2014-08-11T20:09:34"/>
    <d v="2014-09-10T20:09:3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x v="3152"/>
    <d v="2013-10-03T20:49:27"/>
    <d v="2013-10-03T20:49:27"/>
    <d v="2013-11-02T20:49:2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x v="3153"/>
    <d v="2011-03-31T03:42:17"/>
    <d v="2011-03-31T03:42:17"/>
    <d v="2011-05-01T04:59:00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x v="3154"/>
    <d v="2012-03-02T21:00:58"/>
    <d v="2012-03-02T21:00:58"/>
    <d v="2012-04-01T20:00: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x v="3155"/>
    <d v="2012-11-20T11:58:45"/>
    <d v="2012-11-20T11:58:45"/>
    <d v="2012-12-20T11:58:4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x v="3156"/>
    <d v="2012-04-27T22:52:24"/>
    <d v="2012-04-27T22:52:24"/>
    <d v="2012-06-01T22:52:2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x v="3157"/>
    <d v="2014-07-09T18:55:05"/>
    <d v="2014-07-09T18:55:05"/>
    <d v="2014-07-19T05:00:00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x v="3158"/>
    <d v="2013-06-22T20:09:12"/>
    <d v="2013-06-22T20:09:12"/>
    <d v="2013-07-22T20:09:1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x v="3159"/>
    <d v="2011-12-07T01:36:01"/>
    <d v="2011-12-07T01:36:01"/>
    <d v="2012-01-18T23:00:00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x v="3160"/>
    <d v="2014-07-21T06:21:27"/>
    <d v="2014-07-21T06:21:27"/>
    <d v="2014-08-13T04:59:00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x v="3161"/>
    <d v="2014-09-15T12:52:02"/>
    <d v="2014-09-15T12:52:02"/>
    <d v="2014-10-15T12:52:0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x v="3162"/>
    <d v="2014-06-09T16:27:42"/>
    <d v="2014-06-09T16:27:42"/>
    <d v="2014-07-07T02:00:00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x v="3163"/>
    <d v="2014-05-16T18:05:25"/>
    <d v="2014-05-16T18:05:25"/>
    <d v="2014-06-15T18:05: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x v="3164"/>
    <d v="2014-05-07T19:20:15"/>
    <d v="2014-05-07T19:20:15"/>
    <d v="2014-06-09T19:20: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x v="3165"/>
    <d v="2011-04-11T03:49:20"/>
    <d v="2011-04-11T03:49:20"/>
    <d v="2011-05-03T03:59:0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x v="3166"/>
    <d v="2014-10-28T16:35:53"/>
    <d v="2014-10-28T16:35:53"/>
    <d v="2014-11-26T07:59:00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x v="3167"/>
    <d v="2014-07-19T04:13:01"/>
    <d v="2014-07-19T04:13:01"/>
    <d v="2014-08-02T04:13:0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x v="3168"/>
    <d v="2014-05-13T02:32:33"/>
    <d v="2014-05-13T02:32:33"/>
    <d v="2014-06-13T22:00:00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x v="3169"/>
    <d v="2013-11-13T17:42:41"/>
    <d v="2013-11-13T17:42:41"/>
    <d v="2013-12-13T04:59:00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x v="3170"/>
    <d v="2014-05-30T01:55:44"/>
    <d v="2014-05-30T01:55:44"/>
    <d v="2014-07-02T04:00:0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x v="3171"/>
    <d v="2016-04-06T14:35:58"/>
    <d v="2016-04-06T14:35:58"/>
    <d v="2016-05-06T14:35: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x v="3172"/>
    <d v="2012-01-15T17:31:08"/>
    <d v="2012-01-15T17:31:08"/>
    <d v="2012-02-14T17:31:0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x v="3173"/>
    <d v="2014-08-27T21:04:52"/>
    <d v="2014-08-27T21:04:52"/>
    <d v="2014-09-26T21:04:5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x v="3174"/>
    <d v="2014-08-11T20:45:08"/>
    <d v="2014-08-11T20:45:08"/>
    <d v="2014-08-25T20:45: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x v="3175"/>
    <d v="2010-12-19T21:17:07"/>
    <d v="2010-12-19T21:17:07"/>
    <d v="2011-02-17T21:17:0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x v="3176"/>
    <d v="2013-07-22T22:20:31"/>
    <d v="2013-07-22T22:20:31"/>
    <d v="2013-08-18T15:00:00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x v="3177"/>
    <d v="2014-05-22T16:00:09"/>
    <d v="2014-05-22T16:00:09"/>
    <d v="2014-06-21T16:00: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x v="3178"/>
    <d v="2014-06-16T14:31:15"/>
    <d v="2014-06-16T14:31:15"/>
    <d v="2014-07-16T14:31:1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x v="3179"/>
    <d v="2013-04-11T16:51:11"/>
    <d v="2013-04-11T16:51:11"/>
    <d v="2013-05-06T16:51:1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x v="3180"/>
    <d v="2014-05-21T09:54:09"/>
    <d v="2014-05-21T09:54:09"/>
    <d v="2014-06-20T09:54:0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x v="3181"/>
    <d v="2014-05-20T07:26:27"/>
    <d v="2014-05-20T07:26:27"/>
    <d v="2014-06-15T16:00:00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x v="3182"/>
    <d v="2011-12-06T22:47:01"/>
    <d v="2011-12-06T22:47:01"/>
    <d v="2012-01-31T17:00:00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x v="3183"/>
    <d v="2013-08-05T19:04:29"/>
    <d v="2013-08-05T19:04:29"/>
    <d v="2013-08-23T19:04:2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x v="3184"/>
    <d v="2014-06-01T23:50:31"/>
    <d v="2014-06-01T23:50:31"/>
    <d v="2014-07-01T23:50: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x v="3185"/>
    <d v="2014-07-09T23:27:21"/>
    <d v="2014-07-09T23:27:21"/>
    <d v="2014-07-16T23:27:2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x v="3186"/>
    <d v="2014-08-17T22:10:38"/>
    <d v="2014-08-17T22:10:38"/>
    <d v="2014-09-16T21:00:00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x v="3187"/>
    <d v="2014-07-15T15:59:33"/>
    <d v="2014-07-15T15:59:33"/>
    <d v="2014-08-04T15:59:3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x v="3188"/>
    <d v="2015-05-20T09:58:22"/>
    <d v="2015-05-20T09:58:22"/>
    <d v="2015-06-10T09:58:2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x v="3189"/>
    <d v="2015-04-24T08:18:52"/>
    <d v="2015-04-24T08:18:52"/>
    <d v="2015-05-24T08:18:5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x v="3190"/>
    <d v="2016-11-09T03:37:55"/>
    <d v="2016-11-09T03:37:55"/>
    <d v="2016-12-09T04:37:5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x v="3191"/>
    <d v="2016-06-17T18:07:49"/>
    <d v="2016-06-17T18:07:49"/>
    <d v="2016-08-16T18:07:4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x v="3192"/>
    <d v="2015-01-14T22:34:19"/>
    <d v="2015-01-14T22:34:19"/>
    <d v="2015-02-28T22:00:00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x v="3193"/>
    <d v="2015-01-06T23:14:16"/>
    <d v="2015-01-06T23:14:16"/>
    <d v="2015-02-20T23:14:1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x v="3194"/>
    <d v="2015-06-27T01:29:58"/>
    <d v="2015-06-27T01:29:58"/>
    <d v="2015-07-27T01:29:5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x v="3195"/>
    <d v="2015-01-13T14:15:42"/>
    <d v="2015-01-13T14:15:42"/>
    <d v="2015-02-12T14:15: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x v="3196"/>
    <d v="2015-06-02T14:21:15"/>
    <d v="2015-06-02T14:21:15"/>
    <d v="2015-08-01T14:00:00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x v="3197"/>
    <d v="2015-01-05T11:50:18"/>
    <d v="2015-01-05T11:50:18"/>
    <d v="2015-02-04T11:50: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x v="3198"/>
    <d v="2015-01-09T10:11:17"/>
    <d v="2015-01-09T10:11:17"/>
    <d v="2015-02-16T10:11:1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x v="3199"/>
    <d v="2014-08-07T18:16:58"/>
    <d v="2014-08-07T18:16:58"/>
    <d v="2014-09-06T21:00:00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x v="3200"/>
    <d v="2016-03-31T07:41:41"/>
    <d v="2016-03-31T07:41:41"/>
    <d v="2016-04-30T05:34: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x v="3201"/>
    <d v="2014-08-10T18:24:37"/>
    <d v="2014-08-10T18:24:37"/>
    <d v="2014-08-31T18:24:3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x v="3202"/>
    <d v="2015-10-16T20:29:06"/>
    <d v="2015-10-16T20:29:06"/>
    <d v="2015-12-14T05:59:00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x v="3203"/>
    <d v="2015-08-26T23:43:42"/>
    <d v="2015-08-26T23:43:42"/>
    <d v="2015-09-25T23:43:4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x v="3204"/>
    <d v="2015-06-17T16:27:59"/>
    <d v="2015-06-17T16:27:59"/>
    <d v="2015-07-17T16:14:00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x v="3205"/>
    <d v="2015-04-01T08:59:32"/>
    <d v="2015-04-01T08:59:32"/>
    <d v="2015-05-01T08:59:3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x v="3206"/>
    <d v="2015-08-20T06:37:31"/>
    <d v="2015-08-20T06:37:31"/>
    <d v="2015-09-19T06:37:3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x v="3207"/>
    <d v="2015-02-22T06:40:07"/>
    <d v="2015-02-22T06:40:07"/>
    <d v="2015-04-23T05:40: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x v="3208"/>
    <d v="2014-07-07T14:31:17"/>
    <d v="2014-07-07T14:31:17"/>
    <d v="2014-07-28T14:31:1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x v="3209"/>
    <d v="2014-05-19T15:17:38"/>
    <d v="2014-05-19T15:17:38"/>
    <d v="2014-06-20T23:00:00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x v="3210"/>
    <d v="2012-04-14T22:28:39"/>
    <d v="2012-04-14T22:28:39"/>
    <d v="2012-06-01T03:59:00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x v="3211"/>
    <d v="2014-07-14T14:04:40"/>
    <d v="2014-07-14T14:04:40"/>
    <d v="2014-08-15T02:00:0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x v="3212"/>
    <d v="2014-07-09T19:05:51"/>
    <d v="2014-07-09T19:05:51"/>
    <d v="2014-08-08T19:05: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x v="3213"/>
    <d v="2015-06-16T18:19:19"/>
    <d v="2015-06-16T18:19:19"/>
    <d v="2015-07-26T18:19:1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x v="3214"/>
    <d v="2015-11-29T19:01:13"/>
    <d v="2015-11-29T19:01:13"/>
    <d v="2016-01-05T23:55:00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x v="3215"/>
    <d v="2015-08-03T15:57:51"/>
    <d v="2015-08-03T15:57:51"/>
    <d v="2015-09-10T03:59:00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x v="3216"/>
    <d v="2015-06-10T11:06:11"/>
    <d v="2015-06-10T11:06:11"/>
    <d v="2015-07-11T14:30:00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x v="3217"/>
    <d v="2016-10-05T13:06:24"/>
    <d v="2016-10-05T13:06:24"/>
    <d v="2016-11-04T13:06:2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x v="3218"/>
    <d v="2014-11-28T00:03:06"/>
    <d v="2014-11-28T00:03:06"/>
    <d v="2014-12-31T00:00:00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x v="3219"/>
    <d v="2015-02-15T23:35:47"/>
    <d v="2015-02-15T23:35:47"/>
    <d v="2015-03-22T22:35: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x v="3220"/>
    <d v="2017-02-06T20:00:04"/>
    <d v="2017-02-06T20:00:04"/>
    <d v="2017-03-12T21:00:00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x v="3221"/>
    <d v="2015-05-31T16:43:23"/>
    <d v="2015-05-31T16:43:23"/>
    <d v="2015-07-05T16:43:2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x v="3222"/>
    <d v="2015-09-23T13:58:17"/>
    <d v="2015-09-23T13:58:17"/>
    <d v="2015-10-24T21:29:00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x v="3223"/>
    <d v="2015-07-21T20:02:56"/>
    <d v="2015-07-21T20:02:56"/>
    <d v="2015-08-20T20:02:5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x v="3224"/>
    <d v="2016-11-23T20:25:13"/>
    <d v="2016-11-23T20:25:13"/>
    <d v="2017-01-10T05:00:00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x v="3225"/>
    <d v="2016-05-13T13:25:38"/>
    <d v="2016-05-13T13:25:38"/>
    <d v="2016-06-03T21:00:00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x v="3226"/>
    <d v="2015-09-30T14:00:12"/>
    <d v="2015-09-30T14:00:12"/>
    <d v="2015-10-30T14:00: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x v="3227"/>
    <d v="2016-12-18T21:10:36"/>
    <d v="2016-12-18T21:10:36"/>
    <d v="2017-01-17T21:10: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x v="3228"/>
    <d v="2015-11-15T17:01:24"/>
    <d v="2015-11-15T17:01:24"/>
    <d v="2015-12-17T04:59:00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x v="3229"/>
    <d v="2014-10-21T06:59:58"/>
    <d v="2014-10-21T06:59:58"/>
    <d v="2014-11-20T07:59:5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x v="3230"/>
    <d v="2014-09-16T04:02:06"/>
    <d v="2014-09-16T04:02:06"/>
    <d v="2014-10-01T03:59:00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x v="3231"/>
    <d v="2016-03-17T22:39:07"/>
    <d v="2016-03-17T22:39:07"/>
    <d v="2016-04-16T22:39:0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x v="3232"/>
    <d v="2016-04-03T19:31:57"/>
    <d v="2016-04-03T19:31:57"/>
    <d v="2016-05-04T03:59:00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x v="3233"/>
    <d v="2017-01-31T19:19:15"/>
    <d v="2017-01-31T19:19:15"/>
    <d v="2017-03-02T19:19:1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x v="3234"/>
    <d v="2016-12-30T18:56:48"/>
    <d v="2016-12-30T18:56:48"/>
    <d v="2017-02-01T23:31:00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x v="3235"/>
    <d v="2016-06-01T08:20:51"/>
    <d v="2016-06-01T08:20:51"/>
    <d v="2016-07-01T08:20: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x v="3236"/>
    <d v="2016-11-28T22:00:33"/>
    <d v="2016-11-28T22:00:33"/>
    <d v="2016-12-28T22:00: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x v="3237"/>
    <d v="2015-09-05T11:23:04"/>
    <d v="2015-09-05T11:23:04"/>
    <d v="2015-09-29T03:59:00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x v="3238"/>
    <d v="2015-06-01T12:14:58"/>
    <d v="2015-06-01T12:14:58"/>
    <d v="2015-07-01T12:14:5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x v="3239"/>
    <d v="2015-10-01T02:08:13"/>
    <d v="2015-10-01T02:08:13"/>
    <d v="2015-10-25T23:59:00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x v="3240"/>
    <d v="2017-01-19T16:39:08"/>
    <d v="2017-01-19T16:39:08"/>
    <d v="2017-02-16T23:00:00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x v="3241"/>
    <d v="2014-09-11T07:47:50"/>
    <d v="2014-09-11T07:47:50"/>
    <d v="2014-10-14T06:59:0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x v="3242"/>
    <d v="2014-08-20T18:08:12"/>
    <d v="2014-08-20T18:08:12"/>
    <d v="2014-09-19T18:08:1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x v="3243"/>
    <d v="2015-09-15T02:19:22"/>
    <d v="2015-09-15T02:19:22"/>
    <d v="2015-10-09T00:00:00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x v="3244"/>
    <d v="2016-11-01T16:39:42"/>
    <d v="2016-11-01T16:39:42"/>
    <d v="2016-12-01T17:39:4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x v="3245"/>
    <d v="2015-05-11T14:24:18"/>
    <d v="2015-05-11T14:24:18"/>
    <d v="2015-06-12T02:00:00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x v="3246"/>
    <d v="2015-08-14T11:20:00"/>
    <d v="2015-08-14T11:20:00"/>
    <d v="2015-09-12T03:59: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x v="3247"/>
    <d v="2015-06-12T10:25:12"/>
    <d v="2015-06-12T10:25:12"/>
    <d v="2015-07-12T10:25: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x v="3248"/>
    <d v="2015-03-05T21:19:17"/>
    <d v="2015-03-05T21:19:17"/>
    <d v="2015-04-04T20:19:1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x v="3249"/>
    <d v="2015-05-21T17:55:14"/>
    <d v="2015-05-21T17:55:14"/>
    <d v="2015-06-20T17:55: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x v="3250"/>
    <d v="2014-10-06T17:48:44"/>
    <d v="2014-10-06T17:48:44"/>
    <d v="2014-11-05T18:48:4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x v="3251"/>
    <d v="2015-05-22T17:32:46"/>
    <d v="2015-05-22T17:32:46"/>
    <d v="2015-06-21T17:32:4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x v="3252"/>
    <d v="2016-08-08T11:20:40"/>
    <d v="2016-08-08T11:20:40"/>
    <d v="2016-09-07T11:20: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x v="3253"/>
    <d v="2016-08-20T13:50:28"/>
    <d v="2016-08-20T13:50:28"/>
    <d v="2016-09-08T03:45:00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x v="3254"/>
    <d v="2015-02-24T02:03:29"/>
    <d v="2015-02-24T02:03:29"/>
    <d v="2015-03-26T01:03:2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x v="3255"/>
    <d v="2014-09-07T18:26:15"/>
    <d v="2014-09-07T18:26:15"/>
    <d v="2014-10-07T18:26:1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x v="3256"/>
    <d v="2015-05-20T13:46:17"/>
    <d v="2015-05-20T13:46:17"/>
    <d v="2015-06-11T03:59:00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x v="3257"/>
    <d v="2017-01-23T13:25:52"/>
    <d v="2017-01-23T13:25:52"/>
    <d v="2017-02-22T13:25: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x v="3258"/>
    <d v="2014-12-09T21:17:41"/>
    <d v="2014-12-09T21:17:41"/>
    <d v="2015-01-08T21:17:4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x v="3259"/>
    <d v="2016-09-01T18:15:45"/>
    <d v="2016-09-01T18:15:45"/>
    <d v="2016-10-01T03:59:00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x v="3260"/>
    <d v="2015-10-26T16:08:38"/>
    <d v="2015-10-26T16:08:38"/>
    <d v="2015-11-30T17:08:3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x v="3261"/>
    <d v="2015-06-16T17:24:36"/>
    <d v="2015-06-16T17:24:36"/>
    <d v="2015-07-16T17:24:3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x v="3262"/>
    <d v="2014-11-21T07:34:22"/>
    <d v="2014-11-21T07:34:22"/>
    <d v="2014-12-22T04:00:00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x v="3263"/>
    <d v="2015-10-07T12:23:08"/>
    <d v="2015-10-07T12:23:08"/>
    <d v="2015-10-30T21:00:00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x v="3264"/>
    <d v="2015-01-12T19:12:18"/>
    <d v="2015-01-12T19:12:18"/>
    <d v="2015-01-28T22:00:00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x v="3265"/>
    <d v="2015-11-03T17:05:15"/>
    <d v="2015-11-03T17:05:15"/>
    <d v="2015-12-03T17:00:00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x v="3266"/>
    <d v="2015-05-12T12:52:02"/>
    <d v="2015-05-12T12:52:02"/>
    <d v="2015-06-12T21:00:00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x v="3267"/>
    <d v="2015-06-17T18:11:00"/>
    <d v="2015-06-17T18:11:00"/>
    <d v="2015-07-17T18:11:0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x v="3268"/>
    <d v="2016-08-08T21:42:08"/>
    <d v="2016-08-08T21:42:08"/>
    <d v="2016-08-24T21:42:0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x v="3269"/>
    <d v="2015-05-13T09:29:57"/>
    <d v="2015-05-13T09:29:57"/>
    <d v="2015-06-16T11:00:00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x v="3270"/>
    <d v="2015-06-12T12:47:45"/>
    <d v="2015-06-12T12:47:45"/>
    <d v="2015-07-12T12:47:4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x v="3271"/>
    <d v="2014-10-03T10:29:35"/>
    <d v="2014-10-03T10:29:35"/>
    <d v="2014-11-02T11:29:3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x v="3272"/>
    <d v="2015-10-07T12:00:09"/>
    <d v="2015-10-07T12:00:09"/>
    <d v="2015-11-06T13:00: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x v="3273"/>
    <d v="2016-08-29T19:14:02"/>
    <d v="2016-08-29T19:14:02"/>
    <d v="2016-09-14T19:00:00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x v="3274"/>
    <d v="2016-01-31T16:54:32"/>
    <d v="2016-01-31T16:54:32"/>
    <d v="2016-03-15T21:00:00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x v="3275"/>
    <d v="2015-01-13T21:07:51"/>
    <d v="2015-01-13T21:07:51"/>
    <d v="2015-02-09T04:30:00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x v="3276"/>
    <d v="2016-02-26T22:47:59"/>
    <d v="2016-02-26T22:47:59"/>
    <d v="2016-04-01T03:59:00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x v="3277"/>
    <d v="2014-10-19T16:23:26"/>
    <d v="2014-10-19T16:23:26"/>
    <d v="2014-11-18T17:23:2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x v="3278"/>
    <d v="2015-04-30T20:21:43"/>
    <d v="2015-04-30T20:21:43"/>
    <d v="2015-05-30T20:21:4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x v="3279"/>
    <d v="2016-03-02T02:27:39"/>
    <d v="2016-03-02T02:27:39"/>
    <d v="2016-04-01T01:27:3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x v="3280"/>
    <d v="2015-04-27T18:09:58"/>
    <d v="2015-04-27T18:09:58"/>
    <d v="2015-06-01T05:00:0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x v="3281"/>
    <d v="2015-08-03T00:28:25"/>
    <d v="2015-08-03T00:28:25"/>
    <d v="2015-09-02T00:28:2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x v="3282"/>
    <d v="2016-03-16T04:39:48"/>
    <d v="2016-03-16T04:39:48"/>
    <d v="2016-04-29T04:39:4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x v="3283"/>
    <d v="2016-01-10T17:51:38"/>
    <d v="2016-01-10T17:51:38"/>
    <d v="2016-02-10T21:00:00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x v="3284"/>
    <d v="2016-01-11T21:14:13"/>
    <d v="2016-01-11T21:14:13"/>
    <d v="2016-01-29T05:59:00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x v="3285"/>
    <d v="2017-01-27T22:37:06"/>
    <d v="2017-01-27T22:37:06"/>
    <d v="2017-02-28T05:00:00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x v="3286"/>
    <d v="2016-07-16T20:09:42"/>
    <d v="2016-07-16T20:09:42"/>
    <d v="2016-08-15T20:09:4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x v="3287"/>
    <d v="2015-11-03T18:00:28"/>
    <d v="2015-11-03T18:00:28"/>
    <d v="2015-11-28T18:00: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x v="3288"/>
    <d v="2016-05-15T18:35:15"/>
    <d v="2016-05-15T18:35:15"/>
    <d v="2016-06-20T23:00:00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x v="3289"/>
    <d v="2017-01-23T08:50:02"/>
    <d v="2017-01-23T08:50:02"/>
    <d v="2017-02-20T08:50: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x v="3290"/>
    <d v="2017-02-09T12:21:31"/>
    <d v="2017-02-09T12:21:31"/>
    <d v="2017-03-11T12:21:3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x v="3291"/>
    <d v="2015-08-16T16:51:40"/>
    <d v="2015-08-16T16:51:40"/>
    <d v="2015-09-17T03:59: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x v="3292"/>
    <d v="2015-10-05T18:29:08"/>
    <d v="2015-10-05T18:29:08"/>
    <d v="2015-12-04T19:29:0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x v="3293"/>
    <d v="2017-02-02T10:12:32"/>
    <d v="2017-02-02T10:12:32"/>
    <d v="2017-03-04T10:12:3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x v="3294"/>
    <d v="2015-05-17T12:59:14"/>
    <d v="2015-05-17T12:59:14"/>
    <d v="2015-06-16T12:59:1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x v="3295"/>
    <d v="2016-08-27T10:37:09"/>
    <d v="2016-08-27T10:37:09"/>
    <d v="2016-09-26T10:37:0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x v="3296"/>
    <d v="2015-11-01T18:09:32"/>
    <d v="2015-11-01T18:09:32"/>
    <d v="2015-11-22T22:00:00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x v="3297"/>
    <d v="2015-07-08T18:30:56"/>
    <d v="2015-07-08T18:30:56"/>
    <d v="2015-07-27T22:59:00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x v="3298"/>
    <d v="2015-08-23T22:59:28"/>
    <d v="2015-08-23T22:59:28"/>
    <d v="2015-09-13T00:00:00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x v="3299"/>
    <d v="2015-09-14T22:01:03"/>
    <d v="2015-09-14T22:01:03"/>
    <d v="2015-10-14T22:01:0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x v="3300"/>
    <d v="2015-04-08T17:51:02"/>
    <d v="2015-04-08T17:51:02"/>
    <d v="2015-04-29T17:51:0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x v="3301"/>
    <d v="2016-06-17T17:39:36"/>
    <d v="2016-06-17T17:39:36"/>
    <d v="2016-08-01T06:59:00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x v="3302"/>
    <d v="2016-11-07T08:26:16"/>
    <d v="2016-11-07T08:26:16"/>
    <d v="2016-12-07T08:26:1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x v="3303"/>
    <d v="2015-02-21T15:38:04"/>
    <d v="2015-02-21T15:38:04"/>
    <d v="2015-03-28T14:38:0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x v="3304"/>
    <d v="2016-11-22T14:59:12"/>
    <d v="2016-11-22T14:59:12"/>
    <d v="2016-12-22T14:59:1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x v="3305"/>
    <d v="2015-07-01T20:32:28"/>
    <d v="2015-07-01T20:32:28"/>
    <d v="2015-07-31T20:32:2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x v="3306"/>
    <d v="2016-05-03T05:15:42"/>
    <d v="2016-05-03T05:15:42"/>
    <d v="2016-06-10T03:00:00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x v="3307"/>
    <d v="2016-04-15T01:22:19"/>
    <d v="2016-04-15T01:22:19"/>
    <d v="2016-05-15T01:22:1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x v="3308"/>
    <d v="2016-03-23T21:02:45"/>
    <d v="2016-03-23T21:02:45"/>
    <d v="2016-04-13T21:02:4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x v="3309"/>
    <d v="2016-09-15T15:36:18"/>
    <d v="2016-09-15T15:36:18"/>
    <d v="2016-10-16T15:36:1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x v="3310"/>
    <d v="2015-09-06T22:17:05"/>
    <d v="2015-09-06T22:17:05"/>
    <d v="2015-10-06T22:17:0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x v="3311"/>
    <d v="2015-09-17T07:00:10"/>
    <d v="2015-09-17T07:00:10"/>
    <d v="2015-10-17T07:00: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x v="3312"/>
    <d v="2016-10-21T19:25:46"/>
    <d v="2016-10-21T19:25:46"/>
    <d v="2016-11-11T22:00:00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x v="3313"/>
    <d v="2016-01-13T05:51:57"/>
    <d v="2016-01-13T05:51:57"/>
    <d v="2016-01-27T01:00:00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x v="3314"/>
    <d v="2015-04-11T06:25:11"/>
    <d v="2015-04-11T06:25:11"/>
    <d v="2015-05-08T20:05:00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x v="3315"/>
    <d v="2016-04-06T07:17:21"/>
    <d v="2016-04-06T07:17:21"/>
    <d v="2016-05-06T07:17:2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x v="3316"/>
    <d v="2014-07-06T20:54:35"/>
    <d v="2014-07-06T20:54:35"/>
    <d v="2014-08-08T13:54:00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x v="3317"/>
    <d v="2016-05-09T00:57:04"/>
    <d v="2016-05-09T00:57:04"/>
    <d v="2016-06-08T00:57:0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x v="3318"/>
    <d v="2016-03-02T07:14:53"/>
    <d v="2016-03-02T07:14:53"/>
    <d v="2016-04-11T02:30:00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x v="3319"/>
    <d v="2014-12-17T14:03:06"/>
    <d v="2014-12-17T14:03:06"/>
    <d v="2015-01-31T14:03:0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x v="3320"/>
    <d v="2016-05-23T01:05:57"/>
    <d v="2016-05-23T01:05:57"/>
    <d v="2016-06-22T01:05: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x v="3321"/>
    <d v="2014-10-02T02:24:25"/>
    <d v="2014-10-02T02:24:25"/>
    <d v="2014-10-16T03:59:00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x v="3322"/>
    <d v="2016-05-31T00:14:56"/>
    <d v="2016-05-31T00:14:56"/>
    <d v="2016-06-22T03:55:00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x v="3323"/>
    <d v="2016-08-26T08:46:48"/>
    <d v="2016-08-26T08:46:48"/>
    <d v="2016-09-25T08:46:4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x v="3324"/>
    <d v="2016-05-22T13:59:50"/>
    <d v="2016-05-22T13:59:50"/>
    <d v="2016-06-05T13:59:5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x v="3325"/>
    <d v="2015-03-01T18:51:17"/>
    <d v="2015-03-01T18:51:17"/>
    <d v="2015-04-05T17:51:1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x v="3326"/>
    <d v="2015-02-06T17:08:25"/>
    <d v="2015-02-06T17:08:25"/>
    <d v="2015-03-08T16:08:2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x v="3327"/>
    <d v="2016-04-08T08:59:26"/>
    <d v="2016-04-08T08:59:26"/>
    <d v="2016-05-08T08:59:2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x v="3328"/>
    <d v="2014-07-02T13:48:03"/>
    <d v="2014-07-02T13:48:03"/>
    <d v="2014-07-05T01:00:00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x v="3329"/>
    <d v="2014-07-17T07:45:08"/>
    <d v="2014-07-17T07:45:08"/>
    <d v="2014-07-27T23:00:00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x v="3330"/>
    <d v="2015-03-02T21:17:48"/>
    <d v="2015-03-02T21:17:48"/>
    <d v="2015-04-01T20:17:4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x v="3331"/>
    <d v="2015-09-01T16:44:46"/>
    <d v="2015-09-01T16:44:46"/>
    <d v="2015-10-06T16:44:4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x v="3332"/>
    <d v="2014-06-19T20:38:50"/>
    <d v="2014-06-19T20:38:50"/>
    <d v="2014-07-19T20:38:5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x v="3333"/>
    <d v="2015-05-24T16:14:40"/>
    <d v="2015-05-24T16:14:40"/>
    <d v="2015-06-15T16:14:4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x v="3334"/>
    <d v="2015-06-30T12:30:22"/>
    <d v="2015-06-30T12:30:22"/>
    <d v="2015-07-30T12:30: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x v="3335"/>
    <d v="2014-07-07T16:10:46"/>
    <d v="2014-07-07T16:10:46"/>
    <d v="2014-08-03T23:00:00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x v="3336"/>
    <d v="2016-03-08T09:34:06"/>
    <d v="2016-03-08T09:34:06"/>
    <d v="2016-04-05T08:34:0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x v="3337"/>
    <d v="2014-09-19T06:46:07"/>
    <d v="2014-09-19T06:46:07"/>
    <d v="2014-10-10T21:00:00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x v="3338"/>
    <d v="2017-02-03T13:48:00"/>
    <d v="2017-02-03T13:48:00"/>
    <d v="2017-02-24T13:48:0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x v="3339"/>
    <d v="2016-06-28T15:58:38"/>
    <d v="2016-06-28T15:58:38"/>
    <d v="2016-07-28T15:58:3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x v="3340"/>
    <d v="2016-11-11T23:22:34"/>
    <d v="2016-11-11T23:22:34"/>
    <d v="2016-12-06T23:22:3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x v="3341"/>
    <d v="2016-05-20T19:10:21"/>
    <d v="2016-05-20T19:10:21"/>
    <d v="2016-06-12T17:00:00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x v="3342"/>
    <d v="2015-02-27T07:06:50"/>
    <d v="2015-02-27T07:06:50"/>
    <d v="2015-04-01T04:59:0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x v="3343"/>
    <d v="2016-03-23T21:59:44"/>
    <d v="2016-03-23T21:59:44"/>
    <d v="2016-04-13T13:18:00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x v="3344"/>
    <d v="2014-07-31T04:48:13"/>
    <d v="2014-07-31T04:48:13"/>
    <d v="2014-08-30T04:48:1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x v="3345"/>
    <d v="2015-02-18T02:32:48"/>
    <d v="2015-02-18T02:32:48"/>
    <d v="2015-04-18T00:37:00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x v="3346"/>
    <d v="2015-02-19T00:35:10"/>
    <d v="2015-02-19T00:35:10"/>
    <d v="2015-02-26T00:35: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x v="3347"/>
    <d v="2016-04-24T13:14:14"/>
    <d v="2016-04-24T13:14:14"/>
    <d v="2016-05-08T21:00:00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x v="3348"/>
    <d v="2016-04-06T13:24:40"/>
    <d v="2016-04-06T13:24:40"/>
    <d v="2016-04-30T03:59:0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x v="3349"/>
    <d v="2016-05-23T02:39:32"/>
    <d v="2016-05-23T02:39:32"/>
    <d v="2016-06-13T17:00:00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x v="3350"/>
    <d v="2015-10-25T16:50:11"/>
    <d v="2015-10-25T16:50:11"/>
    <d v="2015-11-29T23:00:00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x v="3351"/>
    <d v="2014-06-16T09:29:25"/>
    <d v="2014-06-16T09:29:25"/>
    <d v="2014-07-23T11:00:00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x v="3352"/>
    <d v="2016-05-05T23:49:38"/>
    <d v="2016-05-05T23:49:38"/>
    <d v="2016-07-01T23:00:00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x v="3353"/>
    <d v="2016-04-19T10:22:30"/>
    <d v="2016-04-19T10:22:30"/>
    <d v="2016-05-02T23:00:0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x v="3354"/>
    <d v="2015-09-23T17:26:46"/>
    <d v="2015-09-23T17:26:46"/>
    <d v="2015-10-29T04:01:00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x v="3355"/>
    <d v="2016-04-29T14:52:07"/>
    <d v="2016-04-29T14:52:07"/>
    <d v="2016-05-10T11:17:00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x v="3356"/>
    <d v="2016-06-15T19:34:32"/>
    <d v="2016-06-15T19:34:32"/>
    <d v="2016-07-15T19:34:3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x v="3357"/>
    <d v="2014-07-02T10:01:50"/>
    <d v="2014-07-02T10:01:50"/>
    <d v="2014-08-01T10:01:5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x v="3358"/>
    <d v="2014-10-20T07:27:59"/>
    <d v="2014-10-20T07:27:59"/>
    <d v="2014-11-19T08:27:5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x v="3359"/>
    <d v="2017-01-11T01:22:14"/>
    <d v="2017-01-11T01:22:14"/>
    <d v="2017-02-25T01:22:1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x v="3360"/>
    <d v="2016-11-23T01:59:03"/>
    <d v="2016-11-23T01:59:03"/>
    <d v="2016-12-14T15:59:00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x v="3361"/>
    <d v="2014-08-15T00:36:30"/>
    <d v="2014-08-15T00:36:30"/>
    <d v="2014-09-01T15:59:0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x v="3362"/>
    <d v="2015-02-21T02:11:57"/>
    <d v="2015-02-21T02:11:57"/>
    <d v="2015-03-07T04:55:00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x v="3363"/>
    <d v="2014-07-31T18:30:45"/>
    <d v="2014-07-31T18:30:45"/>
    <d v="2014-08-19T16:00:00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x v="3364"/>
    <d v="2016-02-22T23:27:29"/>
    <d v="2016-02-22T23:27:29"/>
    <d v="2016-03-15T21:00:00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x v="3365"/>
    <d v="2015-11-13T02:26:32"/>
    <d v="2015-11-13T02:26:32"/>
    <d v="2015-12-13T02:26:3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x v="3366"/>
    <d v="2015-04-13T01:37:17"/>
    <d v="2015-04-13T01:37:17"/>
    <d v="2015-05-13T01:37:1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x v="3367"/>
    <d v="2015-07-07T22:24:54"/>
    <d v="2015-07-07T22:24:54"/>
    <d v="2015-08-01T22:24:5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x v="3368"/>
    <d v="2014-11-26T04:47:39"/>
    <d v="2014-11-26T04:47:39"/>
    <d v="2015-01-01T05:00:00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x v="3369"/>
    <d v="2016-11-16T00:59:40"/>
    <d v="2016-11-16T00:59:40"/>
    <d v="2017-01-15T00:59:4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x v="3370"/>
    <d v="2016-11-16T08:01:25"/>
    <d v="2016-11-16T08:01:25"/>
    <d v="2016-12-17T08:00:00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x v="3371"/>
    <d v="2015-11-04T20:59:25"/>
    <d v="2015-11-04T20:59:25"/>
    <d v="2015-12-02T20:59:2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x v="3372"/>
    <d v="2014-08-04T13:09:16"/>
    <d v="2014-08-04T13:09:16"/>
    <d v="2014-08-25T04:59:00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x v="3373"/>
    <d v="2015-06-24T20:30:40"/>
    <d v="2015-06-24T20:30:40"/>
    <d v="2015-07-18T16:00:0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x v="3374"/>
    <d v="2015-09-28T17:33:36"/>
    <d v="2015-09-28T17:33:36"/>
    <d v="2015-10-28T17:33:3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x v="3375"/>
    <d v="2014-05-06T14:39:33"/>
    <d v="2014-05-06T14:39:33"/>
    <d v="2014-05-18T14:39:3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x v="3376"/>
    <d v="2015-02-24T16:49:54"/>
    <d v="2015-02-24T16:49:54"/>
    <d v="2015-04-25T15:49:5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x v="3377"/>
    <d v="2015-02-18T17:34:59"/>
    <d v="2015-02-18T17:34:59"/>
    <d v="2015-03-20T16:56:00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x v="3378"/>
    <d v="2014-08-07T08:31:46"/>
    <d v="2014-08-07T08:31:46"/>
    <d v="2014-08-31T13:08:00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x v="3379"/>
    <d v="2015-08-09T12:20:00"/>
    <d v="2015-08-09T12:20:00"/>
    <d v="2015-08-26T23:00: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x v="3380"/>
    <d v="2014-10-25T22:52:58"/>
    <d v="2014-10-25T22:52:58"/>
    <d v="2014-11-29T23:52:5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x v="3381"/>
    <d v="2015-02-09T04:26:23"/>
    <d v="2015-02-09T04:26:23"/>
    <d v="2015-03-11T03:26:2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x v="3382"/>
    <d v="2016-07-08T10:20:56"/>
    <d v="2016-07-08T10:20:56"/>
    <d v="2016-08-01T22:59:00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x v="3383"/>
    <d v="2016-06-03T18:47:00"/>
    <d v="2016-06-03T18:47:00"/>
    <d v="2016-06-23T18:47:0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x v="3384"/>
    <d v="2015-10-15T02:06:08"/>
    <d v="2015-10-15T02:06:08"/>
    <d v="2015-11-21T03:00:00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x v="3385"/>
    <d v="2014-11-10T20:49:12"/>
    <d v="2014-11-10T20:49:12"/>
    <d v="2014-12-10T20:49:1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x v="3386"/>
    <d v="2014-11-03T15:28:26"/>
    <d v="2014-11-03T15:28:26"/>
    <d v="2014-12-03T15:28:2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x v="3387"/>
    <d v="2014-11-04T18:18:08"/>
    <d v="2014-11-04T18:18:08"/>
    <d v="2014-12-14T18:18:0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x v="3388"/>
    <d v="2015-05-19T11:04:01"/>
    <d v="2015-05-19T11:04:01"/>
    <d v="2015-06-18T11:04:0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x v="3389"/>
    <d v="2016-05-04T13:31:22"/>
    <d v="2016-05-04T13:31:22"/>
    <d v="2016-06-03T13:31:2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x v="3390"/>
    <d v="2014-06-25T18:35:45"/>
    <d v="2014-06-25T18:35:45"/>
    <d v="2014-07-10T18:35: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x v="3391"/>
    <d v="2014-07-10T13:05:48"/>
    <d v="2014-07-10T13:05:48"/>
    <d v="2014-08-08T22:28:00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x v="3392"/>
    <d v="2016-03-17T20:17:35"/>
    <d v="2016-03-17T20:17:35"/>
    <d v="2016-05-06T20:17:3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x v="3393"/>
    <d v="2014-10-11T22:07:10"/>
    <d v="2014-10-11T22:07:10"/>
    <d v="2014-11-06T00:46:0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x v="3394"/>
    <d v="2014-06-27T14:17:25"/>
    <d v="2014-06-27T14:17:25"/>
    <d v="2014-07-27T14:17:2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x v="3395"/>
    <d v="2015-05-16T17:05:44"/>
    <d v="2015-05-16T17:05:44"/>
    <d v="2015-05-30T18:10:00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x v="3396"/>
    <d v="2014-05-05T10:43:09"/>
    <d v="2014-05-05T10:43:09"/>
    <d v="2014-06-01T03:59:00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x v="3397"/>
    <d v="2016-01-09T11:28:49"/>
    <d v="2016-01-09T11:28:49"/>
    <d v="2016-02-18T22:00:00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x v="3398"/>
    <d v="2014-10-29T18:02:56"/>
    <d v="2014-10-29T18:02:56"/>
    <d v="2014-11-21T17:00:00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x v="3399"/>
    <d v="2015-01-22T22:05:25"/>
    <d v="2015-01-22T22:05:25"/>
    <d v="2015-02-21T22:05: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x v="3400"/>
    <d v="2014-07-14T22:53:34"/>
    <d v="2014-07-14T22:53:34"/>
    <d v="2014-08-28T22:53:3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x v="3401"/>
    <d v="2015-07-08T17:22:26"/>
    <d v="2015-07-08T17:22:26"/>
    <d v="2015-08-07T17:22:2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x v="3402"/>
    <d v="2015-10-13T14:50:43"/>
    <d v="2015-10-13T14:50:43"/>
    <d v="2015-11-12T02:31:00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x v="3403"/>
    <d v="2015-05-26T11:05:24"/>
    <d v="2015-05-26T11:05:24"/>
    <d v="2015-06-25T11:05: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x v="3404"/>
    <d v="2015-05-28T12:05:02"/>
    <d v="2015-05-28T12:05:02"/>
    <d v="2015-06-17T12:05: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x v="3405"/>
    <d v="2016-02-10T00:24:46"/>
    <d v="2016-02-10T00:24:46"/>
    <d v="2016-03-01T23:59:00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x v="3406"/>
    <d v="2014-06-01T11:49:36"/>
    <d v="2014-06-01T11:49:36"/>
    <d v="2014-07-16T11:49:3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x v="3407"/>
    <d v="2014-06-06T10:08:09"/>
    <d v="2014-06-06T10:08:09"/>
    <d v="2014-07-06T10:08:0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x v="3408"/>
    <d v="2014-06-18T23:48:24"/>
    <d v="2014-06-18T23:48:24"/>
    <d v="2014-07-18T23:48:2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x v="3409"/>
    <d v="2016-06-23T19:32:38"/>
    <d v="2016-06-23T19:32:38"/>
    <d v="2016-07-31T20:58:00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x v="3410"/>
    <d v="2016-05-10T00:59:50"/>
    <d v="2016-05-10T00:59:50"/>
    <d v="2016-06-06T07:00:0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x v="3411"/>
    <d v="2015-09-18T00:32:52"/>
    <d v="2015-09-18T00:32:52"/>
    <d v="2015-10-08T00:32:5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x v="3412"/>
    <d v="2014-08-28T23:01:02"/>
    <d v="2014-08-28T23:01:02"/>
    <d v="2014-09-27T23:01:0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x v="3413"/>
    <d v="2015-02-18T17:35:38"/>
    <d v="2015-02-18T17:35:38"/>
    <d v="2015-02-28T04:59:00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x v="3414"/>
    <d v="2016-11-01T19:58:45"/>
    <d v="2016-11-01T19:58:45"/>
    <d v="2016-12-01T07:59:00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x v="3415"/>
    <d v="2016-04-07T03:27:36"/>
    <d v="2016-04-07T03:27:36"/>
    <d v="2016-04-17T23:30:00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x v="3416"/>
    <d v="2015-03-26T09:54:05"/>
    <d v="2015-03-26T09:54:05"/>
    <d v="2015-04-23T18:30:00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x v="3417"/>
    <d v="2014-09-12T21:55:48"/>
    <d v="2014-09-12T21:55:48"/>
    <d v="2014-10-26T00:43:00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x v="3418"/>
    <d v="2014-04-23T20:01:47"/>
    <d v="2014-04-23T20:01:47"/>
    <d v="2014-05-23T20:01:4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x v="3419"/>
    <d v="2016-03-19T19:43:05"/>
    <d v="2016-03-19T19:43:05"/>
    <d v="2016-04-06T21:30:00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x v="3420"/>
    <d v="2016-02-05T02:10:02"/>
    <d v="2016-02-05T02:10:02"/>
    <d v="2016-02-14T00:00:0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x v="3421"/>
    <d v="2015-02-02T18:59:23"/>
    <d v="2015-02-02T18:59:23"/>
    <d v="2015-03-04T18:59:2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x v="3422"/>
    <d v="2015-11-15T13:29:36"/>
    <d v="2015-11-15T13:29:36"/>
    <d v="2015-12-14T00:00:00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x v="3423"/>
    <d v="2015-03-25T21:52:21"/>
    <d v="2015-03-25T21:52:21"/>
    <d v="2015-04-24T21:52:2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x v="3424"/>
    <d v="2015-01-14T16:14:44"/>
    <d v="2015-01-14T16:14:44"/>
    <d v="2015-02-05T06:59:00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x v="3425"/>
    <d v="2014-09-02T14:48:56"/>
    <d v="2014-09-02T14:48:56"/>
    <d v="2014-10-04T14:48:5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x v="3426"/>
    <d v="2014-09-02T01:21:43"/>
    <d v="2014-09-02T01:21:43"/>
    <d v="2014-09-21T02:00:00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x v="3427"/>
    <d v="2014-06-02T15:29:12"/>
    <d v="2014-06-02T15:29:12"/>
    <d v="2014-07-02T15:29:1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x v="3428"/>
    <d v="2015-02-03T17:17:27"/>
    <d v="2015-02-03T17:17:27"/>
    <d v="2015-02-28T17:00:00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x v="3429"/>
    <d v="2016-10-19T00:31:01"/>
    <d v="2016-10-19T00:31:01"/>
    <d v="2016-11-02T00:31:0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x v="3430"/>
    <d v="2014-06-30T22:41:41"/>
    <d v="2014-06-30T22:41:41"/>
    <d v="2014-07-30T22:41:4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x v="3431"/>
    <d v="2014-07-19T17:32:33"/>
    <d v="2014-07-19T17:32:33"/>
    <d v="2014-08-18T17:32:3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x v="3432"/>
    <d v="2016-01-11T13:56:54"/>
    <d v="2016-01-11T13:56:54"/>
    <d v="2016-02-05T22:00:00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x v="3433"/>
    <d v="2014-05-17T01:30:55"/>
    <d v="2014-05-17T01:30:55"/>
    <d v="2014-06-17T03:00:00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x v="3434"/>
    <d v="2014-06-10T09:07:49"/>
    <d v="2014-06-10T09:07:49"/>
    <d v="2014-07-10T09:07:4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x v="3435"/>
    <d v="2016-07-21T14:48:13"/>
    <d v="2016-07-21T14:48:13"/>
    <d v="2016-08-07T03:00:00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x v="3436"/>
    <d v="2014-07-31T12:59:53"/>
    <d v="2014-07-31T12:59:53"/>
    <d v="2014-08-21T16:28:00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x v="3437"/>
    <d v="2015-07-20T17:03:40"/>
    <d v="2015-07-20T17:03:40"/>
    <d v="2015-08-19T17:03:4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x v="3438"/>
    <d v="2015-04-06T22:16:07"/>
    <d v="2015-04-06T22:16:07"/>
    <d v="2015-05-02T21:00:00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x v="3439"/>
    <d v="2016-01-05T21:52:10"/>
    <d v="2016-01-05T21:52:10"/>
    <d v="2016-01-19T04:59:0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x v="3440"/>
    <d v="2014-06-19T02:57:08"/>
    <d v="2014-06-19T02:57:08"/>
    <d v="2014-07-11T16:15:00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x v="3441"/>
    <d v="2015-10-17T10:18:41"/>
    <d v="2015-10-17T10:18:41"/>
    <d v="2015-11-13T20:17:00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x v="3442"/>
    <d v="2015-04-30T20:11:12"/>
    <d v="2015-04-30T20:11:12"/>
    <d v="2015-05-30T20:11:1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x v="3443"/>
    <d v="2014-08-10T12:35:46"/>
    <d v="2014-08-10T12:35:46"/>
    <d v="2014-09-09T12:35: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x v="3444"/>
    <d v="2016-05-31T06:59:46"/>
    <d v="2016-05-31T06:59:46"/>
    <d v="2016-06-08T13:59:00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x v="3445"/>
    <d v="2015-09-25T12:43:56"/>
    <d v="2015-09-25T12:43:56"/>
    <d v="2015-10-23T12:43:5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x v="3446"/>
    <d v="2015-01-12T19:58:45"/>
    <d v="2015-01-12T19:58:45"/>
    <d v="2015-02-05T12:20:00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x v="3447"/>
    <d v="2016-02-02T21:20:12"/>
    <d v="2016-02-02T21:20:12"/>
    <d v="2016-03-18T20:20: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x v="3448"/>
    <d v="2014-11-17T02:51:29"/>
    <d v="2014-11-17T02:51:29"/>
    <d v="2014-12-17T02:51:2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x v="3449"/>
    <d v="2016-06-11T01:15:38"/>
    <d v="2016-06-11T01:15:38"/>
    <d v="2016-07-09T04:00:00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x v="3450"/>
    <d v="2015-02-01T16:54:31"/>
    <d v="2015-02-01T16:54:31"/>
    <d v="2015-04-02T15:54:3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x v="3451"/>
    <d v="2015-03-25T17:22:07"/>
    <d v="2015-03-25T17:22:07"/>
    <d v="2015-04-21T17:22:0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x v="3452"/>
    <d v="2014-06-30T15:20:26"/>
    <d v="2014-06-30T15:20:26"/>
    <d v="2014-07-23T03:59:00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x v="3453"/>
    <d v="2016-06-14T23:29:16"/>
    <d v="2016-06-14T23:29:16"/>
    <d v="2016-08-13T23:29:1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x v="3454"/>
    <d v="2014-07-01T16:45:59"/>
    <d v="2014-07-01T16:45:59"/>
    <d v="2014-07-31T16:45: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x v="3455"/>
    <d v="2016-09-13T18:00:27"/>
    <d v="2016-09-13T18:00:27"/>
    <d v="2016-10-13T18:00: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x v="3456"/>
    <d v="2014-07-01T04:56:07"/>
    <d v="2014-07-01T04:56:07"/>
    <d v="2014-08-01T06:59:00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x v="3457"/>
    <d v="2015-01-12T16:57:37"/>
    <d v="2015-01-12T16:57:37"/>
    <d v="2015-02-12T05:59:00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x v="3458"/>
    <d v="2015-01-07T04:51:43"/>
    <d v="2015-01-07T04:51:43"/>
    <d v="2015-02-03T04:27:00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x v="3459"/>
    <d v="2016-04-20T11:31:00"/>
    <d v="2016-04-20T11:31:00"/>
    <d v="2016-05-20T11:31:0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x v="3460"/>
    <d v="2014-08-01T12:39:12"/>
    <d v="2014-08-01T12:39:12"/>
    <d v="2014-08-15T12:39:1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x v="3461"/>
    <d v="2016-09-30T15:11:19"/>
    <d v="2016-09-30T15:11:19"/>
    <d v="2016-10-29T03:00:00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x v="3462"/>
    <d v="2015-06-24T21:33:48"/>
    <d v="2015-06-24T21:33:48"/>
    <d v="2015-07-10T18:00:00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x v="3463"/>
    <d v="2016-08-30T22:03:05"/>
    <d v="2016-08-30T22:03:05"/>
    <d v="2016-10-11T03:59:00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x v="3464"/>
    <d v="2016-07-24T03:07:17"/>
    <d v="2016-07-24T03:07:17"/>
    <d v="2016-08-23T03:07:1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x v="3465"/>
    <d v="2015-07-15T15:01:12"/>
    <d v="2015-07-15T15:01:12"/>
    <d v="2015-08-09T16:00:00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x v="3466"/>
    <d v="2016-02-20T00:27:30"/>
    <d v="2016-02-20T00:27:30"/>
    <d v="2016-04-19T23:27:3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x v="3467"/>
    <d v="2015-02-18T16:07:12"/>
    <d v="2015-02-18T16:07:12"/>
    <d v="2015-03-20T15:07:1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x v="3468"/>
    <d v="2016-08-23T18:22:09"/>
    <d v="2016-08-23T18:22:09"/>
    <d v="2016-09-21T03:00:00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x v="3469"/>
    <d v="2016-03-29T15:24:05"/>
    <d v="2016-03-29T15:24:05"/>
    <d v="2016-04-28T15:24:0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x v="3470"/>
    <d v="2016-06-08T00:31:42"/>
    <d v="2016-06-08T00:31:42"/>
    <d v="2016-07-15T21:38:0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x v="3471"/>
    <d v="2014-07-21T19:41:30"/>
    <d v="2014-07-21T19:41:30"/>
    <d v="2014-08-31T20:00:0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x v="3472"/>
    <d v="2014-10-16T04:05:31"/>
    <d v="2014-10-16T04:05:31"/>
    <d v="2014-11-06T05:59:00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x v="3473"/>
    <d v="2015-02-27T20:01:36"/>
    <d v="2015-02-27T20:01:36"/>
    <d v="2015-03-20T20:27:00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x v="3474"/>
    <d v="2016-06-20T12:02:11"/>
    <d v="2016-06-20T12:02:11"/>
    <d v="2016-07-20T12:02:1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x v="3475"/>
    <d v="2014-10-06T21:08:24"/>
    <d v="2014-10-06T21:08:24"/>
    <d v="2014-11-03T00:00:00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x v="3476"/>
    <d v="2014-10-09T06:43:10"/>
    <d v="2014-10-09T06:43:10"/>
    <d v="2014-10-27T03:00:0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x v="3477"/>
    <d v="2015-05-04T17:40:43"/>
    <d v="2015-05-04T17:40:43"/>
    <d v="2015-05-17T03:00:00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x v="3478"/>
    <d v="2015-02-18T22:00:22"/>
    <d v="2015-02-18T22:00:22"/>
    <d v="2015-03-16T21:00:00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x v="3479"/>
    <d v="2014-05-22T20:31:20"/>
    <d v="2014-05-22T20:31:20"/>
    <d v="2014-06-21T20:31:2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x v="3480"/>
    <d v="2015-06-16T07:37:07"/>
    <d v="2015-06-16T07:37:07"/>
    <d v="2015-07-10T21:00:00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x v="3481"/>
    <d v="2014-12-16T05:56:28"/>
    <d v="2014-12-16T05:56:28"/>
    <d v="2015-01-02T05:56:2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x v="3482"/>
    <d v="2014-06-06T18:31:06"/>
    <d v="2014-06-06T18:31:06"/>
    <d v="2014-07-06T18:31:0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x v="3483"/>
    <d v="2014-06-03T16:03:01"/>
    <d v="2014-06-03T16:03:01"/>
    <d v="2014-07-03T16:03:0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x v="3484"/>
    <d v="2016-05-16T18:14:59"/>
    <d v="2016-05-16T18:14:59"/>
    <d v="2016-06-15T18:14:5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x v="3485"/>
    <d v="2016-01-03T16:38:00"/>
    <d v="2016-01-03T16:38:00"/>
    <d v="2016-02-02T16:38:0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x v="3486"/>
    <d v="2015-05-02T21:00:01"/>
    <d v="2015-05-02T21:00:01"/>
    <d v="2015-06-03T06:59:00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x v="3487"/>
    <d v="2015-05-25T22:34:12"/>
    <d v="2015-05-25T22:34:12"/>
    <d v="2015-06-24T22:34:1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x v="3488"/>
    <d v="2015-03-24T18:26:00"/>
    <d v="2015-03-24T18:26:00"/>
    <d v="2015-04-17T16:00:0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x v="3489"/>
    <d v="2014-04-24T15:15:31"/>
    <d v="2014-04-24T15:15:31"/>
    <d v="2014-05-24T21:00:00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x v="3490"/>
    <d v="2016-03-14T19:15:24"/>
    <d v="2016-03-14T19:15:24"/>
    <d v="2016-04-13T19:15: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x v="3491"/>
    <d v="2015-04-27T05:59:44"/>
    <d v="2015-04-27T05:59:44"/>
    <d v="2015-05-18T05:59:4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x v="3492"/>
    <d v="2015-09-21T00:13:17"/>
    <d v="2015-09-21T00:13:17"/>
    <d v="2015-10-26T00:13:1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x v="3493"/>
    <d v="2014-07-28T20:47:16"/>
    <d v="2014-07-28T20:47:16"/>
    <d v="2014-08-17T05:11:00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x v="3494"/>
    <d v="2016-11-15T05:09:35"/>
    <d v="2016-11-15T05:09:35"/>
    <d v="2016-11-26T06:00:00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x v="3495"/>
    <d v="2014-10-03T18:18:29"/>
    <d v="2014-10-03T18:18:29"/>
    <d v="2014-11-01T17:18:00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x v="3496"/>
    <d v="2016-08-02T20:19:26"/>
    <d v="2016-08-02T20:19:26"/>
    <d v="2016-09-11T20:19:2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x v="3497"/>
    <d v="2016-05-21T17:48:24"/>
    <d v="2016-05-21T17:48:24"/>
    <d v="2016-06-02T22:00:00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x v="3498"/>
    <d v="2016-03-30T03:48:24"/>
    <d v="2016-03-30T03:48:24"/>
    <d v="2016-05-28T21:44:00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x v="3499"/>
    <d v="2015-05-08T00:52:05"/>
    <d v="2015-05-08T00:52:05"/>
    <d v="2015-07-01T06:59:00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x v="3500"/>
    <d v="2016-02-19T22:03:58"/>
    <d v="2016-02-19T22:03:58"/>
    <d v="2016-03-07T04:59:00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x v="3501"/>
    <d v="2015-08-17T18:19:55"/>
    <d v="2015-08-17T18:19:55"/>
    <d v="2015-09-11T18:19:5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x v="3502"/>
    <d v="2016-03-01T20:08:44"/>
    <d v="2016-03-01T20:08:44"/>
    <d v="2016-03-16T03:59:00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x v="3503"/>
    <d v="2016-06-24T11:28:48"/>
    <d v="2016-06-24T11:28:48"/>
    <d v="2016-07-24T11:28:4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x v="3504"/>
    <d v="2015-10-20T17:58:11"/>
    <d v="2015-10-20T17:58:11"/>
    <d v="2015-11-19T18:58:1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x v="3505"/>
    <d v="2014-05-01T22:27:25"/>
    <d v="2014-05-01T22:27:25"/>
    <d v="2014-05-13T04:00:00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x v="3506"/>
    <d v="2014-07-09T17:37:20"/>
    <d v="2014-07-09T17:37:20"/>
    <d v="2014-08-23T17:37:2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x v="3507"/>
    <d v="2016-05-01T22:08:57"/>
    <d v="2016-05-01T22:08:57"/>
    <d v="2016-05-31T22:08:5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x v="3508"/>
    <d v="2016-04-17T17:30:53"/>
    <d v="2016-04-17T17:30:53"/>
    <d v="2016-05-10T21:00:00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x v="3509"/>
    <d v="2014-11-07T20:37:46"/>
    <d v="2014-11-07T20:37:46"/>
    <d v="2014-11-21T04:55:00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x v="3510"/>
    <d v="2014-06-12T14:54:06"/>
    <d v="2014-06-12T14:54:06"/>
    <d v="2014-07-02T14:54:0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x v="3511"/>
    <d v="2014-10-15T20:58:15"/>
    <d v="2014-10-15T20:58:15"/>
    <d v="2014-11-07T18:30:00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x v="3512"/>
    <d v="2015-02-22T12:53:12"/>
    <d v="2015-02-22T12:53:12"/>
    <d v="2015-04-23T11:53: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x v="3513"/>
    <d v="2014-05-22T02:18:32"/>
    <d v="2014-05-22T02:18:32"/>
    <d v="2014-06-04T04:59:00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x v="3514"/>
    <d v="2015-01-16T20:19:12"/>
    <d v="2015-01-16T20:19:12"/>
    <d v="2015-02-02T04:59:00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x v="3515"/>
    <d v="2015-05-01T18:32:51"/>
    <d v="2015-05-01T18:32:51"/>
    <d v="2015-05-31T18:32:5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x v="3516"/>
    <d v="2014-08-05T00:14:30"/>
    <d v="2014-08-05T00:14:30"/>
    <d v="2014-09-08T03:00:0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x v="3517"/>
    <d v="2014-06-04T19:37:14"/>
    <d v="2014-06-04T19:37:14"/>
    <d v="2014-07-04T11:00:00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x v="3518"/>
    <d v="2014-09-11T18:48:19"/>
    <d v="2014-09-11T18:48:19"/>
    <d v="2014-10-02T14:21:00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x v="3519"/>
    <d v="2015-02-02T14:22:30"/>
    <d v="2015-02-02T14:22:30"/>
    <d v="2015-03-04T14:22:3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x v="3520"/>
    <d v="2015-08-11T19:46:52"/>
    <d v="2015-08-11T19:46:52"/>
    <d v="2015-09-06T13:47:00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x v="3521"/>
    <d v="2014-08-30T08:40:20"/>
    <d v="2014-08-30T08:40:20"/>
    <d v="2014-09-29T08:40: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x v="3522"/>
    <d v="2015-08-18T18:57:26"/>
    <d v="2015-08-18T18:57:26"/>
    <d v="2015-09-15T10:06:00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x v="3523"/>
    <d v="2016-07-30T09:32:28"/>
    <d v="2016-07-30T09:32:28"/>
    <d v="2016-09-25T23:00:00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x v="3524"/>
    <d v="2014-08-29T18:19:33"/>
    <d v="2014-08-29T18:19:33"/>
    <d v="2014-09-13T04:00:00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x v="3525"/>
    <d v="2015-07-29T16:41:46"/>
    <d v="2015-07-29T16:41:46"/>
    <d v="2015-08-09T16:00:00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x v="3526"/>
    <d v="2016-03-31T08:02:51"/>
    <d v="2016-03-31T08:02:51"/>
    <d v="2016-04-28T05:59:00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x v="3527"/>
    <d v="2015-06-12T00:33:25"/>
    <d v="2015-06-12T00:33:25"/>
    <d v="2015-07-11T03:59:00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x v="3528"/>
    <d v="2016-12-29T12:01:58"/>
    <d v="2016-12-29T12:01:58"/>
    <d v="2017-01-18T12:01:5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x v="3529"/>
    <d v="2015-06-22T18:16:58"/>
    <d v="2015-06-22T18:16:58"/>
    <d v="2015-07-13T01:00:00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x v="3530"/>
    <d v="2016-03-13T14:57:37"/>
    <d v="2016-03-13T14:57:37"/>
    <d v="2016-04-10T20:00:0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x v="3531"/>
    <d v="2016-05-31T15:42:14"/>
    <d v="2016-05-31T15:42:14"/>
    <d v="2016-06-30T15:42:1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x v="3532"/>
    <d v="2014-09-02T14:23:47"/>
    <d v="2014-09-02T14:23:47"/>
    <d v="2014-09-18T03:59:00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x v="3533"/>
    <d v="2015-10-12T18:16:07"/>
    <d v="2015-10-12T18:16:07"/>
    <d v="2015-11-11T19:16:0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x v="3534"/>
    <d v="2015-08-27T15:00:23"/>
    <d v="2015-08-27T15:00:23"/>
    <d v="2015-10-01T15:00: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x v="3535"/>
    <d v="2015-09-01T15:21:50"/>
    <d v="2015-09-01T15:21:50"/>
    <d v="2015-10-02T18:00:0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x v="3536"/>
    <d v="2015-11-20T17:27:05"/>
    <d v="2015-11-20T17:27:05"/>
    <d v="2015-12-20T11:59:00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x v="3537"/>
    <d v="2014-10-11T08:30:16"/>
    <d v="2014-10-11T08:30:16"/>
    <d v="2014-11-17T07:59:00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x v="3538"/>
    <d v="2016-07-20T10:05:40"/>
    <d v="2016-07-20T10:05:40"/>
    <d v="2016-08-17T10:05: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x v="3539"/>
    <d v="2016-08-18T18:08:42"/>
    <d v="2016-08-18T18:08:42"/>
    <d v="2016-09-08T18:08:4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x v="3540"/>
    <d v="2016-05-27T00:04:51"/>
    <d v="2016-05-27T00:04:51"/>
    <d v="2016-06-26T00:04:5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x v="3541"/>
    <d v="2015-08-06T17:31:15"/>
    <d v="2015-08-06T17:31:15"/>
    <d v="2015-08-31T17:31:1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x v="3542"/>
    <d v="2014-07-09T14:23:42"/>
    <d v="2014-07-09T14:23:42"/>
    <d v="2014-09-07T14:23:4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x v="3543"/>
    <d v="2015-05-26T18:07:39"/>
    <d v="2015-05-26T18:07:39"/>
    <d v="2015-06-25T18:07:3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x v="3544"/>
    <d v="2015-02-05T19:57:37"/>
    <d v="2015-02-05T19:57:37"/>
    <d v="2015-03-07T19:57:3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x v="3545"/>
    <d v="2015-03-12T19:22:39"/>
    <d v="2015-03-12T19:22:39"/>
    <d v="2015-04-11T19:22:3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x v="3546"/>
    <d v="2015-03-10T15:51:24"/>
    <d v="2015-03-10T15:51:24"/>
    <d v="2015-04-01T03:59:00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x v="3547"/>
    <d v="2016-04-20T01:53:21"/>
    <d v="2016-04-20T01:53:21"/>
    <d v="2016-05-14T03:59:00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x v="3548"/>
    <d v="2016-02-11T22:36:54"/>
    <d v="2016-02-11T22:36:54"/>
    <d v="2016-03-05T01:00:00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x v="3549"/>
    <d v="2015-08-07T09:27:53"/>
    <d v="2015-08-07T09:27:53"/>
    <d v="2015-09-04T09:27:5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x v="3550"/>
    <d v="2016-04-02T21:26:38"/>
    <d v="2016-04-02T21:26:38"/>
    <d v="2016-05-02T21:26:3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x v="3551"/>
    <d v="2014-04-24T12:22:50"/>
    <d v="2014-04-24T12:22:50"/>
    <d v="2014-05-22T22:07:0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x v="3552"/>
    <d v="2014-05-29T14:05:24"/>
    <d v="2014-05-29T14:05:24"/>
    <d v="2014-06-28T14:05: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x v="3553"/>
    <d v="2015-07-11T00:41:20"/>
    <d v="2015-07-11T00:41:20"/>
    <d v="2015-08-12T00:00:0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x v="3554"/>
    <d v="2015-01-12T01:12:39"/>
    <d v="2015-01-12T01:12:39"/>
    <d v="2015-02-11T17:00:00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x v="3555"/>
    <d v="2016-10-18T10:36:34"/>
    <d v="2016-10-18T10:36:34"/>
    <d v="2016-11-17T11:36:3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x v="3556"/>
    <d v="2014-06-18T15:35:24"/>
    <d v="2014-06-18T15:35:24"/>
    <d v="2014-08-17T15:35: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x v="3557"/>
    <d v="2014-04-01T06:38:31"/>
    <d v="2014-04-01T06:38:31"/>
    <d v="2014-05-05T06:38:3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x v="3558"/>
    <d v="2015-05-15T19:36:15"/>
    <d v="2015-05-15T19:36:15"/>
    <d v="2015-06-26T21:00:00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x v="3559"/>
    <d v="2015-07-09T02:18:28"/>
    <d v="2015-07-09T02:18:28"/>
    <d v="2015-07-31T08:58:00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x v="3560"/>
    <d v="2015-04-21T21:21:06"/>
    <d v="2015-04-21T21:21:06"/>
    <d v="2015-05-27T02:45:00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x v="3561"/>
    <d v="2015-07-18T16:19:38"/>
    <d v="2015-07-18T16:19:38"/>
    <d v="2015-08-05T18:36:00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x v="3562"/>
    <d v="2016-03-04T18:17:07"/>
    <d v="2016-03-04T18:17:07"/>
    <d v="2016-03-13T22:00:00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x v="3563"/>
    <d v="2016-07-04T16:07:36"/>
    <d v="2016-07-04T16:07:36"/>
    <d v="2016-08-01T19:00:00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x v="3564"/>
    <d v="2015-08-20T14:57:29"/>
    <d v="2015-08-20T14:57:29"/>
    <d v="2015-10-05T16:00:00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x v="3565"/>
    <d v="2014-12-01T17:50:08"/>
    <d v="2014-12-01T17:50:08"/>
    <d v="2014-12-31T17:50: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x v="3566"/>
    <d v="2014-12-24T12:11:23"/>
    <d v="2014-12-24T12:11:23"/>
    <d v="2015-01-23T12:11:2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x v="3567"/>
    <d v="2015-05-11T19:27:24"/>
    <d v="2015-05-11T19:27:24"/>
    <d v="2015-06-10T19:27:2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x v="3568"/>
    <d v="2014-08-18T17:46:34"/>
    <d v="2014-08-18T17:46:34"/>
    <d v="2014-09-17T17:46:3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x v="3569"/>
    <d v="2014-12-09T16:31:36"/>
    <d v="2014-12-09T16:31:36"/>
    <d v="2015-01-08T16:31:3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x v="3570"/>
    <d v="2014-12-03T07:58:03"/>
    <d v="2014-12-03T07:58:03"/>
    <d v="2014-12-31T07:00:00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x v="3571"/>
    <d v="2014-09-30T20:36:53"/>
    <d v="2014-09-30T20:36:53"/>
    <d v="2014-10-30T20:36:5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x v="3572"/>
    <d v="2015-05-22T13:41:22"/>
    <d v="2015-05-22T13:41:22"/>
    <d v="2015-06-21T13:41:2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x v="3573"/>
    <d v="2014-10-09T09:00:46"/>
    <d v="2014-10-09T09:00:46"/>
    <d v="2014-11-08T10:00: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x v="3574"/>
    <d v="2014-10-14T22:37:28"/>
    <d v="2014-10-14T22:37:28"/>
    <d v="2014-11-13T23:37:2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x v="3575"/>
    <d v="2016-07-10T18:48:47"/>
    <d v="2016-07-10T18:48:47"/>
    <d v="2016-08-11T03:59:00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x v="3576"/>
    <d v="2016-10-06T13:10:54"/>
    <d v="2016-10-06T13:10:54"/>
    <d v="2016-12-05T14:10: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x v="3577"/>
    <d v="2015-03-30T18:53:03"/>
    <d v="2015-03-30T18:53:03"/>
    <d v="2015-04-26T06:28:00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x v="3578"/>
    <d v="2016-03-31T17:36:17"/>
    <d v="2016-03-31T17:36:17"/>
    <d v="2016-04-30T17:36:1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x v="3579"/>
    <d v="2016-03-01T18:17:36"/>
    <d v="2016-03-01T18:17:36"/>
    <d v="2016-03-31T17:17:3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x v="3580"/>
    <d v="2015-01-22T04:13:42"/>
    <d v="2015-01-22T04:13:42"/>
    <d v="2015-03-01T04:59:00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x v="3581"/>
    <d v="2014-07-16T11:18:30"/>
    <d v="2014-07-16T11:18:30"/>
    <d v="2014-07-30T11:18:3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x v="3582"/>
    <d v="2016-03-22T02:18:02"/>
    <d v="2016-03-22T02:18:02"/>
    <d v="2016-04-05T02:18:0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x v="3583"/>
    <d v="2016-02-18T10:13:25"/>
    <d v="2016-02-18T10:13:25"/>
    <d v="2016-04-18T09:13:2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x v="3584"/>
    <d v="2015-06-13T07:35:44"/>
    <d v="2015-06-13T07:35:44"/>
    <d v="2015-07-13T07:35: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x v="3585"/>
    <d v="2014-11-21T17:11:30"/>
    <d v="2014-11-21T17:11:30"/>
    <d v="2014-12-21T17:11:3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x v="3586"/>
    <d v="2016-07-25T16:44:30"/>
    <d v="2016-07-25T16:44:30"/>
    <d v="2016-09-23T16:44:3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x v="3587"/>
    <d v="2016-05-13T12:57:34"/>
    <d v="2016-05-13T12:57:34"/>
    <d v="2016-06-27T19:00:00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x v="3588"/>
    <d v="2015-04-07T19:53:30"/>
    <d v="2015-04-07T19:53:30"/>
    <d v="2015-04-29T23:00:0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x v="3589"/>
    <d v="2015-05-01T15:32:27"/>
    <d v="2015-05-01T15:32:27"/>
    <d v="2015-05-26T15:32:2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x v="3590"/>
    <d v="2014-09-20T08:00:34"/>
    <d v="2014-09-20T08:00:34"/>
    <d v="2014-10-20T08:00: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x v="3591"/>
    <d v="2014-12-30T22:45:44"/>
    <d v="2014-12-30T22:45:44"/>
    <d v="2015-01-24T04:59:00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x v="3592"/>
    <d v="2014-12-15T19:55:07"/>
    <d v="2014-12-15T19:55:07"/>
    <d v="2015-02-11T04:59:00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x v="3593"/>
    <d v="2014-12-01T21:33:59"/>
    <d v="2014-12-01T21:33:59"/>
    <d v="2015-01-05T20:26:00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x v="3594"/>
    <d v="2016-08-10T01:36:22"/>
    <d v="2016-08-10T01:36:22"/>
    <d v="2016-09-04T01:36:2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x v="3595"/>
    <d v="2015-02-15T00:12:03"/>
    <d v="2015-02-15T00:12:03"/>
    <d v="2015-03-13T06:59:00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x v="3596"/>
    <d v="2014-08-05T17:09:42"/>
    <d v="2014-08-05T17:09:42"/>
    <d v="2014-08-26T17:09:4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x v="3597"/>
    <d v="2016-02-17T14:03:10"/>
    <d v="2016-02-17T14:03:10"/>
    <d v="2016-03-03T05:59:0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x v="3598"/>
    <d v="2014-08-15T19:10:22"/>
    <d v="2014-08-15T19:10:22"/>
    <d v="2014-09-03T04:59:00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x v="3599"/>
    <d v="2015-08-04T19:04:37"/>
    <d v="2015-08-04T19:04:37"/>
    <d v="2015-08-30T00:00:00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x v="3600"/>
    <d v="2016-09-15T20:22:44"/>
    <d v="2016-09-15T20:22:44"/>
    <d v="2016-10-13T20:22:4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x v="3601"/>
    <d v="2014-12-17T23:58:02"/>
    <d v="2014-12-17T23:58:02"/>
    <d v="2015-01-16T23:58:0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x v="3602"/>
    <d v="2016-03-18T21:27:59"/>
    <d v="2016-03-18T21:27:59"/>
    <d v="2016-05-17T21:27:5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x v="3603"/>
    <d v="2015-10-06T20:44:40"/>
    <d v="2015-10-06T20:44:40"/>
    <d v="2015-11-05T21:44:4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x v="3604"/>
    <d v="2016-04-23T00:22:36"/>
    <d v="2016-04-23T00:22:36"/>
    <d v="2016-04-29T06:59:00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x v="3605"/>
    <d v="2016-01-14T19:02:06"/>
    <d v="2016-01-14T19:02:06"/>
    <d v="2016-02-13T19:02:0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x v="3606"/>
    <d v="2016-07-15T14:30:57"/>
    <d v="2016-07-15T14:30:57"/>
    <d v="2016-08-14T14:30: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x v="3607"/>
    <d v="2015-11-30T23:08:02"/>
    <d v="2015-11-30T23:08:02"/>
    <d v="2015-12-15T00:00:00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x v="3608"/>
    <d v="2016-05-16T17:01:30"/>
    <d v="2016-05-16T17:01:30"/>
    <d v="2016-06-17T14:00:0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x v="3609"/>
    <d v="2016-02-29T23:48:05"/>
    <d v="2016-02-29T23:48:05"/>
    <d v="2016-03-30T22:48:0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x v="3610"/>
    <d v="2015-07-18T10:22:16"/>
    <d v="2015-07-18T10:22:16"/>
    <d v="2015-08-17T10:22:1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x v="3611"/>
    <d v="2015-03-09T08:53:21"/>
    <d v="2015-03-09T08:53:21"/>
    <d v="2015-04-08T08:53:2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x v="3612"/>
    <d v="2014-05-30T17:26:51"/>
    <d v="2014-05-30T17:26:51"/>
    <d v="2014-06-09T17:26:5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x v="3613"/>
    <d v="2014-05-29T14:09:34"/>
    <d v="2014-05-29T14:09:34"/>
    <d v="2014-06-28T14:09:3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x v="3614"/>
    <d v="2015-05-20T01:00:16"/>
    <d v="2015-05-20T01:00:16"/>
    <d v="2015-06-19T01:00: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x v="3615"/>
    <d v="2015-11-10T14:14:56"/>
    <d v="2015-11-10T14:14:56"/>
    <d v="2015-12-10T14:14:5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x v="3616"/>
    <d v="2015-02-17T22:47:44"/>
    <d v="2015-02-17T22:47:44"/>
    <d v="2015-03-19T21:47:4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x v="3617"/>
    <d v="2017-02-13T14:38:49"/>
    <d v="2017-02-13T14:38:49"/>
    <d v="2017-02-28T00:00:00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x v="3618"/>
    <d v="2015-05-04T15:04:10"/>
    <d v="2015-05-04T15:04:10"/>
    <d v="2015-06-03T15:04:1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x v="3619"/>
    <d v="2016-10-18T03:10:26"/>
    <d v="2016-10-18T03:10:26"/>
    <d v="2016-11-19T22:00:00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x v="3620"/>
    <d v="2015-02-02T22:31:01"/>
    <d v="2015-02-02T22:31:01"/>
    <d v="2015-03-05T04:00:00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x v="3621"/>
    <d v="2016-09-06T22:27:24"/>
    <d v="2016-09-06T22:27:24"/>
    <d v="2016-09-30T21:00:00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x v="3622"/>
    <d v="2014-08-26T05:19:31"/>
    <d v="2014-08-26T05:19:31"/>
    <d v="2014-09-28T03:23:00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x v="3623"/>
    <d v="2014-07-08T17:41:10"/>
    <d v="2014-07-08T17:41:10"/>
    <d v="2014-07-26T07:00:0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x v="3624"/>
    <d v="2016-06-24T18:34:50"/>
    <d v="2016-06-24T18:34:50"/>
    <d v="2016-08-23T18:34:5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x v="3625"/>
    <d v="2015-06-02T15:39:37"/>
    <d v="2015-06-02T15:39:37"/>
    <d v="2015-07-02T15:39:3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x v="3626"/>
    <d v="2014-07-26T16:00:57"/>
    <d v="2014-07-26T16:00:57"/>
    <d v="2014-08-16T16:00: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x v="3627"/>
    <d v="2016-03-31T17:48:07"/>
    <d v="2016-03-31T17:48:07"/>
    <d v="2016-05-21T03:59:00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x v="3628"/>
    <d v="2015-10-14T19:59:56"/>
    <d v="2015-10-14T19:59:56"/>
    <d v="2015-12-13T20:59:5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x v="3629"/>
    <d v="2016-03-08T02:16:04"/>
    <d v="2016-03-08T02:16:04"/>
    <d v="2016-05-05T17:00:00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x v="3630"/>
    <d v="2014-10-30T20:19:50"/>
    <d v="2014-10-30T20:19:50"/>
    <d v="2014-11-29T21:19:5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x v="3631"/>
    <d v="2014-08-29T18:04:57"/>
    <d v="2014-08-29T18:04:57"/>
    <d v="2014-09-23T03:59:00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x v="3632"/>
    <d v="2014-11-03T22:29:09"/>
    <d v="2014-11-03T22:29:09"/>
    <d v="2014-11-23T22:29:0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x v="3633"/>
    <d v="2016-10-06T14:57:47"/>
    <d v="2016-10-06T14:57:47"/>
    <d v="2016-11-19T01:00:00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x v="3634"/>
    <d v="2016-11-27T03:59:34"/>
    <d v="2016-11-27T03:59:34"/>
    <d v="2017-01-14T03:59:00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x v="3635"/>
    <d v="2016-03-21T21:11:16"/>
    <d v="2016-03-21T21:11:16"/>
    <d v="2016-04-20T21:11:1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x v="3636"/>
    <d v="2015-08-10T16:40:29"/>
    <d v="2015-08-10T16:40:29"/>
    <d v="2015-09-14T16:40: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x v="3637"/>
    <d v="2014-12-02T16:48:55"/>
    <d v="2014-12-02T16:48:55"/>
    <d v="2015-01-01T16:48:5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x v="3638"/>
    <d v="2015-02-18T16:08:52"/>
    <d v="2015-02-18T16:08:52"/>
    <d v="2015-04-19T15:08:5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x v="3639"/>
    <d v="2016-08-08T16:15:06"/>
    <d v="2016-08-08T16:15:06"/>
    <d v="2016-10-07T15:11:00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x v="3640"/>
    <d v="2015-04-10T18:45:30"/>
    <d v="2015-04-10T18:45:30"/>
    <d v="2015-05-10T18:45: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x v="3641"/>
    <d v="2014-09-17T15:02:59"/>
    <d v="2014-09-17T15:02:59"/>
    <d v="2014-10-05T05:00:00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x v="3642"/>
    <d v="2015-10-20T19:35:27"/>
    <d v="2015-10-20T19:35:27"/>
    <d v="2015-11-30T17:00:00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x v="3643"/>
    <d v="2015-10-08T03:27:19"/>
    <d v="2015-10-08T03:27:19"/>
    <d v="2015-11-17T04:27:1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x v="3644"/>
    <d v="2016-02-09T05:48:07"/>
    <d v="2016-02-09T05:48:07"/>
    <d v="2016-03-08T04:59:00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x v="3645"/>
    <d v="2016-10-22T23:17:18"/>
    <d v="2016-10-22T23:17:18"/>
    <d v="2016-11-22T00:17:1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x v="3646"/>
    <d v="2015-05-16T10:06:42"/>
    <d v="2015-05-16T10:06:42"/>
    <d v="2015-06-16T23:30:00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x v="3647"/>
    <d v="2016-08-16T17:58:47"/>
    <d v="2016-08-16T17:58:47"/>
    <d v="2016-09-30T17:58: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x v="3648"/>
    <d v="2014-09-05T07:00:45"/>
    <d v="2014-09-05T07:00:45"/>
    <d v="2014-10-05T07:00: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x v="3649"/>
    <d v="2014-05-21T17:06:34"/>
    <d v="2014-05-21T17:06:34"/>
    <d v="2014-06-16T17:06:3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x v="3650"/>
    <d v="2016-01-12T11:29:44"/>
    <d v="2016-01-12T11:29:44"/>
    <d v="2016-02-02T11:29:4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x v="3651"/>
    <d v="2014-07-08T15:30:42"/>
    <d v="2014-07-08T15:30:42"/>
    <d v="2014-08-10T15:59:00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x v="3652"/>
    <d v="2016-08-14T15:28:22"/>
    <d v="2016-08-14T15:28:22"/>
    <d v="2016-08-25T03:59:00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x v="3653"/>
    <d v="2015-07-06T08:43:27"/>
    <d v="2015-07-06T08:43:27"/>
    <d v="2015-08-05T08:43:2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x v="3654"/>
    <d v="2016-03-11T09:59:46"/>
    <d v="2016-03-11T09:59:46"/>
    <d v="2016-04-03T17:00:00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x v="3655"/>
    <d v="2015-06-18T19:16:38"/>
    <d v="2015-06-18T19:16:38"/>
    <d v="2015-07-18T06:59:00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x v="3656"/>
    <d v="2017-01-02T21:50:36"/>
    <d v="2017-01-02T21:50:36"/>
    <d v="2017-02-01T22:59:00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x v="3657"/>
    <d v="2016-05-09T15:06:59"/>
    <d v="2016-05-09T15:06:59"/>
    <d v="2016-06-01T21:42:00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x v="3658"/>
    <d v="2014-05-16T20:36:20"/>
    <d v="2014-05-16T20:36:20"/>
    <d v="2014-07-02T03:59:0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x v="3659"/>
    <d v="2015-02-20T06:39:10"/>
    <d v="2015-02-20T06:39:10"/>
    <d v="2015-03-19T14:39:0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x v="3660"/>
    <d v="2014-11-28T21:08:45"/>
    <d v="2014-11-28T21:08:45"/>
    <d v="2014-12-23T21:08:4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x v="3661"/>
    <d v="2016-03-18T21:31:12"/>
    <d v="2016-03-18T21:31:12"/>
    <d v="2016-04-10T04:00:00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x v="3662"/>
    <d v="2015-03-01T05:16:54"/>
    <d v="2015-03-01T05:16:54"/>
    <d v="2015-03-31T04:16:5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x v="3663"/>
    <d v="2016-10-22T10:50:30"/>
    <d v="2016-10-22T10:50:30"/>
    <d v="2016-12-21T11:50: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x v="3664"/>
    <d v="2016-06-02T05:58:09"/>
    <d v="2016-06-02T05:58:09"/>
    <d v="2016-06-16T05:58:0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x v="3665"/>
    <d v="2015-10-17T19:23:42"/>
    <d v="2015-10-17T19:23:42"/>
    <d v="2015-10-28T19:54:00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x v="3666"/>
    <d v="2014-07-02T21:43:02"/>
    <d v="2014-07-02T21:43:02"/>
    <d v="2014-07-24T07:00:00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x v="3667"/>
    <d v="2015-06-18T23:16:59"/>
    <d v="2015-06-18T23:16:59"/>
    <d v="2015-07-18T23:16:5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x v="3668"/>
    <d v="2015-06-30T13:20:52"/>
    <d v="2015-06-30T13:20:52"/>
    <d v="2015-07-23T18:33:00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x v="3669"/>
    <d v="2015-05-12T16:12:17"/>
    <d v="2015-05-12T16:12:17"/>
    <d v="2015-06-11T16:12:1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x v="3670"/>
    <d v="2015-05-18T12:20:11"/>
    <d v="2015-05-18T12:20:11"/>
    <d v="2015-05-31T23:00:00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x v="3671"/>
    <d v="2014-06-30T15:04:27"/>
    <d v="2014-06-30T15:04:27"/>
    <d v="2014-07-21T03:59:00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x v="3672"/>
    <d v="2014-08-27T22:43:04"/>
    <d v="2014-08-27T22:43:04"/>
    <d v="2014-09-26T22:43:0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x v="3673"/>
    <d v="2014-10-02T07:04:57"/>
    <d v="2014-10-02T07:04:57"/>
    <d v="2014-11-05T12:52:00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x v="3674"/>
    <d v="2016-07-05T20:57:09"/>
    <d v="2016-07-05T20:57:09"/>
    <d v="2016-09-03T20:57:0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x v="3675"/>
    <d v="2016-05-03T14:19:42"/>
    <d v="2016-05-03T14:19:42"/>
    <d v="2016-05-15T23:00:00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x v="3676"/>
    <d v="2014-08-25T19:34:44"/>
    <d v="2014-08-25T19:34:44"/>
    <d v="2014-09-12T19:34:4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x v="3677"/>
    <d v="2014-06-12T13:46:58"/>
    <d v="2014-06-12T13:46:58"/>
    <d v="2014-07-03T03:59:00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x v="3678"/>
    <d v="2015-04-26T12:44:58"/>
    <d v="2015-04-26T12:44:58"/>
    <d v="2015-05-31T12:44:5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x v="3679"/>
    <d v="2014-05-27T18:16:21"/>
    <d v="2014-05-27T18:16:21"/>
    <d v="2014-07-01T04:59:00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x v="3680"/>
    <d v="2016-09-14T10:53:54"/>
    <d v="2016-09-14T10:53:54"/>
    <d v="2016-10-05T10:53:5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x v="3681"/>
    <d v="2016-01-05T15:38:10"/>
    <d v="2016-01-05T15:38:10"/>
    <d v="2016-01-15T15:38:1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x v="3682"/>
    <d v="2014-05-13T16:26:58"/>
    <d v="2014-05-13T16:26:58"/>
    <d v="2014-06-16T06:59:00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x v="3683"/>
    <d v="2016-09-20T02:48:16"/>
    <d v="2016-09-20T02:48:16"/>
    <d v="2016-10-20T02:48:1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x v="3684"/>
    <d v="2015-08-03T04:19:46"/>
    <d v="2015-08-03T04:19:46"/>
    <d v="2015-09-02T04:19:4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x v="3685"/>
    <d v="2014-04-24T14:14:19"/>
    <d v="2014-04-24T14:14:19"/>
    <d v="2014-05-19T21:00:00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x v="3686"/>
    <d v="2015-08-14T15:54:20"/>
    <d v="2015-08-14T15:54:20"/>
    <d v="2015-08-29T03:59:0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x v="3687"/>
    <d v="2014-05-28T05:14:15"/>
    <d v="2014-05-28T05:14:15"/>
    <d v="2014-06-27T05:14:1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x v="3688"/>
    <d v="2014-07-09T18:53:24"/>
    <d v="2014-07-09T18:53:24"/>
    <d v="2014-08-08T18:53:2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x v="3689"/>
    <d v="2015-05-23T19:50:39"/>
    <d v="2015-05-23T19:50:39"/>
    <d v="2015-06-21T22:25:00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x v="3690"/>
    <d v="2014-10-28T14:21:23"/>
    <d v="2014-10-28T14:21:23"/>
    <d v="2014-11-27T15:21:2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x v="3691"/>
    <d v="2015-01-16T16:48:49"/>
    <d v="2015-01-16T16:48:49"/>
    <d v="2015-03-02T04:59:00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x v="3692"/>
    <d v="2014-09-09T23:09:39"/>
    <d v="2014-09-09T23:09:39"/>
    <d v="2014-09-19T00:00:00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x v="3693"/>
    <d v="2015-11-01T04:35:29"/>
    <d v="2015-11-01T04:35:29"/>
    <d v="2015-11-30T22:30:00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x v="3694"/>
    <d v="2016-04-30T03:12:47"/>
    <d v="2016-04-30T03:12:47"/>
    <d v="2016-06-06T02:00:00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x v="3695"/>
    <d v="2014-12-22T20:53:30"/>
    <d v="2014-12-22T20:53:30"/>
    <d v="2015-01-11T20:53:3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x v="3696"/>
    <d v="2014-12-15T14:48:36"/>
    <d v="2014-12-15T14:48:36"/>
    <d v="2015-02-13T14:48:3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x v="3697"/>
    <d v="2016-04-19T11:10:48"/>
    <d v="2016-04-19T11:10:48"/>
    <d v="2016-05-10T11:10: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x v="3698"/>
    <d v="2016-02-01T19:21:27"/>
    <d v="2016-02-01T19:21:27"/>
    <d v="2016-03-02T19:21:2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x v="3699"/>
    <d v="2014-09-15T14:26:56"/>
    <d v="2014-09-15T14:26:56"/>
    <d v="2014-10-15T14:26:5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x v="3700"/>
    <d v="2014-08-31T14:03:20"/>
    <d v="2014-08-31T14:03:20"/>
    <d v="2014-09-30T16:00: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x v="3701"/>
    <d v="2015-05-05T12:59:53"/>
    <d v="2015-05-05T12:59:53"/>
    <d v="2015-06-04T12:59:5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x v="3702"/>
    <d v="2016-06-03T12:54:44"/>
    <d v="2016-06-03T12:54:44"/>
    <d v="2016-07-10T22:59:00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x v="3703"/>
    <d v="2016-07-05T12:06:28"/>
    <d v="2016-07-05T12:06:28"/>
    <d v="2016-08-13T06:59:00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x v="3704"/>
    <d v="2016-04-01T16:33:14"/>
    <d v="2016-04-01T16:33:14"/>
    <d v="2016-05-31T16:33:1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x v="3705"/>
    <d v="2014-06-02T13:01:54"/>
    <d v="2014-06-02T13:01:54"/>
    <d v="2014-06-23T18:00:00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x v="3706"/>
    <d v="2014-08-28T21:55:49"/>
    <d v="2014-08-28T21:55:49"/>
    <d v="2014-09-12T21:55: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x v="3707"/>
    <d v="2016-07-01T01:09:38"/>
    <d v="2016-07-01T01:09:38"/>
    <d v="2016-07-22T05:26:00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x v="3708"/>
    <d v="2014-06-20T03:24:46"/>
    <d v="2014-06-20T03:24:46"/>
    <d v="2014-07-04T03:24:4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x v="3709"/>
    <d v="2014-05-26T16:59:06"/>
    <d v="2014-05-26T16:59:06"/>
    <d v="2014-06-25T16:59:0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x v="3710"/>
    <d v="2015-03-09T13:49:48"/>
    <d v="2015-03-09T13:49:48"/>
    <d v="2015-04-03T13:49:4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x v="3711"/>
    <d v="2014-05-20T17:22:53"/>
    <d v="2014-05-20T17:22:53"/>
    <d v="2014-06-15T16:00:00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x v="3712"/>
    <d v="2015-05-10T04:07:47"/>
    <d v="2015-05-10T04:07:47"/>
    <d v="2015-05-31T06:59:00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x v="3713"/>
    <d v="2016-05-15T17:42:46"/>
    <d v="2016-05-15T17:42:46"/>
    <d v="2016-06-04T17:42:4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x v="3714"/>
    <d v="2015-04-24T13:21:07"/>
    <d v="2015-04-24T13:21:07"/>
    <d v="2015-05-26T03:59:00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x v="3715"/>
    <d v="2015-02-01T23:53:39"/>
    <d v="2015-02-01T23:53:39"/>
    <d v="2015-03-31T12:52:00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x v="3716"/>
    <d v="2015-12-22T21:18:29"/>
    <d v="2015-12-22T21:18:29"/>
    <d v="2016-01-21T21:18:2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x v="3717"/>
    <d v="2015-04-08T20:47:29"/>
    <d v="2015-04-08T20:47:29"/>
    <d v="2015-05-09T20:47:2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x v="3718"/>
    <d v="2015-01-28T17:11:15"/>
    <d v="2015-01-28T17:11:15"/>
    <d v="2015-02-27T17:11:1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x v="3719"/>
    <d v="2015-05-23T17:31:06"/>
    <d v="2015-05-23T17:31:06"/>
    <d v="2015-06-22T17:31:0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x v="3720"/>
    <d v="2015-06-10T23:50:06"/>
    <d v="2015-06-10T23:50:06"/>
    <d v="2015-07-02T23:50: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x v="3721"/>
    <d v="2014-10-15T22:28:04"/>
    <d v="2014-10-15T22:28:04"/>
    <d v="2014-11-05T23:28:0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x v="3722"/>
    <d v="2016-01-12T16:07:27"/>
    <d v="2016-01-12T16:07:27"/>
    <d v="2016-02-11T22:59:00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x v="3723"/>
    <d v="2014-10-31T18:04:22"/>
    <d v="2014-10-31T18:04:22"/>
    <d v="2014-11-30T19:04:2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x v="3724"/>
    <d v="2016-04-05T11:47:40"/>
    <d v="2016-04-05T11:47:40"/>
    <d v="2016-05-04T23:00:0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x v="3725"/>
    <d v="2016-02-01T22:41:07"/>
    <d v="2016-02-01T22:41:07"/>
    <d v="2016-02-18T21:30:00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x v="3726"/>
    <d v="2016-04-02T03:22:51"/>
    <d v="2016-04-02T03:22:51"/>
    <d v="2016-04-29T21:00:00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x v="3727"/>
    <d v="2016-09-19T08:21:34"/>
    <d v="2016-09-19T08:21:34"/>
    <d v="2016-10-20T04:55:00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x v="3728"/>
    <d v="2015-07-20T04:06:16"/>
    <d v="2015-07-20T04:06:16"/>
    <d v="2015-08-19T04:06:1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x v="3729"/>
    <d v="2015-02-06T04:55:12"/>
    <d v="2015-02-06T04:55:12"/>
    <d v="2015-03-23T03:55: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x v="3730"/>
    <d v="2015-07-18T16:15:59"/>
    <d v="2015-07-18T16:15:59"/>
    <d v="2015-08-17T16:15: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x v="3731"/>
    <d v="2014-12-10T18:04:06"/>
    <d v="2014-12-10T18:04:06"/>
    <d v="2015-01-10T03:23:00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x v="3732"/>
    <d v="2014-11-25T16:15:33"/>
    <d v="2014-11-25T16:15:33"/>
    <d v="2015-01-24T12:00:00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x v="3733"/>
    <d v="2015-04-09T00:35:08"/>
    <d v="2015-04-09T00:35:08"/>
    <d v="2015-04-18T22:30:00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x v="3734"/>
    <d v="2015-03-26T21:38:16"/>
    <d v="2015-03-26T21:38:16"/>
    <d v="2015-05-25T21:38:1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x v="3735"/>
    <d v="2015-04-28T16:38:09"/>
    <d v="2015-04-28T16:38:09"/>
    <d v="2015-05-28T16:38:0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x v="3736"/>
    <d v="2015-02-13T17:04:53"/>
    <d v="2015-02-13T17:04:53"/>
    <d v="2015-03-23T18:00:00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x v="3737"/>
    <d v="2015-10-20T16:35:03"/>
    <d v="2015-10-20T16:35:03"/>
    <d v="2015-11-12T06:59:00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x v="3738"/>
    <d v="2014-06-23T22:31:45"/>
    <d v="2014-06-23T22:31:45"/>
    <d v="2014-07-15T22:00:00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x v="3739"/>
    <d v="2016-06-27T10:47:48"/>
    <d v="2016-06-27T10:47:48"/>
    <d v="2016-07-17T10:47:4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x v="3740"/>
    <d v="2014-07-13T02:09:15"/>
    <d v="2014-07-13T02:09:15"/>
    <d v="2014-08-12T01:53:58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x v="3741"/>
    <d v="2015-11-17T22:05:50"/>
    <d v="2015-11-17T22:05:50"/>
    <d v="2015-12-17T22:05: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x v="3742"/>
    <d v="2014-08-07T05:09:04"/>
    <d v="2014-08-07T05:09:04"/>
    <d v="2014-09-06T05:09:0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x v="3743"/>
    <d v="2014-06-03T17:02:44"/>
    <d v="2014-06-03T17:02:44"/>
    <d v="2014-07-03T17:02:4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x v="3744"/>
    <d v="2014-06-03T19:32:32"/>
    <d v="2014-06-03T19:32:32"/>
    <d v="2014-07-05T03:59:00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x v="3745"/>
    <d v="2014-07-11T16:45:02"/>
    <d v="2014-07-11T16:45:02"/>
    <d v="2014-08-10T16:45: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x v="3746"/>
    <d v="2016-09-08T09:20:39"/>
    <d v="2016-09-08T09:20:39"/>
    <d v="2016-10-08T09:20: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x v="3747"/>
    <d v="2015-06-09T07:11:36"/>
    <d v="2015-06-09T07:11:36"/>
    <d v="2015-07-05T22:59:00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x v="3748"/>
    <d v="2016-01-26T16:57:16"/>
    <d v="2016-01-26T16:57:16"/>
    <d v="2016-02-16T05:59:00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x v="3749"/>
    <d v="2016-03-29T03:03:08"/>
    <d v="2016-03-29T03:03:08"/>
    <d v="2016-04-29T03:59:00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x v="3750"/>
    <d v="2015-01-12T23:33:28"/>
    <d v="2015-01-12T23:33:28"/>
    <d v="2015-02-10T07:59:00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x v="3751"/>
    <d v="2016-02-03T00:51:13"/>
    <d v="2016-02-03T00:51:13"/>
    <d v="2016-04-02T23:51:1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x v="3752"/>
    <d v="2016-09-06T19:15:35"/>
    <d v="2016-09-06T19:15:35"/>
    <d v="2016-10-16T21:00:00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x v="3753"/>
    <d v="2015-05-04T19:46:40"/>
    <d v="2015-05-04T19:46:40"/>
    <d v="2015-06-03T00:00: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x v="3754"/>
    <d v="2014-06-18T21:08:57"/>
    <d v="2014-06-18T21:08:57"/>
    <d v="2014-07-26T04:59:00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x v="3755"/>
    <d v="2016-03-16T20:48:27"/>
    <d v="2016-03-16T20:48:27"/>
    <d v="2016-04-15T20:48:2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x v="3756"/>
    <d v="2014-05-12T19:33:18"/>
    <d v="2014-05-12T19:33:18"/>
    <d v="2014-06-11T19:33:1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x v="3757"/>
    <d v="2014-11-11T20:25:15"/>
    <d v="2014-11-11T20:25:15"/>
    <d v="2014-12-01T20:25: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x v="3758"/>
    <d v="2014-04-18T11:18:58"/>
    <d v="2014-04-18T11:18:58"/>
    <d v="2014-05-19T05:00:00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x v="3759"/>
    <d v="2015-06-27T02:35:53"/>
    <d v="2015-06-27T02:35:53"/>
    <d v="2015-08-26T02:35: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x v="3760"/>
    <d v="2014-04-10T12:36:26"/>
    <d v="2014-04-10T12:36:26"/>
    <d v="2014-05-05T12:36:2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x v="3761"/>
    <d v="2015-06-18T11:12:17"/>
    <d v="2015-06-18T11:12:17"/>
    <d v="2015-08-10T23:00:00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x v="3762"/>
    <d v="2015-07-08T19:31:29"/>
    <d v="2015-07-08T19:31:29"/>
    <d v="2015-08-02T19:31:2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x v="3763"/>
    <d v="2015-03-02T18:00:26"/>
    <d v="2015-03-02T18:00:26"/>
    <d v="2015-04-01T17:00: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x v="3764"/>
    <d v="2016-05-09T20:13:52"/>
    <d v="2016-05-09T20:13:52"/>
    <d v="2016-05-29T00:36:00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x v="3765"/>
    <d v="2014-06-30T18:38:02"/>
    <d v="2014-06-30T18:38:02"/>
    <d v="2014-07-30T18:38:0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x v="3766"/>
    <d v="2014-05-29T04:00:45"/>
    <d v="2014-05-29T04:00:45"/>
    <d v="2014-07-03T04:00: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x v="3767"/>
    <d v="2015-02-15T00:28:17"/>
    <d v="2015-02-15T00:28:17"/>
    <d v="2015-03-01T04:59:00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x v="3768"/>
    <d v="2014-05-13T17:28:10"/>
    <d v="2014-05-13T17:28:10"/>
    <d v="2014-06-12T17:28:1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x v="3769"/>
    <d v="2016-03-16T14:21:19"/>
    <d v="2016-03-16T14:21:19"/>
    <d v="2016-04-15T14:21:1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x v="3770"/>
    <d v="2015-05-14T22:20:10"/>
    <d v="2015-05-14T22:20:10"/>
    <d v="2015-06-13T22:20: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x v="3771"/>
    <d v="2016-05-03T20:34:12"/>
    <d v="2016-05-03T20:34:12"/>
    <d v="2016-05-18T00:00:00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x v="3772"/>
    <d v="2016-11-08T14:48:26"/>
    <d v="2016-11-08T14:48:26"/>
    <d v="2016-11-29T06:00:00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x v="3773"/>
    <d v="2016-10-13T00:07:27"/>
    <d v="2016-10-13T00:07:27"/>
    <d v="2016-11-15T02:08:00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x v="3774"/>
    <d v="2015-03-24T19:00:55"/>
    <d v="2015-03-24T19:00:55"/>
    <d v="2015-04-09T19:00: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x v="3775"/>
    <d v="2015-03-12T22:37:23"/>
    <d v="2015-03-12T22:37:23"/>
    <d v="2015-04-09T04:00:00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x v="3776"/>
    <d v="2014-06-24T08:49:38"/>
    <d v="2014-06-24T08:49:38"/>
    <d v="2014-08-01T01:00:00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x v="3777"/>
    <d v="2014-09-05T02:40:21"/>
    <d v="2014-09-05T02:40:21"/>
    <d v="2014-09-27T04:00:00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x v="3778"/>
    <d v="2014-12-16T19:39:40"/>
    <d v="2014-12-16T19:39:40"/>
    <d v="2015-02-14T19:39:4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x v="3779"/>
    <d v="2016-02-25T17:39:00"/>
    <d v="2016-02-25T17:39:00"/>
    <d v="2016-03-26T16:39:0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x v="3780"/>
    <d v="2015-06-11T05:16:25"/>
    <d v="2015-06-11T05:16:25"/>
    <d v="2015-07-13T20:06:0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x v="3781"/>
    <d v="2014-08-14T21:11:25"/>
    <d v="2014-08-14T21:11:25"/>
    <d v="2014-09-08T21:11:2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x v="3782"/>
    <d v="2016-06-25T20:41:37"/>
    <d v="2016-06-25T20:41:37"/>
    <d v="2016-07-24T23:00:00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x v="3783"/>
    <d v="2016-02-20T03:22:00"/>
    <d v="2016-02-20T03:22:00"/>
    <d v="2016-03-15T16:00:0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x v="3784"/>
    <d v="2016-06-10T23:32:12"/>
    <d v="2016-06-10T23:32:12"/>
    <d v="2016-07-10T23:32:1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x v="3785"/>
    <d v="2016-06-27T15:19:29"/>
    <d v="2016-06-27T15:19:29"/>
    <d v="2016-08-02T10:03:00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x v="3786"/>
    <d v="2016-04-27T00:54:35"/>
    <d v="2016-04-27T00:54:35"/>
    <d v="2016-05-27T00:54:3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x v="3787"/>
    <d v="2015-06-12T12:50:06"/>
    <d v="2015-06-12T12:50:06"/>
    <d v="2015-07-11T03:59:00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x v="3788"/>
    <d v="2015-11-25T16:41:59"/>
    <d v="2015-11-25T16:41:59"/>
    <d v="2015-12-23T16:18:00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x v="3789"/>
    <d v="2015-05-14T19:10:18"/>
    <d v="2015-05-14T19:10:18"/>
    <d v="2015-06-15T19:10: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x v="3790"/>
    <d v="2016-10-23T16:00:23"/>
    <d v="2016-10-23T16:00:23"/>
    <d v="2016-11-22T17:00: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x v="3791"/>
    <d v="2014-05-07T16:36:32"/>
    <d v="2014-05-07T16:36:32"/>
    <d v="2014-07-06T16:36:3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x v="3792"/>
    <d v="2015-06-15T10:43:42"/>
    <d v="2015-06-15T10:43:42"/>
    <d v="2015-07-15T10:43:4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x v="3793"/>
    <d v="2014-11-25T22:32:09"/>
    <d v="2014-11-25T22:32:09"/>
    <d v="2014-12-16T22:32:0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x v="3794"/>
    <d v="2015-05-08T13:55:54"/>
    <d v="2015-05-08T13:55:54"/>
    <d v="2015-06-07T13:55: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x v="3795"/>
    <d v="2015-07-16T10:28:10"/>
    <d v="2015-07-16T10:28:10"/>
    <d v="2015-08-28T22:30:0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x v="3796"/>
    <d v="2016-11-15T00:42:36"/>
    <d v="2016-11-15T00:42:36"/>
    <d v="2017-01-14T00:42:3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x v="3797"/>
    <d v="2015-03-21T21:09:25"/>
    <d v="2015-03-21T21:09:25"/>
    <d v="2015-04-20T21:09:2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x v="3798"/>
    <d v="2014-07-11T17:20:48"/>
    <d v="2014-07-11T17:20:48"/>
    <d v="2014-08-10T17:20: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x v="3799"/>
    <d v="2016-02-10T22:20:43"/>
    <d v="2016-02-10T22:20:43"/>
    <d v="2016-03-11T22:20: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x v="3800"/>
    <d v="2014-12-09T17:41:23"/>
    <d v="2014-12-09T17:41:23"/>
    <d v="2015-01-11T04:59:00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x v="3801"/>
    <d v="2014-12-02T16:13:36"/>
    <d v="2014-12-02T16:13:36"/>
    <d v="2015-01-02T16:13:3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x v="3802"/>
    <d v="2015-09-22T03:01:46"/>
    <d v="2015-09-22T03:01:46"/>
    <d v="2015-10-22T03:01:4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x v="3803"/>
    <d v="2016-02-03T23:19:28"/>
    <d v="2016-02-03T23:19:28"/>
    <d v="2016-03-04T23:19:2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x v="3804"/>
    <d v="2016-06-06T00:13:44"/>
    <d v="2016-06-06T00:13:44"/>
    <d v="2016-07-31T07:00:00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x v="3805"/>
    <d v="2014-07-29T21:17:20"/>
    <d v="2014-07-29T21:17:20"/>
    <d v="2014-09-27T21:17:2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x v="3806"/>
    <d v="2014-06-09T06:13:01"/>
    <d v="2014-06-09T06:13:01"/>
    <d v="2014-06-29T06:13:0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x v="3807"/>
    <d v="2015-03-27T21:48:59"/>
    <d v="2015-03-27T21:48:59"/>
    <d v="2015-04-03T21:48:5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x v="3808"/>
    <d v="2015-02-24T10:53:39"/>
    <d v="2015-02-24T10:53:39"/>
    <d v="2015-04-25T09:53:3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x v="3809"/>
    <d v="2014-06-10T12:38:27"/>
    <d v="2014-06-10T12:38:27"/>
    <d v="2014-07-30T23:00:00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x v="3810"/>
    <d v="2015-02-19T20:22:38"/>
    <d v="2015-02-19T20:22:38"/>
    <d v="2015-03-21T19:22:3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x v="3811"/>
    <d v="2016-04-27T15:02:53"/>
    <d v="2016-04-27T15:02:53"/>
    <d v="2016-05-31T11:00:00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x v="3812"/>
    <d v="2015-04-15T18:01:48"/>
    <d v="2015-04-15T18:01:48"/>
    <d v="2015-06-01T03:59:00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x v="3813"/>
    <d v="2016-05-07T06:37:01"/>
    <d v="2016-05-07T06:37:01"/>
    <d v="2016-06-14T21:43:00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x v="3814"/>
    <d v="2015-02-23T21:41:52"/>
    <d v="2015-02-23T21:41:52"/>
    <d v="2015-04-01T03:59:00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x v="3815"/>
    <d v="2015-07-22T06:14:17"/>
    <d v="2015-07-22T06:14:17"/>
    <d v="2015-08-20T23:00:00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x v="3816"/>
    <d v="2014-06-17T16:33:43"/>
    <d v="2014-06-17T16:33:43"/>
    <d v="2014-07-17T16:33:4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x v="3817"/>
    <d v="2015-10-07T16:43:36"/>
    <d v="2015-10-07T16:43:36"/>
    <d v="2015-10-24T03:59:00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x v="3818"/>
    <d v="2015-02-10T20:13:02"/>
    <d v="2015-02-10T20:13:02"/>
    <d v="2015-03-12T19:13:0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x v="3819"/>
    <d v="2015-06-29T05:01:44"/>
    <d v="2015-06-29T05:01:44"/>
    <d v="2015-07-17T21:02:00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x v="3820"/>
    <d v="2015-06-05T15:38:37"/>
    <d v="2015-06-05T15:38:37"/>
    <d v="2015-07-05T15:38:3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x v="3821"/>
    <d v="2015-12-03T04:20:07"/>
    <d v="2015-12-03T04:20:07"/>
    <d v="2016-01-04T04:20: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x v="3822"/>
    <d v="2015-11-21T20:06:57"/>
    <d v="2015-11-21T20:06:57"/>
    <d v="2016-01-19T22:59:00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x v="3823"/>
    <d v="2015-06-15T21:50:44"/>
    <d v="2015-06-15T21:50:44"/>
    <d v="2015-07-20T03:59:00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x v="3824"/>
    <d v="2016-07-20T15:01:43"/>
    <d v="2016-07-20T15:01:43"/>
    <d v="2016-08-01T13:41:00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x v="3825"/>
    <d v="2015-05-27T01:40:14"/>
    <d v="2015-05-27T01:40:14"/>
    <d v="2015-06-17T01:40: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x v="3826"/>
    <d v="2015-04-07T10:09:54"/>
    <d v="2015-04-07T10:09:54"/>
    <d v="2015-05-07T10:09:5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x v="3827"/>
    <d v="2015-01-30T22:16:41"/>
    <d v="2015-01-30T22:16:41"/>
    <d v="2015-03-27T00:00:00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x v="3828"/>
    <d v="2014-11-01T12:39:47"/>
    <d v="2014-11-01T12:39:47"/>
    <d v="2014-12-31T13:39:4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x v="3829"/>
    <d v="2016-08-11T20:46:11"/>
    <d v="2016-08-11T20:46:11"/>
    <d v="2016-08-31T20:46:1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x v="3830"/>
    <d v="2016-05-13T17:46:51"/>
    <d v="2016-05-13T17:46:51"/>
    <d v="2016-05-27T17:46:5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x v="3831"/>
    <d v="2014-10-15T20:22:25"/>
    <d v="2014-10-15T20:22:25"/>
    <d v="2014-11-05T21:22:2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x v="3832"/>
    <d v="2016-01-06T02:45:35"/>
    <d v="2016-01-06T02:45:35"/>
    <d v="2016-02-20T02:45: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x v="3833"/>
    <d v="2014-11-20T20:56:12"/>
    <d v="2014-11-20T20:56:12"/>
    <d v="2014-12-01T19:09:00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x v="3834"/>
    <d v="2015-05-19T10:41:07"/>
    <d v="2015-05-19T10:41:07"/>
    <d v="2015-06-18T10:41:0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x v="3835"/>
    <d v="2016-03-31T22:36:48"/>
    <d v="2016-03-31T22:36:48"/>
    <d v="2016-04-21T22:36:4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x v="3836"/>
    <d v="2016-07-02T22:14:12"/>
    <d v="2016-07-02T22:14:12"/>
    <d v="2016-08-03T04:09:00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x v="3837"/>
    <d v="2015-05-28T18:22:38"/>
    <d v="2015-05-28T18:22:38"/>
    <d v="2015-07-03T18:22:3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x v="3838"/>
    <d v="2015-04-22T17:03:29"/>
    <d v="2015-04-22T17:03:29"/>
    <d v="2015-05-22T17:03:2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x v="3839"/>
    <d v="2015-05-31T03:25:24"/>
    <d v="2015-05-31T03:25:24"/>
    <d v="2015-07-30T03:25: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x v="3840"/>
    <d v="2016-03-03T16:50:29"/>
    <d v="2016-03-03T16:50:29"/>
    <d v="2016-03-28T15:50: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x v="3841"/>
    <d v="2014-05-21T18:51:27"/>
    <d v="2014-05-21T18:51:27"/>
    <d v="2014-07-20T18:51:2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x v="3842"/>
    <d v="2014-04-11T11:50:52"/>
    <d v="2014-04-11T11:50:52"/>
    <d v="2014-05-11T11:50: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x v="3843"/>
    <d v="2014-05-07T01:44:24"/>
    <d v="2014-05-07T01:44:24"/>
    <d v="2014-06-01T01:44:2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x v="3844"/>
    <d v="2014-05-07T14:48:54"/>
    <d v="2014-05-07T14:48:54"/>
    <d v="2014-06-03T06:59:00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x v="3845"/>
    <d v="2015-09-01T15:02:54"/>
    <d v="2015-09-01T15:02:54"/>
    <d v="2015-10-01T15:02:5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x v="3846"/>
    <d v="2014-09-03T05:19:02"/>
    <d v="2014-09-03T05:19:02"/>
    <d v="2014-10-04T06:59:00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x v="3847"/>
    <d v="2015-06-04T05:23:11"/>
    <d v="2015-06-04T05:23:11"/>
    <d v="2015-07-19T05:23:1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x v="3848"/>
    <d v="2015-09-18T19:36:29"/>
    <d v="2015-09-18T19:36:29"/>
    <d v="2015-10-18T19:36:2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x v="3849"/>
    <d v="2015-05-12T18:24:44"/>
    <d v="2015-05-12T18:24:44"/>
    <d v="2015-06-11T18:24:4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x v="3850"/>
    <d v="2014-12-02T02:59:03"/>
    <d v="2014-12-02T02:59:03"/>
    <d v="2015-01-01T02:59:0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x v="3851"/>
    <d v="2015-06-17T10:32:59"/>
    <d v="2015-06-17T10:32:59"/>
    <d v="2015-07-17T10:32:5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x v="3852"/>
    <d v="2015-03-02T04:34:36"/>
    <d v="2015-03-02T04:34:36"/>
    <d v="2015-03-27T03:34:3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x v="3853"/>
    <d v="2014-07-28T20:09:38"/>
    <d v="2014-07-28T20:09:38"/>
    <d v="2014-09-01T20:09:3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x v="3854"/>
    <d v="2015-04-09T21:14:18"/>
    <d v="2015-04-09T21:14:18"/>
    <d v="2015-05-09T21:14:1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x v="3855"/>
    <d v="2015-02-24T23:17:51"/>
    <d v="2015-02-24T23:17:51"/>
    <d v="2015-03-26T22:17:5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x v="3856"/>
    <d v="2015-02-06T17:50:03"/>
    <d v="2015-02-06T17:50:03"/>
    <d v="2015-03-08T16:50: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x v="3857"/>
    <d v="2014-07-09T17:41:30"/>
    <d v="2014-07-09T17:41:30"/>
    <d v="2014-08-01T17:12:0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x v="3858"/>
    <d v="2015-05-04T10:20:44"/>
    <d v="2015-05-04T10:20:44"/>
    <d v="2015-05-22T21:00:00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x v="3859"/>
    <d v="2014-05-30T21:26:47"/>
    <d v="2014-05-30T21:26:47"/>
    <d v="2014-06-25T21:00:00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x v="3860"/>
    <d v="2014-07-13T15:51:50"/>
    <d v="2014-07-13T15:51:50"/>
    <d v="2014-08-12T15:51:5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x v="3861"/>
    <d v="2014-10-02T14:09:37"/>
    <d v="2014-10-02T14:09:37"/>
    <d v="2014-11-12T21:47:00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x v="3862"/>
    <d v="2016-08-29T06:15:56"/>
    <d v="2016-08-29T06:15:56"/>
    <d v="2016-09-12T16:59:00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x v="3863"/>
    <d v="2015-09-06T15:11:45"/>
    <d v="2015-09-06T15:11:45"/>
    <d v="2015-11-05T16:11:4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x v="3864"/>
    <d v="2015-10-18T21:24:14"/>
    <d v="2015-10-18T21:24:14"/>
    <d v="2015-11-17T22:24:1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x v="3865"/>
    <d v="2014-07-21T15:38:18"/>
    <d v="2014-07-21T15:38:18"/>
    <d v="2014-08-30T05:30:00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x v="3866"/>
    <d v="2016-02-02T22:43:41"/>
    <d v="2016-02-02T22:43:41"/>
    <d v="2016-03-23T03:29:00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x v="3867"/>
    <d v="2016-05-19T19:32:19"/>
    <d v="2016-05-19T19:32:19"/>
    <d v="2016-06-18T19:32:1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x v="3868"/>
    <d v="2014-08-14T15:50:05"/>
    <d v="2014-08-14T15:50:05"/>
    <d v="2014-09-08T15:50: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x v="3869"/>
    <d v="2015-02-12T17:23:12"/>
    <d v="2015-02-12T17:23:12"/>
    <d v="2015-03-14T03:11:00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x v="3870"/>
    <d v="2014-06-03T04:07:58"/>
    <d v="2014-06-03T04:07:58"/>
    <d v="2014-07-03T04:07:5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x v="3871"/>
    <d v="2017-01-28T18:44:10"/>
    <d v="2017-01-28T18:44:10"/>
    <d v="2017-03-29T17:44:1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x v="3872"/>
    <d v="2015-06-25T03:29:56"/>
    <d v="2015-06-25T03:29:56"/>
    <d v="2015-08-14T03:29:5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x v="3873"/>
    <d v="2015-09-08T16:42:15"/>
    <d v="2015-09-08T16:42:15"/>
    <d v="2015-10-08T16:42:1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x v="3874"/>
    <d v="2015-01-03T00:23:42"/>
    <d v="2015-01-03T00:23:42"/>
    <d v="2015-01-24T01:00:00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x v="3875"/>
    <d v="2016-09-02T08:19:25"/>
    <d v="2016-09-02T08:19:25"/>
    <d v="2016-09-03T10:00:00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x v="3876"/>
    <d v="2016-01-03T14:58:48"/>
    <d v="2016-01-03T14:58:48"/>
    <d v="2016-02-02T14:58:4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x v="3877"/>
    <d v="2016-11-08T16:15:52"/>
    <d v="2016-11-08T16:15:52"/>
    <d v="2016-12-08T16:15: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x v="3878"/>
    <d v="2015-05-30T19:39:06"/>
    <d v="2015-05-30T19:39:06"/>
    <d v="2015-06-30T03:59:00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x v="3879"/>
    <d v="2014-12-26T20:39:56"/>
    <d v="2014-12-26T20:39:56"/>
    <d v="2015-01-25T20:39:5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x v="3880"/>
    <d v="2014-06-25T19:33:40"/>
    <d v="2014-06-25T19:33:40"/>
    <d v="2014-07-30T23:00:0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x v="3881"/>
    <d v="2017-01-21T00:26:39"/>
    <d v="2017-01-21T00:26:39"/>
    <d v="2017-02-20T00:26:3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x v="3882"/>
    <d v="2016-01-04T23:36:10"/>
    <d v="2016-01-04T23:36:10"/>
    <d v="2016-01-31T23:03:0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x v="3883"/>
    <d v="2014-08-03T14:27:49"/>
    <d v="2014-08-03T14:27:49"/>
    <d v="2014-09-02T14:27:4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x v="3884"/>
    <d v="2015-03-02T18:59:52"/>
    <d v="2015-03-02T18:59:52"/>
    <d v="2015-03-27T17:59:5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x v="3885"/>
    <d v="2016-04-09T22:49:51"/>
    <d v="2016-04-09T22:49:51"/>
    <d v="2016-05-09T22:49:5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x v="3886"/>
    <d v="2014-11-11T05:28:22"/>
    <d v="2014-11-11T05:28:22"/>
    <d v="2014-12-11T05:28:2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x v="3887"/>
    <d v="2015-03-16T20:35:29"/>
    <d v="2015-03-16T20:35:29"/>
    <d v="2015-05-01T22:00:00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x v="3888"/>
    <d v="2017-01-27T13:05:58"/>
    <d v="2017-01-27T13:05:58"/>
    <d v="2017-02-26T13:05: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x v="3889"/>
    <d v="2014-12-04T00:07:10"/>
    <d v="2014-12-04T00:07:10"/>
    <d v="2015-01-04T23:26:0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x v="3890"/>
    <d v="2015-06-16T18:12:24"/>
    <d v="2015-06-16T18:12:24"/>
    <d v="2015-08-15T18:12:2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x v="3891"/>
    <d v="2015-02-21T03:10:44"/>
    <d v="2015-02-21T03:10:44"/>
    <d v="2015-03-23T04:59:00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x v="3892"/>
    <d v="2014-08-16T15:39:17"/>
    <d v="2014-08-16T15:39:17"/>
    <d v="2014-08-24T07:00:00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x v="3893"/>
    <d v="2014-05-20T15:47:20"/>
    <d v="2014-05-20T15:47:20"/>
    <d v="2014-07-01T06:00:0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x v="3894"/>
    <d v="2016-11-05T23:00:12"/>
    <d v="2016-11-05T23:00:12"/>
    <d v="2016-12-06T04:59:00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x v="3895"/>
    <d v="2015-01-28T06:00:18"/>
    <d v="2015-01-28T06:00:18"/>
    <d v="2015-02-28T06:00: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x v="3896"/>
    <d v="2014-06-03T04:36:18"/>
    <d v="2014-06-03T04:36:18"/>
    <d v="2014-06-17T04:36:1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x v="3897"/>
    <d v="2014-12-09T20:58:03"/>
    <d v="2014-12-09T20:58:03"/>
    <d v="2015-01-08T20:58:0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x v="3898"/>
    <d v="2015-07-08T11:34:30"/>
    <d v="2015-07-08T11:34:30"/>
    <d v="2015-08-17T16:00:0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x v="3899"/>
    <d v="2014-07-23T18:36:01"/>
    <d v="2014-07-23T18:36:01"/>
    <d v="2014-08-12T18:36:0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x v="3900"/>
    <d v="2015-05-12T02:13:11"/>
    <d v="2015-05-12T02:13:11"/>
    <d v="2015-06-11T02:13:1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x v="3901"/>
    <d v="2015-11-09T19:49:59"/>
    <d v="2015-11-09T19:49:59"/>
    <d v="2015-12-19T19:49:5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x v="3902"/>
    <d v="2016-10-20T11:14:02"/>
    <d v="2016-10-20T11:14:02"/>
    <d v="2016-11-14T12:14:0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x v="3903"/>
    <d v="2015-07-01T00:16:05"/>
    <d v="2015-07-01T00:16:05"/>
    <d v="2015-08-14T19:38:00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x v="3904"/>
    <d v="2015-04-01T05:30:00"/>
    <d v="2015-04-01T05:30:00"/>
    <d v="2015-04-15T05:04: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x v="3905"/>
    <d v="2015-04-30T14:58:23"/>
    <d v="2015-04-30T14:58:23"/>
    <d v="2015-06-11T23:00:00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x v="3906"/>
    <d v="2015-05-19T22:01:33"/>
    <d v="2015-05-19T22:01:33"/>
    <d v="2015-06-26T13:25:00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x v="3907"/>
    <d v="2014-09-24T19:40:06"/>
    <d v="2014-09-24T19:40:06"/>
    <d v="2014-10-26T20:08:00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x v="3908"/>
    <d v="2014-07-14T03:14:56"/>
    <d v="2014-07-14T03:14:56"/>
    <d v="2014-07-29T03:14:5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x v="3909"/>
    <d v="2014-08-12T08:37:22"/>
    <d v="2014-08-12T08:37:22"/>
    <d v="2014-09-11T08:37:2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x v="3910"/>
    <d v="2015-08-08T18:09:57"/>
    <d v="2015-08-08T18:09:57"/>
    <d v="2015-09-07T18:09:5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x v="3911"/>
    <d v="2014-10-27T19:29:37"/>
    <d v="2014-10-27T19:29:37"/>
    <d v="2014-11-26T20:29:3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x v="3912"/>
    <d v="2015-02-24T06:28:50"/>
    <d v="2015-02-24T06:28:50"/>
    <d v="2015-04-25T04:35:0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x v="3913"/>
    <d v="2015-10-31T05:04:09"/>
    <d v="2015-10-31T05:04:09"/>
    <d v="2015-11-30T06:04:0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x v="3914"/>
    <d v="2015-04-20T19:39:16"/>
    <d v="2015-04-20T19:39:16"/>
    <d v="2015-05-10T22:59:00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x v="3915"/>
    <d v="2016-05-02T23:38:29"/>
    <d v="2016-05-02T23:38:29"/>
    <d v="2016-06-01T23:38:2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x v="3916"/>
    <d v="2016-05-04T11:19:12"/>
    <d v="2016-05-04T11:19:12"/>
    <d v="2016-06-03T11:19:1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x v="3917"/>
    <d v="2014-08-12T12:39:21"/>
    <d v="2014-08-12T12:39:21"/>
    <d v="2014-09-11T12:39:2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x v="3918"/>
    <d v="2014-07-23T15:57:03"/>
    <d v="2014-07-23T15:57:03"/>
    <d v="2014-08-04T16:00:00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x v="3919"/>
    <d v="2015-12-20T16:26:13"/>
    <d v="2015-12-20T16:26:13"/>
    <d v="2016-01-18T00:00:00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x v="3920"/>
    <d v="2016-10-14T09:17:40"/>
    <d v="2016-10-14T09:17:40"/>
    <d v="2016-11-13T10:17:4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x v="3921"/>
    <d v="2014-10-14T13:00:55"/>
    <d v="2014-10-14T13:00:55"/>
    <d v="2014-10-26T18:00:00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x v="3922"/>
    <d v="2015-01-16T18:26:50"/>
    <d v="2015-01-16T18:26:50"/>
    <d v="2015-03-02T23:00:0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x v="3923"/>
    <d v="2015-03-12T23:31:11"/>
    <d v="2015-03-12T23:31:11"/>
    <d v="2015-04-09T23:31:1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x v="3924"/>
    <d v="2014-05-27T23:02:02"/>
    <d v="2014-05-27T23:02:02"/>
    <d v="2014-06-26T23:02:0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x v="3925"/>
    <d v="2014-06-30T20:53:59"/>
    <d v="2014-06-30T20:53:59"/>
    <d v="2014-07-30T20:53:5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x v="3926"/>
    <d v="2014-11-27T02:02:28"/>
    <d v="2014-11-27T02:02:28"/>
    <d v="2014-12-27T02:02:2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x v="3927"/>
    <d v="2014-07-10T06:25:04"/>
    <d v="2014-07-10T06:25:04"/>
    <d v="2014-08-09T06:25: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x v="3928"/>
    <d v="2015-09-18T16:23:47"/>
    <d v="2015-09-18T16:23:47"/>
    <d v="2015-10-16T04:59:00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x v="3929"/>
    <d v="2016-08-19T19:51:05"/>
    <d v="2016-08-19T19:51:05"/>
    <d v="2016-09-18T19:51:0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x v="3930"/>
    <d v="2016-03-04T08:07:48"/>
    <d v="2016-03-04T08:07:48"/>
    <d v="2016-04-01T06:00:0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x v="3931"/>
    <d v="2015-08-12T03:38:27"/>
    <d v="2015-08-12T03:38:27"/>
    <d v="2015-09-06T03:38:2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x v="3932"/>
    <d v="2016-02-15T04:02:44"/>
    <d v="2016-02-15T04:02:44"/>
    <d v="2016-03-16T03:02:4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x v="3933"/>
    <d v="2016-06-17T23:14:22"/>
    <d v="2016-06-17T23:14:22"/>
    <d v="2016-07-17T00:43:00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x v="3934"/>
    <d v="2015-08-17T16:07:19"/>
    <d v="2015-08-17T16:07:19"/>
    <d v="2015-10-01T13:00:00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x v="3935"/>
    <d v="2015-08-05T15:45:46"/>
    <d v="2015-08-05T15:45:46"/>
    <d v="2015-10-04T15:45: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x v="3936"/>
    <d v="2016-11-01T06:18:40"/>
    <d v="2016-11-01T06:18:40"/>
    <d v="2016-12-01T07:18:4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x v="3937"/>
    <d v="2016-06-13T15:09:20"/>
    <d v="2016-06-13T15:09:20"/>
    <d v="2016-07-11T15:09:2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x v="3938"/>
    <d v="2015-05-27T21:44:14"/>
    <d v="2015-05-27T21:44:14"/>
    <d v="2015-06-27T21:44:1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x v="3939"/>
    <d v="2014-10-03T09:36:19"/>
    <d v="2014-10-03T09:36:19"/>
    <d v="2014-10-07T04:30:00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x v="3940"/>
    <d v="2014-11-18T11:49:11"/>
    <d v="2014-11-18T11:49:11"/>
    <d v="2015-01-02T11:49:1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x v="3941"/>
    <d v="2014-10-28T14:05:37"/>
    <d v="2014-10-28T14:05:37"/>
    <d v="2014-11-25T01:00:00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x v="3942"/>
    <d v="2015-04-17T21:41:54"/>
    <d v="2015-04-17T21:41:54"/>
    <d v="2015-06-16T21:41:5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x v="3943"/>
    <d v="2015-10-02T18:41:08"/>
    <d v="2015-10-02T18:41:08"/>
    <d v="2015-11-02T16:50:00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x v="3944"/>
    <d v="2015-07-28T15:54:35"/>
    <d v="2015-07-28T15:54:35"/>
    <d v="2015-08-27T15:54:3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x v="3945"/>
    <d v="2015-04-15T19:14:28"/>
    <d v="2015-04-15T19:14:28"/>
    <d v="2015-05-15T19:14:2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x v="3946"/>
    <d v="2015-01-27T20:00:22"/>
    <d v="2015-01-27T20:00:22"/>
    <d v="2015-02-28T08:00:00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x v="3947"/>
    <d v="2016-09-02T03:25:44"/>
    <d v="2016-09-02T03:25:44"/>
    <d v="2016-10-02T03:25: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x v="3948"/>
    <d v="2014-07-09T07:48:43"/>
    <d v="2014-07-09T07:48:43"/>
    <d v="2014-09-07T07:48:4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x v="3949"/>
    <d v="2015-01-12T02:53:41"/>
    <d v="2015-01-12T02:53:41"/>
    <d v="2015-02-11T02:53:4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x v="3950"/>
    <d v="2016-03-10T16:51:20"/>
    <d v="2016-03-10T16:51:20"/>
    <d v="2016-04-08T18:35:0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x v="3951"/>
    <d v="2016-03-04T19:49:02"/>
    <d v="2016-03-04T19:49:02"/>
    <d v="2016-05-03T18:49:0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x v="3952"/>
    <d v="2015-08-27T18:58:10"/>
    <d v="2015-08-27T18:58:10"/>
    <d v="2015-10-26T18:58:1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x v="3953"/>
    <d v="2016-06-29T01:09:46"/>
    <d v="2016-06-29T01:09:46"/>
    <d v="2016-07-29T23:29:00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x v="3954"/>
    <d v="2014-05-15T15:37:44"/>
    <d v="2014-05-15T15:37:44"/>
    <d v="2014-07-14T15:37:4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x v="3955"/>
    <d v="2015-10-29T20:22:21"/>
    <d v="2015-10-29T20:22:21"/>
    <d v="2015-11-28T21:22:2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x v="3956"/>
    <d v="2016-03-28T22:22:07"/>
    <d v="2016-03-28T22:22:07"/>
    <d v="2016-04-25T00:20:00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x v="3957"/>
    <d v="2016-05-23T23:25:54"/>
    <d v="2016-05-23T23:25:54"/>
    <d v="2016-07-08T23:25: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x v="3958"/>
    <d v="2014-06-26T22:48:32"/>
    <d v="2014-06-26T22:48:32"/>
    <d v="2014-08-02T14:00:00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x v="3959"/>
    <d v="2014-08-29T18:55:56"/>
    <d v="2014-08-29T18:55:56"/>
    <d v="2014-09-28T18:55: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x v="3960"/>
    <d v="2015-12-04T20:17:36"/>
    <d v="2015-12-04T20:17:36"/>
    <d v="2016-01-03T20:17:3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x v="3961"/>
    <d v="2014-04-16T21:23:30"/>
    <d v="2014-04-16T21:23:30"/>
    <d v="2014-05-08T21:23:3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x v="3962"/>
    <d v="2015-11-03T14:54:54"/>
    <d v="2015-11-03T14:54:54"/>
    <d v="2015-11-28T14:54:5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x v="3963"/>
    <d v="2015-10-19T03:41:57"/>
    <d v="2015-10-19T03:41:57"/>
    <d v="2015-11-18T04:41:5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x v="3964"/>
    <d v="2015-02-18T17:19:46"/>
    <d v="2015-02-18T17:19:46"/>
    <d v="2015-04-19T16:19:4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x v="3965"/>
    <d v="2016-02-14T05:39:40"/>
    <d v="2016-02-14T05:39:40"/>
    <d v="2016-04-14T04:39:4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x v="3966"/>
    <d v="2014-06-11T17:04:38"/>
    <d v="2014-06-11T17:04:38"/>
    <d v="2014-07-24T02:59:00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x v="3967"/>
    <d v="2017-02-04T06:58:27"/>
    <d v="2017-02-04T06:58:27"/>
    <d v="2017-03-06T06:58:2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x v="3968"/>
    <d v="2016-03-23T19:34:33"/>
    <d v="2016-03-23T19:34:33"/>
    <d v="2016-05-22T19:34:3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x v="3969"/>
    <d v="2016-08-19T20:30:46"/>
    <d v="2016-08-19T20:30:46"/>
    <d v="2016-08-29T03:55:00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x v="3970"/>
    <d v="2016-03-18T20:43:31"/>
    <d v="2016-03-18T20:43:31"/>
    <d v="2016-04-17T20:43:3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x v="3971"/>
    <d v="2014-06-21T12:52:06"/>
    <d v="2014-06-21T12:52:06"/>
    <d v="2014-07-21T12:52:0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x v="3972"/>
    <d v="2014-12-08T01:37:14"/>
    <d v="2014-12-08T01:37:14"/>
    <d v="2015-02-06T01:37:1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x v="3973"/>
    <d v="2016-04-09T16:25:10"/>
    <d v="2016-04-09T16:25:10"/>
    <d v="2016-05-09T04:00:0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x v="3974"/>
    <d v="2016-05-03T13:07:28"/>
    <d v="2016-05-03T13:07:28"/>
    <d v="2016-06-02T13:07:2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x v="3975"/>
    <d v="2016-06-13T20:48:18"/>
    <d v="2016-06-13T20:48:18"/>
    <d v="2016-07-13T20:48:1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x v="3976"/>
    <d v="2014-07-10T20:36:01"/>
    <d v="2014-07-10T20:36:01"/>
    <d v="2014-08-01T07:00:00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x v="3977"/>
    <d v="2016-06-22T18:55:32"/>
    <d v="2016-06-22T18:55:32"/>
    <d v="2016-07-22T18:55: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x v="3978"/>
    <d v="2014-12-02T15:25:53"/>
    <d v="2014-12-02T15:25:53"/>
    <d v="2015-01-31T15:25: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x v="3979"/>
    <d v="2015-03-06T21:40:57"/>
    <d v="2015-03-06T21:40:57"/>
    <d v="2015-03-29T20:00:00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x v="3980"/>
    <d v="2014-06-05T14:22:27"/>
    <d v="2014-06-05T14:22:27"/>
    <d v="2014-07-05T14:22:2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x v="3981"/>
    <d v="2016-05-18T04:19:09"/>
    <d v="2016-05-18T04:19:09"/>
    <d v="2016-07-17T04:19:0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x v="3982"/>
    <d v="2015-05-08T19:26:20"/>
    <d v="2015-05-08T19:26:20"/>
    <d v="2015-07-07T19:26:2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x v="3983"/>
    <d v="2014-04-18T20:52:36"/>
    <d v="2014-04-18T20:52:36"/>
    <d v="2014-05-20T06:59:00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x v="3984"/>
    <d v="2014-10-08T23:07:24"/>
    <d v="2014-10-08T23:07:24"/>
    <d v="2014-11-08T00:00:00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x v="3985"/>
    <d v="2016-01-30T16:58:40"/>
    <d v="2016-01-30T16:58:40"/>
    <d v="2016-02-20T21:05:0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x v="3986"/>
    <d v="2016-04-07T13:09:54"/>
    <d v="2016-04-07T13:09:54"/>
    <d v="2016-05-06T13:04:00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x v="3987"/>
    <d v="2014-05-06T22:11:30"/>
    <d v="2014-05-06T22:11:30"/>
    <d v="2014-05-16T22:11:3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x v="3988"/>
    <d v="2015-08-14T01:56:53"/>
    <d v="2015-08-14T01:56:53"/>
    <d v="2015-08-29T01:56:5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x v="3989"/>
    <d v="2015-10-09T17:59:41"/>
    <d v="2015-10-09T17:59:41"/>
    <d v="2015-11-08T18:59:4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x v="3990"/>
    <d v="2016-02-01T16:08:13"/>
    <d v="2016-02-01T16:08:13"/>
    <d v="2016-03-02T16:08:1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x v="3991"/>
    <d v="2015-05-01T15:28:02"/>
    <d v="2015-05-01T15:28:02"/>
    <d v="2015-05-31T15:28:0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x v="3992"/>
    <d v="2015-10-12T22:34:19"/>
    <d v="2015-10-12T22:34:19"/>
    <d v="2015-12-11T23:34:1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x v="3993"/>
    <d v="2015-04-13T20:45:12"/>
    <d v="2015-04-13T20:45:12"/>
    <d v="2015-05-13T20:45: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x v="3994"/>
    <d v="2014-06-19T09:21:30"/>
    <d v="2014-06-19T09:21:30"/>
    <d v="2014-07-19T09:21:3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x v="3995"/>
    <d v="2015-01-15T16:24:37"/>
    <d v="2015-01-15T16:24:37"/>
    <d v="2015-02-14T11:27:00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x v="3996"/>
    <d v="2014-11-07T06:24:24"/>
    <d v="2014-11-07T06:24:24"/>
    <d v="2014-11-20T16:04:00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x v="3997"/>
    <d v="2015-03-06T09:23:41"/>
    <d v="2015-03-06T09:23:41"/>
    <d v="2015-04-05T08:23:4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x v="3998"/>
    <d v="2015-02-26T23:07:06"/>
    <d v="2015-02-26T23:07:06"/>
    <d v="2015-03-28T22:07:0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x v="3999"/>
    <d v="2014-07-22T19:53:18"/>
    <d v="2014-07-22T19:53:18"/>
    <d v="2014-08-31T19:51:4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x v="4000"/>
    <d v="2016-03-08T15:29:18"/>
    <d v="2016-03-08T15:29:18"/>
    <d v="2016-05-07T14:29:1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x v="4001"/>
    <d v="2017-02-09T23:08:28"/>
    <d v="2017-02-09T23:08:28"/>
    <d v="2017-03-01T19:00:00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x v="4002"/>
    <d v="2014-08-28T01:02:41"/>
    <d v="2014-08-28T01:02:41"/>
    <d v="2014-09-27T01:02:4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x v="4003"/>
    <d v="2015-01-16T14:05:47"/>
    <d v="2015-01-16T14:05:47"/>
    <d v="2015-02-15T14:05: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x v="4004"/>
    <d v="2014-09-08T03:54:17"/>
    <d v="2014-09-08T03:54:17"/>
    <d v="2014-10-08T03:54:1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x v="4005"/>
    <d v="2014-08-21T19:23:05"/>
    <d v="2014-08-21T19:23:05"/>
    <d v="2014-10-20T19:23:0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x v="4006"/>
    <d v="2016-01-22T18:33:07"/>
    <d v="2016-01-22T18:33:07"/>
    <d v="2016-02-16T18:33:0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x v="4007"/>
    <d v="2014-07-28T18:33:01"/>
    <d v="2014-07-28T18:33:01"/>
    <d v="2014-08-26T16:28:00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x v="4008"/>
    <d v="2015-06-22T23:08:27"/>
    <d v="2015-06-22T23:08:27"/>
    <d v="2015-07-22T23:08:2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x v="4009"/>
    <d v="2014-07-31T16:49:20"/>
    <d v="2014-07-31T16:49:20"/>
    <d v="2014-09-09T16:49:2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x v="4010"/>
    <d v="2014-10-09T18:29:26"/>
    <d v="2014-10-09T18:29:26"/>
    <d v="2014-10-26T18:29:2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x v="4011"/>
    <d v="2014-12-29T13:04:38"/>
    <d v="2014-12-29T13:04:38"/>
    <d v="2015-01-28T13:04:3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x v="4012"/>
    <d v="2015-04-02T13:04:09"/>
    <d v="2015-04-02T13:04:09"/>
    <d v="2015-05-02T13:04:0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x v="4013"/>
    <d v="2015-01-17T07:13:43"/>
    <d v="2015-01-17T07:13:43"/>
    <d v="2015-02-16T07:13:4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x v="4014"/>
    <d v="2016-02-19T05:54:29"/>
    <d v="2016-02-19T05:54:29"/>
    <d v="2016-03-05T05:54:2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x v="4015"/>
    <d v="2015-06-19T18:44:23"/>
    <d v="2015-06-19T18:44:23"/>
    <d v="2015-07-19T18:44:2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x v="4016"/>
    <d v="2014-08-18T20:56:40"/>
    <d v="2014-08-18T20:56:40"/>
    <d v="2014-09-17T20:56:4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x v="4017"/>
    <d v="2014-08-05T16:07:54"/>
    <d v="2014-08-05T16:07:54"/>
    <d v="2014-09-04T16:07:5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x v="4018"/>
    <d v="2016-09-07T21:51:48"/>
    <d v="2016-09-07T21:51:48"/>
    <d v="2016-10-07T21:51:4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x v="4019"/>
    <d v="2016-02-17T16:13:16"/>
    <d v="2016-02-17T16:13:16"/>
    <d v="2016-04-15T16:28:00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x v="4020"/>
    <d v="2015-02-22T04:34:59"/>
    <d v="2015-02-22T04:34:59"/>
    <d v="2015-03-24T03:34:5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x v="4021"/>
    <d v="2014-08-27T21:52:38"/>
    <d v="2014-08-27T21:52:38"/>
    <d v="2014-10-26T21:52:3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x v="4022"/>
    <d v="2014-12-17T14:01:07"/>
    <d v="2014-12-17T14:01:07"/>
    <d v="2015-02-01T02:54:00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x v="4023"/>
    <d v="2016-02-08T23:59:23"/>
    <d v="2016-02-08T23:59:23"/>
    <d v="2016-03-24T22:59: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x v="4024"/>
    <d v="2015-08-01T16:04:57"/>
    <d v="2015-08-01T16:04:57"/>
    <d v="2015-08-31T16:04:5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x v="4025"/>
    <d v="2015-05-27T05:42:16"/>
    <d v="2015-05-27T05:42:16"/>
    <d v="2015-07-26T05:42:1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x v="4026"/>
    <d v="2015-10-05T15:43:59"/>
    <d v="2015-10-05T15:43:59"/>
    <d v="2015-12-04T16:43:5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x v="4027"/>
    <d v="2017-02-02T23:18:01"/>
    <d v="2017-02-02T23:18:01"/>
    <d v="2017-02-23T01:00:00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x v="4028"/>
    <d v="2014-05-06T22:31:40"/>
    <d v="2014-05-06T22:31:40"/>
    <d v="2014-06-05T22:31:4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x v="4029"/>
    <d v="2015-11-14T00:36:10"/>
    <d v="2015-11-14T00:36:10"/>
    <d v="2015-12-14T00:36:1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x v="4030"/>
    <d v="2016-01-05T15:43:19"/>
    <d v="2016-01-05T15:43:19"/>
    <d v="2016-02-03T18:49:0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x v="4031"/>
    <d v="2014-10-29T14:02:44"/>
    <d v="2014-10-29T14:02:44"/>
    <d v="2014-12-18T15:02:4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x v="4032"/>
    <d v="2015-10-16T19:25:16"/>
    <d v="2015-10-16T19:25:16"/>
    <d v="2015-12-15T20:25: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x v="4033"/>
    <d v="2016-09-01T06:27:04"/>
    <d v="2016-09-01T06:27:04"/>
    <d v="2016-10-02T09:00:00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x v="4034"/>
    <d v="2015-03-04T22:44:10"/>
    <d v="2015-03-04T22:44:10"/>
    <d v="2015-04-03T21:44:1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x v="4035"/>
    <d v="2014-09-21T21:11:27"/>
    <d v="2014-09-21T21:11:27"/>
    <d v="2014-10-21T21:11:2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x v="4036"/>
    <d v="2014-06-14T22:29:24"/>
    <d v="2014-06-14T22:29:24"/>
    <d v="2014-07-01T22:30:00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x v="4037"/>
    <d v="2016-05-07T01:41:55"/>
    <d v="2016-05-07T01:41:55"/>
    <d v="2016-05-24T14:25:00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x v="4038"/>
    <d v="2014-08-18T19:10:10"/>
    <d v="2014-08-18T19:10:10"/>
    <d v="2014-10-17T19:10: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x v="4039"/>
    <d v="2015-10-28T16:06:07"/>
    <d v="2015-10-28T16:06:07"/>
    <d v="2015-12-01T05:59:00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x v="4040"/>
    <d v="2015-05-20T05:33:24"/>
    <d v="2015-05-20T05:33:24"/>
    <d v="2015-07-18T03:00:00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x v="4041"/>
    <d v="2016-07-08T11:22:34"/>
    <d v="2016-07-08T11:22:34"/>
    <d v="2016-09-06T11:22:3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x v="4042"/>
    <d v="2014-12-22T02:01:04"/>
    <d v="2014-12-22T02:01:04"/>
    <d v="2015-01-20T19:16:00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x v="4043"/>
    <d v="2014-11-05T22:58:45"/>
    <d v="2014-11-05T22:58:45"/>
    <d v="2014-11-20T22:58:4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x v="4044"/>
    <d v="2015-03-11T05:16:22"/>
    <d v="2015-03-11T05:16:22"/>
    <d v="2015-04-10T05:00:00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x v="4045"/>
    <d v="2014-07-22T04:49:49"/>
    <d v="2014-07-22T04:49:49"/>
    <d v="2014-08-21T04:49:4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x v="4046"/>
    <d v="2014-09-22T15:36:50"/>
    <d v="2014-09-22T15:36:50"/>
    <d v="2014-10-22T15:36:5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x v="4047"/>
    <d v="2014-12-18T00:32:23"/>
    <d v="2014-12-18T00:32:23"/>
    <d v="2015-01-11T01:00:00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x v="4048"/>
    <d v="2016-03-07T12:13:07"/>
    <d v="2016-03-07T12:13:07"/>
    <d v="2016-04-11T11:13:0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x v="4049"/>
    <d v="2015-06-14T23:00:15"/>
    <d v="2015-06-14T23:00:15"/>
    <d v="2015-07-14T23:00: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x v="4050"/>
    <d v="2014-09-23T15:16:31"/>
    <d v="2014-09-23T15:16:31"/>
    <d v="2014-10-23T15:16:3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x v="4051"/>
    <d v="2014-05-02T19:26:37"/>
    <d v="2014-05-02T19:26:37"/>
    <d v="2014-05-09T06:53:00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x v="4052"/>
    <d v="2014-08-14T21:05:16"/>
    <d v="2014-08-14T21:05:16"/>
    <d v="2014-10-13T21:05: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x v="4053"/>
    <d v="2014-10-16T16:33:48"/>
    <d v="2014-10-16T16:33:48"/>
    <d v="2014-11-15T20:00:00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x v="4054"/>
    <d v="2016-08-31T20:11:25"/>
    <d v="2016-08-31T20:11:25"/>
    <d v="2016-10-01T04:00:00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x v="4055"/>
    <d v="2014-05-20T15:33:51"/>
    <d v="2014-05-20T15:33:51"/>
    <d v="2014-06-19T15:33:5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x v="4056"/>
    <d v="2016-06-13T22:23:59"/>
    <d v="2016-06-13T22:23:59"/>
    <d v="2016-07-03T19:59:00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x v="4057"/>
    <d v="2015-11-02T23:14:40"/>
    <d v="2015-11-02T23:14:40"/>
    <d v="2015-11-25T23:00:0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x v="4058"/>
    <d v="2016-03-17T01:27:24"/>
    <d v="2016-03-17T01:27:24"/>
    <d v="2016-04-01T03:59:00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x v="4059"/>
    <d v="2014-08-15T15:22:32"/>
    <d v="2014-08-15T15:22:32"/>
    <d v="2014-09-16T03:00:00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x v="4060"/>
    <d v="2014-05-20T16:40:56"/>
    <d v="2014-05-20T16:40:56"/>
    <d v="2014-06-23T16:00:00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x v="4061"/>
    <d v="2016-02-21T03:23:43"/>
    <d v="2016-02-21T03:23:43"/>
    <d v="2016-04-21T02:23:4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x v="4062"/>
    <d v="2016-06-02T17:44:28"/>
    <d v="2016-06-02T17:44:28"/>
    <d v="2016-07-02T17:44:2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x v="4063"/>
    <d v="2014-05-28T16:21:24"/>
    <d v="2014-05-28T16:21:24"/>
    <d v="2014-06-27T16:21:2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x v="4064"/>
    <d v="2015-03-30T14:07:06"/>
    <d v="2015-03-30T14:07:06"/>
    <d v="2015-04-29T14:07:0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x v="4065"/>
    <d v="2014-07-13T22:50:11"/>
    <d v="2014-07-13T22:50:11"/>
    <d v="2014-08-12T22:50: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x v="4066"/>
    <d v="2016-04-19T00:56:28"/>
    <d v="2016-04-19T00:56:28"/>
    <d v="2016-05-19T00:56:2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x v="4067"/>
    <d v="2015-08-19T02:49:10"/>
    <d v="2015-08-19T02:49:10"/>
    <d v="2015-09-28T02:49:1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x v="4068"/>
    <d v="2016-12-14T23:07:35"/>
    <d v="2016-12-14T23:07:35"/>
    <d v="2017-01-13T23:05:00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x v="4069"/>
    <d v="2015-01-18T15:52:36"/>
    <d v="2015-01-18T15:52:36"/>
    <d v="2015-02-28T12:00:00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x v="4070"/>
    <d v="2015-01-27T16:00:20"/>
    <d v="2015-01-27T16:00:20"/>
    <d v="2015-03-01T03:00:0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x v="4071"/>
    <d v="2016-11-26T19:18:51"/>
    <d v="2016-11-26T19:18:51"/>
    <d v="2016-12-26T19:18:5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x v="4072"/>
    <d v="2014-06-22T18:35:11"/>
    <d v="2014-06-22T18:35:11"/>
    <d v="2014-08-21T18:35: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x v="4073"/>
    <d v="2015-03-15T08:17:06"/>
    <d v="2015-03-15T08:17:06"/>
    <d v="2015-05-09T04:00:00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x v="4074"/>
    <d v="2015-10-06T13:16:15"/>
    <d v="2015-10-06T13:16:15"/>
    <d v="2015-11-05T14:16:1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x v="4075"/>
    <d v="2014-05-20T01:06:09"/>
    <d v="2014-05-20T01:06:09"/>
    <d v="2014-06-30T17:28:00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x v="4076"/>
    <d v="2014-09-23T19:05:49"/>
    <d v="2014-09-23T19:05:49"/>
    <d v="2014-10-21T19:51:00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x v="4077"/>
    <d v="2016-11-21T17:03:14"/>
    <d v="2016-11-21T17:03:14"/>
    <d v="2016-12-21T17:03:1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x v="4078"/>
    <d v="2016-12-28T18:54:02"/>
    <d v="2016-12-28T18:54:02"/>
    <d v="2017-01-27T18:54:0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x v="4079"/>
    <d v="2016-05-20T22:32:01"/>
    <d v="2016-05-20T22:32:01"/>
    <d v="2016-06-19T22:32:0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x v="4080"/>
    <d v="2016-05-21T16:45:16"/>
    <d v="2016-05-21T16:45:16"/>
    <d v="2016-06-14T18:54:0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x v="4081"/>
    <d v="2015-02-06T13:57:05"/>
    <d v="2015-02-06T13:57:05"/>
    <d v="2015-03-08T12:57:0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x v="4082"/>
    <d v="2015-10-30T04:32:33"/>
    <d v="2015-10-30T04:32:33"/>
    <d v="2015-11-14T23:00:00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x v="4083"/>
    <d v="2015-12-15T18:16:56"/>
    <d v="2015-12-15T18:16:56"/>
    <d v="2016-01-14T18:16:5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x v="4084"/>
    <d v="2016-09-09T10:28:26"/>
    <d v="2016-09-09T10:28:26"/>
    <d v="2016-10-09T10:28:2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x v="4085"/>
    <d v="2015-02-23T14:29:35"/>
    <d v="2015-02-23T14:29:35"/>
    <d v="2015-03-24T03:59:00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x v="4086"/>
    <d v="2015-10-27T22:34:59"/>
    <d v="2015-10-27T22:34:59"/>
    <d v="2015-11-21T04:00:00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x v="4087"/>
    <d v="2016-06-17T17:49:46"/>
    <d v="2016-06-17T17:49:46"/>
    <d v="2016-07-17T17:49:4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x v="4088"/>
    <d v="2014-12-17T14:42:04"/>
    <d v="2014-12-17T14:42:04"/>
    <d v="2015-01-16T10:26:00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x v="4089"/>
    <d v="2015-04-28T17:34:48"/>
    <d v="2015-04-28T17:34:48"/>
    <d v="2015-05-31T17:35:00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x v="4090"/>
    <d v="2015-07-24T16:08:57"/>
    <d v="2015-07-24T16:08:57"/>
    <d v="2015-08-07T15:00:00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x v="4091"/>
    <d v="2014-12-17T12:09:11"/>
    <d v="2014-12-17T12:09:11"/>
    <d v="2015-01-16T12:09:1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x v="4092"/>
    <d v="2015-02-04T04:40:47"/>
    <d v="2015-02-04T04:40:47"/>
    <d v="2015-04-05T03:40: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x v="4093"/>
    <d v="2015-06-23T19:34:53"/>
    <d v="2015-06-23T19:34:53"/>
    <d v="2015-08-22T19:34:5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x v="4094"/>
    <d v="2014-09-08T02:05:00"/>
    <d v="2014-09-08T02:05:00"/>
    <d v="2014-10-22T04:59: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x v="4095"/>
    <d v="2016-11-19T00:45:50"/>
    <d v="2016-11-19T00:45:50"/>
    <d v="2016-12-19T00:45: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x v="4096"/>
    <d v="2017-01-15T12:43:39"/>
    <d v="2017-01-15T12:43:39"/>
    <d v="2017-02-28T08:51:00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x v="4097"/>
    <d v="2015-12-06T19:47:17"/>
    <d v="2015-12-06T19:47:17"/>
    <d v="2016-01-31T23:55:00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x v="4098"/>
    <d v="2016-05-05T17:19:57"/>
    <d v="2016-05-05T17:19:57"/>
    <d v="2016-06-04T17:19:5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x v="4099"/>
    <d v="2016-07-19T20:24:33"/>
    <d v="2016-07-19T20:24:33"/>
    <d v="2016-09-02T20:24:3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x v="4100"/>
    <d v="2014-10-15T02:59:50"/>
    <d v="2014-10-15T02:59:50"/>
    <d v="2014-10-25T02:59:5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x v="4101"/>
    <d v="2016-12-26T21:41:22"/>
    <d v="2016-12-26T21:41:22"/>
    <d v="2017-01-25T21:41:2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x v="4102"/>
    <d v="2016-04-15T20:21:13"/>
    <d v="2016-04-15T20:21:13"/>
    <d v="2016-05-15T20:21:1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x v="4103"/>
    <d v="2015-07-03T19:59:26"/>
    <d v="2015-07-03T19:59:26"/>
    <d v="2015-08-26T18:32:00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x v="4104"/>
    <d v="2016-09-27T06:40:34"/>
    <d v="2016-09-27T06:40:34"/>
    <d v="2016-10-27T06:40: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x v="4105"/>
    <d v="2016-11-23T00:15:09"/>
    <d v="2016-11-23T00:15:09"/>
    <d v="2016-12-26T00:15: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x v="4106"/>
    <d v="2015-02-18T01:11:06"/>
    <d v="2015-02-18T01:11:06"/>
    <d v="2015-04-02T01:00:00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x v="4107"/>
    <d v="2014-09-01T22:00:01"/>
    <d v="2014-09-01T22:00:01"/>
    <d v="2014-09-24T22:00: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x v="4108"/>
    <d v="2017-02-01T00:45:37"/>
    <d v="2017-02-01T00:45:37"/>
    <d v="2017-03-03T05:00:00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x v="4109"/>
    <d v="2015-10-30T12:56:44"/>
    <d v="2015-10-30T12:56:44"/>
    <d v="2015-11-29T13:56:4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x v="4110"/>
    <d v="2016-05-22T15:02:31"/>
    <d v="2016-05-22T15:02:31"/>
    <d v="2016-07-21T15:02:3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x v="4111"/>
    <d v="2015-01-25T03:15:40"/>
    <d v="2015-01-25T03:15:40"/>
    <d v="2015-02-24T03:15: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x v="4112"/>
    <d v="2016-01-31T22:43:06"/>
    <d v="2016-01-31T22:43:06"/>
    <d v="2016-02-28T00:00:00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x v="4113"/>
    <d v="2015-12-20T13:45:23"/>
    <d v="2015-12-20T13:45:23"/>
    <d v="2016-01-08T06:34:00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8389F-86BB-499A-AF24-497FAC1133E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5" showAll="0"/>
    <pivotField numFmtId="14" showAll="0"/>
    <pivotField showAll="0"/>
    <pivotField showAll="0"/>
    <pivotField showAll="0"/>
    <pivotField showAll="0"/>
    <pivotField numFmtId="3"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20" subtotal="count" baseField="0" baseItem="0"/>
  </dataFields>
  <chartFormats count="4"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2DBD0-2C61-46A1-BCE7-09A51297A1C5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4:F47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5" showAll="0"/>
    <pivotField numFmtId="14" showAll="0"/>
    <pivotField showAll="0"/>
    <pivotField showAll="0"/>
    <pivotField showAll="0"/>
    <pivotField showAll="0"/>
    <pivotField numFmtId="3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20" hier="-1"/>
  </pageFields>
  <dataFields count="1">
    <dataField name="Count of outcome" fld="5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BE1D1-A455-48CE-BD9B-7F91B429866F}" name="PivotTable2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5" showAll="0"/>
    <pivotField numFmtId="14" showAll="0"/>
    <pivotField showAll="0"/>
    <pivotField showAll="0"/>
    <pivotField showAll="0"/>
    <pivotField showAll="0"/>
    <pivotField numFmtId="3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23" hier="-1"/>
  </pageFields>
  <dataFields count="1">
    <dataField name="Count of state" fld="5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C1" zoomScale="55" zoomScaleNormal="55" workbookViewId="0">
      <selection activeCell="O11" sqref="O11"/>
    </sheetView>
  </sheetViews>
  <sheetFormatPr defaultRowHeight="15" x14ac:dyDescent="0.25"/>
  <cols>
    <col min="1" max="1" width="10.28515625" bestFit="1" customWidth="1"/>
    <col min="2" max="2" width="47.28515625" style="3" bestFit="1" customWidth="1"/>
    <col min="3" max="3" width="61.42578125" style="3" bestFit="1" customWidth="1"/>
    <col min="4" max="4" width="13.140625" bestFit="1" customWidth="1"/>
    <col min="5" max="5" width="17.42578125" bestFit="1" customWidth="1"/>
    <col min="6" max="6" width="14" bestFit="1" customWidth="1"/>
    <col min="7" max="7" width="16.85546875" bestFit="1" customWidth="1"/>
    <col min="8" max="8" width="18.28515625" bestFit="1" customWidth="1"/>
    <col min="9" max="9" width="18.140625" bestFit="1" customWidth="1"/>
    <col min="10" max="10" width="22.5703125" bestFit="1" customWidth="1"/>
    <col min="11" max="11" width="37.140625" style="13" bestFit="1" customWidth="1"/>
    <col min="12" max="12" width="35.28515625" style="13" bestFit="1" customWidth="1"/>
    <col min="13" max="13" width="19.5703125" bestFit="1" customWidth="1"/>
    <col min="14" max="14" width="25.42578125" bestFit="1" customWidth="1"/>
    <col min="15" max="15" width="18.140625" bestFit="1" customWidth="1"/>
    <col min="16" max="16" width="40.7109375" bestFit="1" customWidth="1"/>
    <col min="17" max="17" width="26.7109375" style="6" bestFit="1" customWidth="1"/>
    <col min="18" max="18" width="28.85546875" bestFit="1" customWidth="1"/>
    <col min="19" max="19" width="18.5703125" bestFit="1" customWidth="1"/>
    <col min="20" max="20" width="24.425781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2" t="s">
        <v>8367</v>
      </c>
      <c r="L1" s="12" t="s">
        <v>8368</v>
      </c>
      <c r="M1" s="1" t="s">
        <v>8261</v>
      </c>
      <c r="N1" s="1" t="s">
        <v>8262</v>
      </c>
      <c r="O1" s="1" t="s">
        <v>8263</v>
      </c>
      <c r="P1" s="1" t="s">
        <v>8264</v>
      </c>
      <c r="Q1" s="5" t="s">
        <v>8306</v>
      </c>
      <c r="R1" s="1" t="s">
        <v>8307</v>
      </c>
      <c r="S1" s="1" t="s">
        <v>8308</v>
      </c>
      <c r="T1" s="1" t="s">
        <v>8309</v>
      </c>
    </row>
    <row r="2" spans="1:20" ht="45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s="13">
        <f t="shared" ref="K2:K65" si="0">J2/60/60/24+DATE(1970,1,1)</f>
        <v>42177.007071759261</v>
      </c>
      <c r="L2" s="13">
        <f t="shared" ref="L2:L65" si="1">I2/60/60/24+DATE(1970,1,1)</f>
        <v>42208.125</v>
      </c>
      <c r="M2" t="b">
        <v>0</v>
      </c>
      <c r="N2">
        <v>182</v>
      </c>
      <c r="O2" t="b">
        <v>1</v>
      </c>
      <c r="P2" t="s">
        <v>8265</v>
      </c>
      <c r="Q2" s="7">
        <f t="shared" ref="Q2:Q65" si="2">E2/D2*100</f>
        <v>136.85882352941178</v>
      </c>
      <c r="R2" s="8">
        <f>IF(N2=0, 0, ROUND(E2/N2, 2))</f>
        <v>63.92</v>
      </c>
      <c r="S2" t="str">
        <f t="shared" ref="S2" si="3">LEFT(P2, FIND("/", P2) - 1)</f>
        <v>film &amp; video</v>
      </c>
      <c r="T2" t="str">
        <f>RIGHT(P2, LEN(P2)-FIND("/", P2))</f>
        <v>television</v>
      </c>
    </row>
    <row r="3" spans="1:2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s="13">
        <f t="shared" si="0"/>
        <v>42766.600497685184</v>
      </c>
      <c r="L3" s="13">
        <f t="shared" si="1"/>
        <v>42796.600497685184</v>
      </c>
      <c r="M3" t="b">
        <v>0</v>
      </c>
      <c r="N3">
        <v>79</v>
      </c>
      <c r="O3" t="b">
        <v>1</v>
      </c>
      <c r="P3" t="s">
        <v>8265</v>
      </c>
      <c r="Q3" s="7">
        <f t="shared" si="2"/>
        <v>142.60827250608273</v>
      </c>
      <c r="R3" s="8">
        <f t="shared" ref="R3:R66" si="4">IF(N3=0, 0, ROUND(E3/N3, 2))</f>
        <v>185.48</v>
      </c>
      <c r="S3" t="str">
        <f t="shared" ref="S3:S66" si="5">LEFT(P3, FIND("/", P3) - 1)</f>
        <v>film &amp; video</v>
      </c>
      <c r="T3" t="str">
        <f t="shared" ref="T3:T66" si="6">RIGHT(P3, LEN(P3)-FIND("/", P3))</f>
        <v>television</v>
      </c>
    </row>
    <row r="4" spans="1:20" ht="30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s="13">
        <f t="shared" si="0"/>
        <v>42405.702349537038</v>
      </c>
      <c r="L4" s="13">
        <f t="shared" si="1"/>
        <v>42415.702349537038</v>
      </c>
      <c r="M4" t="b">
        <v>0</v>
      </c>
      <c r="N4">
        <v>35</v>
      </c>
      <c r="O4" t="b">
        <v>1</v>
      </c>
      <c r="P4" t="s">
        <v>8265</v>
      </c>
      <c r="Q4" s="7">
        <f t="shared" si="2"/>
        <v>105</v>
      </c>
      <c r="R4" s="8">
        <f t="shared" si="4"/>
        <v>15</v>
      </c>
      <c r="S4" t="str">
        <f t="shared" si="5"/>
        <v>film &amp; video</v>
      </c>
      <c r="T4" t="str">
        <f t="shared" si="6"/>
        <v>television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s="13">
        <f t="shared" si="0"/>
        <v>41828.515127314815</v>
      </c>
      <c r="L5" s="13">
        <f t="shared" si="1"/>
        <v>41858.515127314815</v>
      </c>
      <c r="M5" t="b">
        <v>0</v>
      </c>
      <c r="N5">
        <v>150</v>
      </c>
      <c r="O5" t="b">
        <v>1</v>
      </c>
      <c r="P5" t="s">
        <v>8265</v>
      </c>
      <c r="Q5" s="7">
        <f t="shared" si="2"/>
        <v>103.89999999999999</v>
      </c>
      <c r="R5" s="8">
        <f t="shared" si="4"/>
        <v>69.27</v>
      </c>
      <c r="S5" t="str">
        <f t="shared" si="5"/>
        <v>film &amp; video</v>
      </c>
      <c r="T5" t="str">
        <f t="shared" si="6"/>
        <v>television</v>
      </c>
    </row>
    <row r="6" spans="1:20" ht="45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s="13">
        <f t="shared" si="0"/>
        <v>42327.834247685183</v>
      </c>
      <c r="L6" s="13">
        <f t="shared" si="1"/>
        <v>42357.834247685183</v>
      </c>
      <c r="M6" t="b">
        <v>0</v>
      </c>
      <c r="N6">
        <v>284</v>
      </c>
      <c r="O6" t="b">
        <v>1</v>
      </c>
      <c r="P6" t="s">
        <v>8265</v>
      </c>
      <c r="Q6" s="7">
        <f t="shared" si="2"/>
        <v>122.99154545454545</v>
      </c>
      <c r="R6" s="8">
        <f t="shared" si="4"/>
        <v>190.55</v>
      </c>
      <c r="S6" t="str">
        <f t="shared" si="5"/>
        <v>film &amp; video</v>
      </c>
      <c r="T6" t="str">
        <f t="shared" si="6"/>
        <v>television</v>
      </c>
    </row>
    <row r="7" spans="1:20" ht="30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s="13">
        <f t="shared" si="0"/>
        <v>42563.932951388888</v>
      </c>
      <c r="L7" s="13">
        <f t="shared" si="1"/>
        <v>42580.232638888891</v>
      </c>
      <c r="M7" t="b">
        <v>0</v>
      </c>
      <c r="N7">
        <v>47</v>
      </c>
      <c r="O7" t="b">
        <v>1</v>
      </c>
      <c r="P7" t="s">
        <v>8265</v>
      </c>
      <c r="Q7" s="7">
        <f t="shared" si="2"/>
        <v>109.77744436109028</v>
      </c>
      <c r="R7" s="8">
        <f t="shared" si="4"/>
        <v>93.4</v>
      </c>
      <c r="S7" t="str">
        <f t="shared" si="5"/>
        <v>film &amp; video</v>
      </c>
      <c r="T7" t="str">
        <f t="shared" si="6"/>
        <v>television</v>
      </c>
    </row>
    <row r="8" spans="1:20" ht="45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s="13">
        <f t="shared" si="0"/>
        <v>41794.072337962964</v>
      </c>
      <c r="L8" s="13">
        <f t="shared" si="1"/>
        <v>41804.072337962964</v>
      </c>
      <c r="M8" t="b">
        <v>0</v>
      </c>
      <c r="N8">
        <v>58</v>
      </c>
      <c r="O8" t="b">
        <v>1</v>
      </c>
      <c r="P8" t="s">
        <v>8265</v>
      </c>
      <c r="Q8" s="7">
        <f t="shared" si="2"/>
        <v>106.4875</v>
      </c>
      <c r="R8" s="8">
        <f t="shared" si="4"/>
        <v>146.88</v>
      </c>
      <c r="S8" t="str">
        <f t="shared" si="5"/>
        <v>film &amp; video</v>
      </c>
      <c r="T8" t="str">
        <f t="shared" si="6"/>
        <v>television</v>
      </c>
    </row>
    <row r="9" spans="1:20" ht="45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s="13">
        <f t="shared" si="0"/>
        <v>42516.047071759262</v>
      </c>
      <c r="L9" s="13">
        <f t="shared" si="1"/>
        <v>42556.047071759262</v>
      </c>
      <c r="M9" t="b">
        <v>0</v>
      </c>
      <c r="N9">
        <v>57</v>
      </c>
      <c r="O9" t="b">
        <v>1</v>
      </c>
      <c r="P9" t="s">
        <v>8265</v>
      </c>
      <c r="Q9" s="7">
        <f t="shared" si="2"/>
        <v>101.22222222222221</v>
      </c>
      <c r="R9" s="8">
        <f t="shared" si="4"/>
        <v>159.82</v>
      </c>
      <c r="S9" t="str">
        <f t="shared" si="5"/>
        <v>film &amp; video</v>
      </c>
      <c r="T9" t="str">
        <f t="shared" si="6"/>
        <v>television</v>
      </c>
    </row>
    <row r="10" spans="1:2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s="13">
        <f t="shared" si="0"/>
        <v>42468.94458333333</v>
      </c>
      <c r="L10" s="13">
        <f t="shared" si="1"/>
        <v>42475.875</v>
      </c>
      <c r="M10" t="b">
        <v>0</v>
      </c>
      <c r="N10">
        <v>12</v>
      </c>
      <c r="O10" t="b">
        <v>1</v>
      </c>
      <c r="P10" t="s">
        <v>8265</v>
      </c>
      <c r="Q10" s="7">
        <f t="shared" si="2"/>
        <v>100.04342857142856</v>
      </c>
      <c r="R10" s="8">
        <f t="shared" si="4"/>
        <v>291.79000000000002</v>
      </c>
      <c r="S10" t="str">
        <f t="shared" si="5"/>
        <v>film &amp; video</v>
      </c>
      <c r="T10" t="str">
        <f t="shared" si="6"/>
        <v>television</v>
      </c>
    </row>
    <row r="11" spans="1:20" ht="30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s="13">
        <f t="shared" si="0"/>
        <v>42447.103518518517</v>
      </c>
      <c r="L11" s="13">
        <f t="shared" si="1"/>
        <v>42477.103518518517</v>
      </c>
      <c r="M11" t="b">
        <v>0</v>
      </c>
      <c r="N11">
        <v>20</v>
      </c>
      <c r="O11" t="b">
        <v>1</v>
      </c>
      <c r="P11" t="s">
        <v>8265</v>
      </c>
      <c r="Q11" s="7">
        <f t="shared" si="2"/>
        <v>125.998</v>
      </c>
      <c r="R11" s="8">
        <f t="shared" si="4"/>
        <v>31.5</v>
      </c>
      <c r="S11" t="str">
        <f t="shared" si="5"/>
        <v>film &amp; video</v>
      </c>
      <c r="T11" t="str">
        <f t="shared" si="6"/>
        <v>television</v>
      </c>
    </row>
    <row r="12" spans="1:20" ht="3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s="13">
        <f t="shared" si="0"/>
        <v>41780.068043981482</v>
      </c>
      <c r="L12" s="13">
        <f t="shared" si="1"/>
        <v>41815.068043981482</v>
      </c>
      <c r="M12" t="b">
        <v>0</v>
      </c>
      <c r="N12">
        <v>19</v>
      </c>
      <c r="O12" t="b">
        <v>1</v>
      </c>
      <c r="P12" t="s">
        <v>8265</v>
      </c>
      <c r="Q12" s="7">
        <f t="shared" si="2"/>
        <v>100.49999999999999</v>
      </c>
      <c r="R12" s="8">
        <f t="shared" si="4"/>
        <v>158.68</v>
      </c>
      <c r="S12" t="str">
        <f t="shared" si="5"/>
        <v>film &amp; video</v>
      </c>
      <c r="T12" t="str">
        <f t="shared" si="6"/>
        <v>television</v>
      </c>
    </row>
    <row r="13" spans="1:20" ht="45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s="13">
        <f t="shared" si="0"/>
        <v>42572.778495370367</v>
      </c>
      <c r="L13" s="13">
        <f t="shared" si="1"/>
        <v>42604.125</v>
      </c>
      <c r="M13" t="b">
        <v>0</v>
      </c>
      <c r="N13">
        <v>75</v>
      </c>
      <c r="O13" t="b">
        <v>1</v>
      </c>
      <c r="P13" t="s">
        <v>8265</v>
      </c>
      <c r="Q13" s="7">
        <f t="shared" si="2"/>
        <v>120.5</v>
      </c>
      <c r="R13" s="8">
        <f t="shared" si="4"/>
        <v>80.33</v>
      </c>
      <c r="S13" t="str">
        <f t="shared" si="5"/>
        <v>film &amp; video</v>
      </c>
      <c r="T13" t="str">
        <f t="shared" si="6"/>
        <v>television</v>
      </c>
    </row>
    <row r="14" spans="1:20" ht="45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s="13">
        <f t="shared" si="0"/>
        <v>41791.713252314818</v>
      </c>
      <c r="L14" s="13">
        <f t="shared" si="1"/>
        <v>41836.125</v>
      </c>
      <c r="M14" t="b">
        <v>0</v>
      </c>
      <c r="N14">
        <v>827</v>
      </c>
      <c r="O14" t="b">
        <v>1</v>
      </c>
      <c r="P14" t="s">
        <v>8265</v>
      </c>
      <c r="Q14" s="7">
        <f t="shared" si="2"/>
        <v>165.29333333333335</v>
      </c>
      <c r="R14" s="8">
        <f t="shared" si="4"/>
        <v>59.96</v>
      </c>
      <c r="S14" t="str">
        <f t="shared" si="5"/>
        <v>film &amp; video</v>
      </c>
      <c r="T14" t="str">
        <f t="shared" si="6"/>
        <v>television</v>
      </c>
    </row>
    <row r="15" spans="1:20" ht="30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s="13">
        <f t="shared" si="0"/>
        <v>42508.677187499998</v>
      </c>
      <c r="L15" s="13">
        <f t="shared" si="1"/>
        <v>42544.852083333331</v>
      </c>
      <c r="M15" t="b">
        <v>0</v>
      </c>
      <c r="N15">
        <v>51</v>
      </c>
      <c r="O15" t="b">
        <v>1</v>
      </c>
      <c r="P15" t="s">
        <v>8265</v>
      </c>
      <c r="Q15" s="7">
        <f t="shared" si="2"/>
        <v>159.97142857142856</v>
      </c>
      <c r="R15" s="8">
        <f t="shared" si="4"/>
        <v>109.78</v>
      </c>
      <c r="S15" t="str">
        <f t="shared" si="5"/>
        <v>film &amp; video</v>
      </c>
      <c r="T15" t="str">
        <f t="shared" si="6"/>
        <v>television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s="13">
        <f t="shared" si="0"/>
        <v>41808.02648148148</v>
      </c>
      <c r="L16" s="13">
        <f t="shared" si="1"/>
        <v>41833.582638888889</v>
      </c>
      <c r="M16" t="b">
        <v>0</v>
      </c>
      <c r="N16">
        <v>41</v>
      </c>
      <c r="O16" t="b">
        <v>1</v>
      </c>
      <c r="P16" t="s">
        <v>8265</v>
      </c>
      <c r="Q16" s="7">
        <f t="shared" si="2"/>
        <v>100.93333333333334</v>
      </c>
      <c r="R16" s="8">
        <f t="shared" si="4"/>
        <v>147.71</v>
      </c>
      <c r="S16" t="str">
        <f t="shared" si="5"/>
        <v>film &amp; video</v>
      </c>
      <c r="T16" t="str">
        <f t="shared" si="6"/>
        <v>television</v>
      </c>
    </row>
    <row r="17" spans="1:20" ht="30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s="13">
        <f t="shared" si="0"/>
        <v>42256.391875000001</v>
      </c>
      <c r="L17" s="13">
        <f t="shared" si="1"/>
        <v>42274.843055555553</v>
      </c>
      <c r="M17" t="b">
        <v>0</v>
      </c>
      <c r="N17">
        <v>98</v>
      </c>
      <c r="O17" t="b">
        <v>1</v>
      </c>
      <c r="P17" t="s">
        <v>8265</v>
      </c>
      <c r="Q17" s="7">
        <f t="shared" si="2"/>
        <v>106.60000000000001</v>
      </c>
      <c r="R17" s="8">
        <f t="shared" si="4"/>
        <v>21.76</v>
      </c>
      <c r="S17" t="str">
        <f t="shared" si="5"/>
        <v>film &amp; video</v>
      </c>
      <c r="T17" t="str">
        <f t="shared" si="6"/>
        <v>television</v>
      </c>
    </row>
    <row r="18" spans="1:20" ht="45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s="13">
        <f t="shared" si="0"/>
        <v>41760.796423611115</v>
      </c>
      <c r="L18" s="13">
        <f t="shared" si="1"/>
        <v>41806.229166666664</v>
      </c>
      <c r="M18" t="b">
        <v>0</v>
      </c>
      <c r="N18">
        <v>70</v>
      </c>
      <c r="O18" t="b">
        <v>1</v>
      </c>
      <c r="P18" t="s">
        <v>8265</v>
      </c>
      <c r="Q18" s="7">
        <f t="shared" si="2"/>
        <v>100.24166666666667</v>
      </c>
      <c r="R18" s="8">
        <f t="shared" si="4"/>
        <v>171.84</v>
      </c>
      <c r="S18" t="str">
        <f t="shared" si="5"/>
        <v>film &amp; video</v>
      </c>
      <c r="T18" t="str">
        <f t="shared" si="6"/>
        <v>television</v>
      </c>
    </row>
    <row r="19" spans="1:20" ht="3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s="13">
        <f t="shared" si="0"/>
        <v>41917.731736111113</v>
      </c>
      <c r="L19" s="13">
        <f t="shared" si="1"/>
        <v>41947.773402777777</v>
      </c>
      <c r="M19" t="b">
        <v>0</v>
      </c>
      <c r="N19">
        <v>36</v>
      </c>
      <c r="O19" t="b">
        <v>1</v>
      </c>
      <c r="P19" t="s">
        <v>8265</v>
      </c>
      <c r="Q19" s="7">
        <f t="shared" si="2"/>
        <v>100.66666666666666</v>
      </c>
      <c r="R19" s="8">
        <f t="shared" si="4"/>
        <v>41.94</v>
      </c>
      <c r="S19" t="str">
        <f t="shared" si="5"/>
        <v>film &amp; video</v>
      </c>
      <c r="T19" t="str">
        <f t="shared" si="6"/>
        <v>television</v>
      </c>
    </row>
    <row r="20" spans="1:20" ht="30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s="13">
        <f t="shared" si="0"/>
        <v>41869.542314814818</v>
      </c>
      <c r="L20" s="13">
        <f t="shared" si="1"/>
        <v>41899.542314814818</v>
      </c>
      <c r="M20" t="b">
        <v>0</v>
      </c>
      <c r="N20">
        <v>342</v>
      </c>
      <c r="O20" t="b">
        <v>1</v>
      </c>
      <c r="P20" t="s">
        <v>8265</v>
      </c>
      <c r="Q20" s="7">
        <f t="shared" si="2"/>
        <v>106.32110000000002</v>
      </c>
      <c r="R20" s="8">
        <f t="shared" si="4"/>
        <v>93.26</v>
      </c>
      <c r="S20" t="str">
        <f t="shared" si="5"/>
        <v>film &amp; video</v>
      </c>
      <c r="T20" t="str">
        <f t="shared" si="6"/>
        <v>television</v>
      </c>
    </row>
    <row r="21" spans="1:20" ht="45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s="13">
        <f t="shared" si="0"/>
        <v>42175.816365740742</v>
      </c>
      <c r="L21" s="13">
        <f t="shared" si="1"/>
        <v>42205.816365740742</v>
      </c>
      <c r="M21" t="b">
        <v>0</v>
      </c>
      <c r="N21">
        <v>22</v>
      </c>
      <c r="O21" t="b">
        <v>1</v>
      </c>
      <c r="P21" t="s">
        <v>8265</v>
      </c>
      <c r="Q21" s="7">
        <f t="shared" si="2"/>
        <v>145.29411764705881</v>
      </c>
      <c r="R21" s="8">
        <f t="shared" si="4"/>
        <v>56.14</v>
      </c>
      <c r="S21" t="str">
        <f t="shared" si="5"/>
        <v>film &amp; video</v>
      </c>
      <c r="T21" t="str">
        <f t="shared" si="6"/>
        <v>television</v>
      </c>
    </row>
    <row r="22" spans="1:20" ht="30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s="13">
        <f t="shared" si="0"/>
        <v>42200.758240740746</v>
      </c>
      <c r="L22" s="13">
        <f t="shared" si="1"/>
        <v>42260.758240740746</v>
      </c>
      <c r="M22" t="b">
        <v>0</v>
      </c>
      <c r="N22">
        <v>25</v>
      </c>
      <c r="O22" t="b">
        <v>1</v>
      </c>
      <c r="P22" t="s">
        <v>8265</v>
      </c>
      <c r="Q22" s="7">
        <f t="shared" si="2"/>
        <v>100.2</v>
      </c>
      <c r="R22" s="8">
        <f t="shared" si="4"/>
        <v>80.16</v>
      </c>
      <c r="S22" t="str">
        <f t="shared" si="5"/>
        <v>film &amp; video</v>
      </c>
      <c r="T22" t="str">
        <f t="shared" si="6"/>
        <v>television</v>
      </c>
    </row>
    <row r="23" spans="1:20" ht="30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s="13">
        <f t="shared" si="0"/>
        <v>41878.627187500002</v>
      </c>
      <c r="L23" s="13">
        <f t="shared" si="1"/>
        <v>41908.627187500002</v>
      </c>
      <c r="M23" t="b">
        <v>0</v>
      </c>
      <c r="N23">
        <v>101</v>
      </c>
      <c r="O23" t="b">
        <v>1</v>
      </c>
      <c r="P23" t="s">
        <v>8265</v>
      </c>
      <c r="Q23" s="7">
        <f t="shared" si="2"/>
        <v>109.13513513513513</v>
      </c>
      <c r="R23" s="8">
        <f t="shared" si="4"/>
        <v>199.9</v>
      </c>
      <c r="S23" t="str">
        <f t="shared" si="5"/>
        <v>film &amp; video</v>
      </c>
      <c r="T23" t="str">
        <f t="shared" si="6"/>
        <v>television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s="13">
        <f t="shared" si="0"/>
        <v>41989.91134259259</v>
      </c>
      <c r="L24" s="13">
        <f t="shared" si="1"/>
        <v>42005.332638888889</v>
      </c>
      <c r="M24" t="b">
        <v>0</v>
      </c>
      <c r="N24">
        <v>8</v>
      </c>
      <c r="O24" t="b">
        <v>1</v>
      </c>
      <c r="P24" t="s">
        <v>8265</v>
      </c>
      <c r="Q24" s="7">
        <f t="shared" si="2"/>
        <v>117.14285714285715</v>
      </c>
      <c r="R24" s="8">
        <f t="shared" si="4"/>
        <v>51.25</v>
      </c>
      <c r="S24" t="str">
        <f t="shared" si="5"/>
        <v>film &amp; video</v>
      </c>
      <c r="T24" t="str">
        <f t="shared" si="6"/>
        <v>television</v>
      </c>
    </row>
    <row r="25" spans="1:20" ht="30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s="13">
        <f t="shared" si="0"/>
        <v>42097.778946759259</v>
      </c>
      <c r="L25" s="13">
        <f t="shared" si="1"/>
        <v>42124.638888888891</v>
      </c>
      <c r="M25" t="b">
        <v>0</v>
      </c>
      <c r="N25">
        <v>23</v>
      </c>
      <c r="O25" t="b">
        <v>1</v>
      </c>
      <c r="P25" t="s">
        <v>8265</v>
      </c>
      <c r="Q25" s="7">
        <f t="shared" si="2"/>
        <v>118.5</v>
      </c>
      <c r="R25" s="8">
        <f t="shared" si="4"/>
        <v>103.04</v>
      </c>
      <c r="S25" t="str">
        <f t="shared" si="5"/>
        <v>film &amp; video</v>
      </c>
      <c r="T25" t="str">
        <f t="shared" si="6"/>
        <v>television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s="13">
        <f t="shared" si="0"/>
        <v>42229.820173611108</v>
      </c>
      <c r="L26" s="13">
        <f t="shared" si="1"/>
        <v>42262.818750000006</v>
      </c>
      <c r="M26" t="b">
        <v>0</v>
      </c>
      <c r="N26">
        <v>574</v>
      </c>
      <c r="O26" t="b">
        <v>1</v>
      </c>
      <c r="P26" t="s">
        <v>8265</v>
      </c>
      <c r="Q26" s="7">
        <f t="shared" si="2"/>
        <v>108.80768571428572</v>
      </c>
      <c r="R26" s="8">
        <f t="shared" si="4"/>
        <v>66.349999999999994</v>
      </c>
      <c r="S26" t="str">
        <f t="shared" si="5"/>
        <v>film &amp; video</v>
      </c>
      <c r="T26" t="str">
        <f t="shared" si="6"/>
        <v>television</v>
      </c>
    </row>
    <row r="27" spans="1:20" ht="3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s="13">
        <f t="shared" si="0"/>
        <v>42318.025011574078</v>
      </c>
      <c r="L27" s="13">
        <f t="shared" si="1"/>
        <v>42378.025011574078</v>
      </c>
      <c r="M27" t="b">
        <v>0</v>
      </c>
      <c r="N27">
        <v>14</v>
      </c>
      <c r="O27" t="b">
        <v>1</v>
      </c>
      <c r="P27" t="s">
        <v>8265</v>
      </c>
      <c r="Q27" s="7">
        <f t="shared" si="2"/>
        <v>133.33333333333331</v>
      </c>
      <c r="R27" s="8">
        <f t="shared" si="4"/>
        <v>57.14</v>
      </c>
      <c r="S27" t="str">
        <f t="shared" si="5"/>
        <v>film &amp; video</v>
      </c>
      <c r="T27" t="str">
        <f t="shared" si="6"/>
        <v>television</v>
      </c>
    </row>
    <row r="28" spans="1:20" ht="30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s="13">
        <f t="shared" si="0"/>
        <v>41828.515555555554</v>
      </c>
      <c r="L28" s="13">
        <f t="shared" si="1"/>
        <v>41868.515555555554</v>
      </c>
      <c r="M28" t="b">
        <v>0</v>
      </c>
      <c r="N28">
        <v>19</v>
      </c>
      <c r="O28" t="b">
        <v>1</v>
      </c>
      <c r="P28" t="s">
        <v>8265</v>
      </c>
      <c r="Q28" s="7">
        <f t="shared" si="2"/>
        <v>155.20000000000002</v>
      </c>
      <c r="R28" s="8">
        <f t="shared" si="4"/>
        <v>102.11</v>
      </c>
      <c r="S28" t="str">
        <f t="shared" si="5"/>
        <v>film &amp; video</v>
      </c>
      <c r="T28" t="str">
        <f t="shared" si="6"/>
        <v>television</v>
      </c>
    </row>
    <row r="29" spans="1:20" ht="30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s="13">
        <f t="shared" si="0"/>
        <v>41929.164733796293</v>
      </c>
      <c r="L29" s="13">
        <f t="shared" si="1"/>
        <v>41959.206400462965</v>
      </c>
      <c r="M29" t="b">
        <v>0</v>
      </c>
      <c r="N29">
        <v>150</v>
      </c>
      <c r="O29" t="b">
        <v>1</v>
      </c>
      <c r="P29" t="s">
        <v>8265</v>
      </c>
      <c r="Q29" s="7">
        <f t="shared" si="2"/>
        <v>111.72500000000001</v>
      </c>
      <c r="R29" s="8">
        <f t="shared" si="4"/>
        <v>148.97</v>
      </c>
      <c r="S29" t="str">
        <f t="shared" si="5"/>
        <v>film &amp; video</v>
      </c>
      <c r="T29" t="str">
        <f t="shared" si="6"/>
        <v>television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s="13">
        <f t="shared" si="0"/>
        <v>42324.96393518518</v>
      </c>
      <c r="L30" s="13">
        <f t="shared" si="1"/>
        <v>42354.96393518518</v>
      </c>
      <c r="M30" t="b">
        <v>0</v>
      </c>
      <c r="N30">
        <v>71</v>
      </c>
      <c r="O30" t="b">
        <v>1</v>
      </c>
      <c r="P30" t="s">
        <v>8265</v>
      </c>
      <c r="Q30" s="7">
        <f t="shared" si="2"/>
        <v>100.35000000000001</v>
      </c>
      <c r="R30" s="8">
        <f t="shared" si="4"/>
        <v>169.61</v>
      </c>
      <c r="S30" t="str">
        <f t="shared" si="5"/>
        <v>film &amp; video</v>
      </c>
      <c r="T30" t="str">
        <f t="shared" si="6"/>
        <v>television</v>
      </c>
    </row>
    <row r="31" spans="1:20" ht="45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s="13">
        <f t="shared" si="0"/>
        <v>41812.67324074074</v>
      </c>
      <c r="L31" s="13">
        <f t="shared" si="1"/>
        <v>41842.67324074074</v>
      </c>
      <c r="M31" t="b">
        <v>0</v>
      </c>
      <c r="N31">
        <v>117</v>
      </c>
      <c r="O31" t="b">
        <v>1</v>
      </c>
      <c r="P31" t="s">
        <v>8265</v>
      </c>
      <c r="Q31" s="7">
        <f t="shared" si="2"/>
        <v>123.33333333333334</v>
      </c>
      <c r="R31" s="8">
        <f t="shared" si="4"/>
        <v>31.62</v>
      </c>
      <c r="S31" t="str">
        <f t="shared" si="5"/>
        <v>film &amp; video</v>
      </c>
      <c r="T31" t="str">
        <f t="shared" si="6"/>
        <v>television</v>
      </c>
    </row>
    <row r="32" spans="1:20" ht="30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s="13">
        <f t="shared" si="0"/>
        <v>41842.292997685188</v>
      </c>
      <c r="L32" s="13">
        <f t="shared" si="1"/>
        <v>41872.292997685188</v>
      </c>
      <c r="M32" t="b">
        <v>0</v>
      </c>
      <c r="N32">
        <v>53</v>
      </c>
      <c r="O32" t="b">
        <v>1</v>
      </c>
      <c r="P32" t="s">
        <v>8265</v>
      </c>
      <c r="Q32" s="7">
        <f t="shared" si="2"/>
        <v>101.29975</v>
      </c>
      <c r="R32" s="8">
        <f t="shared" si="4"/>
        <v>76.45</v>
      </c>
      <c r="S32" t="str">
        <f t="shared" si="5"/>
        <v>film &amp; video</v>
      </c>
      <c r="T32" t="str">
        <f t="shared" si="6"/>
        <v>television</v>
      </c>
    </row>
    <row r="33" spans="1:20" ht="30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s="13">
        <f t="shared" si="0"/>
        <v>42376.79206018518</v>
      </c>
      <c r="L33" s="13">
        <f t="shared" si="1"/>
        <v>42394.79206018518</v>
      </c>
      <c r="M33" t="b">
        <v>0</v>
      </c>
      <c r="N33">
        <v>1</v>
      </c>
      <c r="O33" t="b">
        <v>1</v>
      </c>
      <c r="P33" t="s">
        <v>8265</v>
      </c>
      <c r="Q33" s="7">
        <f t="shared" si="2"/>
        <v>100</v>
      </c>
      <c r="R33" s="8">
        <f t="shared" si="4"/>
        <v>13</v>
      </c>
      <c r="S33" t="str">
        <f t="shared" si="5"/>
        <v>film &amp; video</v>
      </c>
      <c r="T33" t="str">
        <f t="shared" si="6"/>
        <v>television</v>
      </c>
    </row>
    <row r="34" spans="1:20" ht="45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s="13">
        <f t="shared" si="0"/>
        <v>42461.627511574072</v>
      </c>
      <c r="L34" s="13">
        <f t="shared" si="1"/>
        <v>42503.165972222225</v>
      </c>
      <c r="M34" t="b">
        <v>0</v>
      </c>
      <c r="N34">
        <v>89</v>
      </c>
      <c r="O34" t="b">
        <v>1</v>
      </c>
      <c r="P34" t="s">
        <v>8265</v>
      </c>
      <c r="Q34" s="7">
        <f t="shared" si="2"/>
        <v>100.24604569420035</v>
      </c>
      <c r="R34" s="8">
        <f t="shared" si="4"/>
        <v>320.45</v>
      </c>
      <c r="S34" t="str">
        <f t="shared" si="5"/>
        <v>film &amp; video</v>
      </c>
      <c r="T34" t="str">
        <f t="shared" si="6"/>
        <v>television</v>
      </c>
    </row>
    <row r="35" spans="1:20" ht="3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s="13">
        <f t="shared" si="0"/>
        <v>42286.660891203705</v>
      </c>
      <c r="L35" s="13">
        <f t="shared" si="1"/>
        <v>42316.702557870376</v>
      </c>
      <c r="M35" t="b">
        <v>0</v>
      </c>
      <c r="N35">
        <v>64</v>
      </c>
      <c r="O35" t="b">
        <v>1</v>
      </c>
      <c r="P35" t="s">
        <v>8265</v>
      </c>
      <c r="Q35" s="7">
        <f t="shared" si="2"/>
        <v>102.0952380952381</v>
      </c>
      <c r="R35" s="8">
        <f t="shared" si="4"/>
        <v>83.75</v>
      </c>
      <c r="S35" t="str">
        <f t="shared" si="5"/>
        <v>film &amp; video</v>
      </c>
      <c r="T35" t="str">
        <f t="shared" si="6"/>
        <v>television</v>
      </c>
    </row>
    <row r="36" spans="1:20" ht="45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s="13">
        <f t="shared" si="0"/>
        <v>41841.321770833332</v>
      </c>
      <c r="L36" s="13">
        <f t="shared" si="1"/>
        <v>41856.321770833332</v>
      </c>
      <c r="M36" t="b">
        <v>0</v>
      </c>
      <c r="N36">
        <v>68</v>
      </c>
      <c r="O36" t="b">
        <v>1</v>
      </c>
      <c r="P36" t="s">
        <v>8265</v>
      </c>
      <c r="Q36" s="7">
        <f t="shared" si="2"/>
        <v>130.46153846153845</v>
      </c>
      <c r="R36" s="8">
        <f t="shared" si="4"/>
        <v>49.88</v>
      </c>
      <c r="S36" t="str">
        <f t="shared" si="5"/>
        <v>film &amp; video</v>
      </c>
      <c r="T36" t="str">
        <f t="shared" si="6"/>
        <v>television</v>
      </c>
    </row>
    <row r="37" spans="1:20" ht="30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s="13">
        <f t="shared" si="0"/>
        <v>42098.291828703703</v>
      </c>
      <c r="L37" s="13">
        <f t="shared" si="1"/>
        <v>42122</v>
      </c>
      <c r="M37" t="b">
        <v>0</v>
      </c>
      <c r="N37">
        <v>28</v>
      </c>
      <c r="O37" t="b">
        <v>1</v>
      </c>
      <c r="P37" t="s">
        <v>8265</v>
      </c>
      <c r="Q37" s="7">
        <f t="shared" si="2"/>
        <v>166.5</v>
      </c>
      <c r="R37" s="8">
        <f t="shared" si="4"/>
        <v>59.46</v>
      </c>
      <c r="S37" t="str">
        <f t="shared" si="5"/>
        <v>film &amp; video</v>
      </c>
      <c r="T37" t="str">
        <f t="shared" si="6"/>
        <v>television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s="13">
        <f t="shared" si="0"/>
        <v>42068.307002314818</v>
      </c>
      <c r="L38" s="13">
        <f t="shared" si="1"/>
        <v>42098.265335648146</v>
      </c>
      <c r="M38" t="b">
        <v>0</v>
      </c>
      <c r="N38">
        <v>44</v>
      </c>
      <c r="O38" t="b">
        <v>1</v>
      </c>
      <c r="P38" t="s">
        <v>8265</v>
      </c>
      <c r="Q38" s="7">
        <f t="shared" si="2"/>
        <v>142.15</v>
      </c>
      <c r="R38" s="8">
        <f t="shared" si="4"/>
        <v>193.84</v>
      </c>
      <c r="S38" t="str">
        <f t="shared" si="5"/>
        <v>film &amp; video</v>
      </c>
      <c r="T38" t="str">
        <f t="shared" si="6"/>
        <v>television</v>
      </c>
    </row>
    <row r="39" spans="1:20" ht="45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s="13">
        <f t="shared" si="0"/>
        <v>42032.693043981482</v>
      </c>
      <c r="L39" s="13">
        <f t="shared" si="1"/>
        <v>42062.693043981482</v>
      </c>
      <c r="M39" t="b">
        <v>0</v>
      </c>
      <c r="N39">
        <v>253</v>
      </c>
      <c r="O39" t="b">
        <v>1</v>
      </c>
      <c r="P39" t="s">
        <v>8265</v>
      </c>
      <c r="Q39" s="7">
        <f t="shared" si="2"/>
        <v>183.44090909090909</v>
      </c>
      <c r="R39" s="8">
        <f t="shared" si="4"/>
        <v>159.51</v>
      </c>
      <c r="S39" t="str">
        <f t="shared" si="5"/>
        <v>film &amp; video</v>
      </c>
      <c r="T39" t="str">
        <f t="shared" si="6"/>
        <v>television</v>
      </c>
    </row>
    <row r="40" spans="1:20" ht="30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s="13">
        <f t="shared" si="0"/>
        <v>41375.057222222218</v>
      </c>
      <c r="L40" s="13">
        <f t="shared" si="1"/>
        <v>41405.057222222218</v>
      </c>
      <c r="M40" t="b">
        <v>0</v>
      </c>
      <c r="N40">
        <v>66</v>
      </c>
      <c r="O40" t="b">
        <v>1</v>
      </c>
      <c r="P40" t="s">
        <v>8265</v>
      </c>
      <c r="Q40" s="7">
        <f t="shared" si="2"/>
        <v>110.04</v>
      </c>
      <c r="R40" s="8">
        <f t="shared" si="4"/>
        <v>41.68</v>
      </c>
      <c r="S40" t="str">
        <f t="shared" si="5"/>
        <v>film &amp; video</v>
      </c>
      <c r="T40" t="str">
        <f t="shared" si="6"/>
        <v>television</v>
      </c>
    </row>
    <row r="41" spans="1:20" ht="45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s="13">
        <f t="shared" si="0"/>
        <v>41754.047083333331</v>
      </c>
      <c r="L41" s="13">
        <f t="shared" si="1"/>
        <v>41784.957638888889</v>
      </c>
      <c r="M41" t="b">
        <v>0</v>
      </c>
      <c r="N41">
        <v>217</v>
      </c>
      <c r="O41" t="b">
        <v>1</v>
      </c>
      <c r="P41" t="s">
        <v>8265</v>
      </c>
      <c r="Q41" s="7">
        <f t="shared" si="2"/>
        <v>130.98000000000002</v>
      </c>
      <c r="R41" s="8">
        <f t="shared" si="4"/>
        <v>150.9</v>
      </c>
      <c r="S41" t="str">
        <f t="shared" si="5"/>
        <v>film &amp; video</v>
      </c>
      <c r="T41" t="str">
        <f t="shared" si="6"/>
        <v>television</v>
      </c>
    </row>
    <row r="42" spans="1:20" ht="45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s="13">
        <f t="shared" si="0"/>
        <v>41789.21398148148</v>
      </c>
      <c r="L42" s="13">
        <f t="shared" si="1"/>
        <v>41809.166666666664</v>
      </c>
      <c r="M42" t="b">
        <v>0</v>
      </c>
      <c r="N42">
        <v>16</v>
      </c>
      <c r="O42" t="b">
        <v>1</v>
      </c>
      <c r="P42" t="s">
        <v>8265</v>
      </c>
      <c r="Q42" s="7">
        <f t="shared" si="2"/>
        <v>101.35000000000001</v>
      </c>
      <c r="R42" s="8">
        <f t="shared" si="4"/>
        <v>126.69</v>
      </c>
      <c r="S42" t="str">
        <f t="shared" si="5"/>
        <v>film &amp; video</v>
      </c>
      <c r="T42" t="str">
        <f t="shared" si="6"/>
        <v>television</v>
      </c>
    </row>
    <row r="43" spans="1:20" ht="45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s="13">
        <f t="shared" si="0"/>
        <v>41887.568912037037</v>
      </c>
      <c r="L43" s="13">
        <f t="shared" si="1"/>
        <v>41917.568912037037</v>
      </c>
      <c r="M43" t="b">
        <v>0</v>
      </c>
      <c r="N43">
        <v>19</v>
      </c>
      <c r="O43" t="b">
        <v>1</v>
      </c>
      <c r="P43" t="s">
        <v>8265</v>
      </c>
      <c r="Q43" s="7">
        <f t="shared" si="2"/>
        <v>100</v>
      </c>
      <c r="R43" s="8">
        <f t="shared" si="4"/>
        <v>105.26</v>
      </c>
      <c r="S43" t="str">
        <f t="shared" si="5"/>
        <v>film &amp; video</v>
      </c>
      <c r="T43" t="str">
        <f t="shared" si="6"/>
        <v>television</v>
      </c>
    </row>
    <row r="44" spans="1:20" ht="45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s="13">
        <f t="shared" si="0"/>
        <v>41971.639189814814</v>
      </c>
      <c r="L44" s="13">
        <f t="shared" si="1"/>
        <v>42001.639189814814</v>
      </c>
      <c r="M44" t="b">
        <v>0</v>
      </c>
      <c r="N44">
        <v>169</v>
      </c>
      <c r="O44" t="b">
        <v>1</v>
      </c>
      <c r="P44" t="s">
        <v>8265</v>
      </c>
      <c r="Q44" s="7">
        <f t="shared" si="2"/>
        <v>141.85714285714286</v>
      </c>
      <c r="R44" s="8">
        <f t="shared" si="4"/>
        <v>117.51</v>
      </c>
      <c r="S44" t="str">
        <f t="shared" si="5"/>
        <v>film &amp; video</v>
      </c>
      <c r="T44" t="str">
        <f t="shared" si="6"/>
        <v>television</v>
      </c>
    </row>
    <row r="45" spans="1:20" ht="45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s="13">
        <f t="shared" si="0"/>
        <v>41802.790347222224</v>
      </c>
      <c r="L45" s="13">
        <f t="shared" si="1"/>
        <v>41833</v>
      </c>
      <c r="M45" t="b">
        <v>0</v>
      </c>
      <c r="N45">
        <v>263</v>
      </c>
      <c r="O45" t="b">
        <v>1</v>
      </c>
      <c r="P45" t="s">
        <v>8265</v>
      </c>
      <c r="Q45" s="7">
        <f t="shared" si="2"/>
        <v>308.65999999999997</v>
      </c>
      <c r="R45" s="8">
        <f t="shared" si="4"/>
        <v>117.36</v>
      </c>
      <c r="S45" t="str">
        <f t="shared" si="5"/>
        <v>film &amp; video</v>
      </c>
      <c r="T45" t="str">
        <f t="shared" si="6"/>
        <v>television</v>
      </c>
    </row>
    <row r="46" spans="1:20" ht="45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s="13">
        <f t="shared" si="0"/>
        <v>41874.098807870374</v>
      </c>
      <c r="L46" s="13">
        <f t="shared" si="1"/>
        <v>41919.098807870374</v>
      </c>
      <c r="M46" t="b">
        <v>0</v>
      </c>
      <c r="N46">
        <v>15</v>
      </c>
      <c r="O46" t="b">
        <v>1</v>
      </c>
      <c r="P46" t="s">
        <v>8265</v>
      </c>
      <c r="Q46" s="7">
        <f t="shared" si="2"/>
        <v>100</v>
      </c>
      <c r="R46" s="8">
        <f t="shared" si="4"/>
        <v>133.33000000000001</v>
      </c>
      <c r="S46" t="str">
        <f t="shared" si="5"/>
        <v>film &amp; video</v>
      </c>
      <c r="T46" t="str">
        <f t="shared" si="6"/>
        <v>television</v>
      </c>
    </row>
    <row r="47" spans="1:20" ht="30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s="13">
        <f t="shared" si="0"/>
        <v>42457.623923611114</v>
      </c>
      <c r="L47" s="13">
        <f t="shared" si="1"/>
        <v>42487.623923611114</v>
      </c>
      <c r="M47" t="b">
        <v>0</v>
      </c>
      <c r="N47">
        <v>61</v>
      </c>
      <c r="O47" t="b">
        <v>1</v>
      </c>
      <c r="P47" t="s">
        <v>8265</v>
      </c>
      <c r="Q47" s="7">
        <f t="shared" si="2"/>
        <v>120</v>
      </c>
      <c r="R47" s="8">
        <f t="shared" si="4"/>
        <v>98.36</v>
      </c>
      <c r="S47" t="str">
        <f t="shared" si="5"/>
        <v>film &amp; video</v>
      </c>
      <c r="T47" t="str">
        <f t="shared" si="6"/>
        <v>television</v>
      </c>
    </row>
    <row r="48" spans="1:20" ht="30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s="13">
        <f t="shared" si="0"/>
        <v>42323.964976851858</v>
      </c>
      <c r="L48" s="13">
        <f t="shared" si="1"/>
        <v>42353.964976851858</v>
      </c>
      <c r="M48" t="b">
        <v>0</v>
      </c>
      <c r="N48">
        <v>45</v>
      </c>
      <c r="O48" t="b">
        <v>1</v>
      </c>
      <c r="P48" t="s">
        <v>8265</v>
      </c>
      <c r="Q48" s="7">
        <f t="shared" si="2"/>
        <v>104.16666666666667</v>
      </c>
      <c r="R48" s="8">
        <f t="shared" si="4"/>
        <v>194.44</v>
      </c>
      <c r="S48" t="str">
        <f t="shared" si="5"/>
        <v>film &amp; video</v>
      </c>
      <c r="T48" t="str">
        <f t="shared" si="6"/>
        <v>television</v>
      </c>
    </row>
    <row r="49" spans="1:20" ht="45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s="13">
        <f t="shared" si="0"/>
        <v>41932.819525462961</v>
      </c>
      <c r="L49" s="13">
        <f t="shared" si="1"/>
        <v>41992.861192129625</v>
      </c>
      <c r="M49" t="b">
        <v>0</v>
      </c>
      <c r="N49">
        <v>70</v>
      </c>
      <c r="O49" t="b">
        <v>1</v>
      </c>
      <c r="P49" t="s">
        <v>8265</v>
      </c>
      <c r="Q49" s="7">
        <f t="shared" si="2"/>
        <v>107.61100000000002</v>
      </c>
      <c r="R49" s="8">
        <f t="shared" si="4"/>
        <v>76.87</v>
      </c>
      <c r="S49" t="str">
        <f t="shared" si="5"/>
        <v>film &amp; video</v>
      </c>
      <c r="T49" t="str">
        <f t="shared" si="6"/>
        <v>television</v>
      </c>
    </row>
    <row r="50" spans="1:20" ht="3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s="13">
        <f t="shared" si="0"/>
        <v>42033.516898148147</v>
      </c>
      <c r="L50" s="13">
        <f t="shared" si="1"/>
        <v>42064.5</v>
      </c>
      <c r="M50" t="b">
        <v>0</v>
      </c>
      <c r="N50">
        <v>38</v>
      </c>
      <c r="O50" t="b">
        <v>1</v>
      </c>
      <c r="P50" t="s">
        <v>8265</v>
      </c>
      <c r="Q50" s="7">
        <f t="shared" si="2"/>
        <v>107.94999999999999</v>
      </c>
      <c r="R50" s="8">
        <f t="shared" si="4"/>
        <v>56.82</v>
      </c>
      <c r="S50" t="str">
        <f t="shared" si="5"/>
        <v>film &amp; video</v>
      </c>
      <c r="T50" t="str">
        <f t="shared" si="6"/>
        <v>television</v>
      </c>
    </row>
    <row r="51" spans="1:2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s="13">
        <f t="shared" si="0"/>
        <v>42271.176446759258</v>
      </c>
      <c r="L51" s="13">
        <f t="shared" si="1"/>
        <v>42301.176446759258</v>
      </c>
      <c r="M51" t="b">
        <v>0</v>
      </c>
      <c r="N51">
        <v>87</v>
      </c>
      <c r="O51" t="b">
        <v>1</v>
      </c>
      <c r="P51" t="s">
        <v>8265</v>
      </c>
      <c r="Q51" s="7">
        <f t="shared" si="2"/>
        <v>100</v>
      </c>
      <c r="R51" s="8">
        <f t="shared" si="4"/>
        <v>137.93</v>
      </c>
      <c r="S51" t="str">
        <f t="shared" si="5"/>
        <v>film &amp; video</v>
      </c>
      <c r="T51" t="str">
        <f t="shared" si="6"/>
        <v>television</v>
      </c>
    </row>
    <row r="52" spans="1:20" ht="30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s="13">
        <f t="shared" si="0"/>
        <v>41995.752986111111</v>
      </c>
      <c r="L52" s="13">
        <f t="shared" si="1"/>
        <v>42034.708333333328</v>
      </c>
      <c r="M52" t="b">
        <v>0</v>
      </c>
      <c r="N52">
        <v>22</v>
      </c>
      <c r="O52" t="b">
        <v>1</v>
      </c>
      <c r="P52" t="s">
        <v>8265</v>
      </c>
      <c r="Q52" s="7">
        <f t="shared" si="2"/>
        <v>100</v>
      </c>
      <c r="R52" s="8">
        <f t="shared" si="4"/>
        <v>27.27</v>
      </c>
      <c r="S52" t="str">
        <f t="shared" si="5"/>
        <v>film &amp; video</v>
      </c>
      <c r="T52" t="str">
        <f t="shared" si="6"/>
        <v>television</v>
      </c>
    </row>
    <row r="53" spans="1:20" ht="45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s="13">
        <f t="shared" si="0"/>
        <v>42196.928668981483</v>
      </c>
      <c r="L53" s="13">
        <f t="shared" si="1"/>
        <v>42226.928668981483</v>
      </c>
      <c r="M53" t="b">
        <v>0</v>
      </c>
      <c r="N53">
        <v>119</v>
      </c>
      <c r="O53" t="b">
        <v>1</v>
      </c>
      <c r="P53" t="s">
        <v>8265</v>
      </c>
      <c r="Q53" s="7">
        <f t="shared" si="2"/>
        <v>128.0181818181818</v>
      </c>
      <c r="R53" s="8">
        <f t="shared" si="4"/>
        <v>118.34</v>
      </c>
      <c r="S53" t="str">
        <f t="shared" si="5"/>
        <v>film &amp; video</v>
      </c>
      <c r="T53" t="str">
        <f t="shared" si="6"/>
        <v>television</v>
      </c>
    </row>
    <row r="54" spans="1:20" ht="30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s="13">
        <f t="shared" si="0"/>
        <v>41807.701921296299</v>
      </c>
      <c r="L54" s="13">
        <f t="shared" si="1"/>
        <v>41837.701921296299</v>
      </c>
      <c r="M54" t="b">
        <v>0</v>
      </c>
      <c r="N54">
        <v>52</v>
      </c>
      <c r="O54" t="b">
        <v>1</v>
      </c>
      <c r="P54" t="s">
        <v>8265</v>
      </c>
      <c r="Q54" s="7">
        <f t="shared" si="2"/>
        <v>116.21</v>
      </c>
      <c r="R54" s="8">
        <f t="shared" si="4"/>
        <v>223.48</v>
      </c>
      <c r="S54" t="str">
        <f t="shared" si="5"/>
        <v>film &amp; video</v>
      </c>
      <c r="T54" t="str">
        <f t="shared" si="6"/>
        <v>television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s="13">
        <f t="shared" si="0"/>
        <v>41719.549131944441</v>
      </c>
      <c r="L55" s="13">
        <f t="shared" si="1"/>
        <v>41733.916666666664</v>
      </c>
      <c r="M55" t="b">
        <v>0</v>
      </c>
      <c r="N55">
        <v>117</v>
      </c>
      <c r="O55" t="b">
        <v>1</v>
      </c>
      <c r="P55" t="s">
        <v>8265</v>
      </c>
      <c r="Q55" s="7">
        <f t="shared" si="2"/>
        <v>109.63333333333334</v>
      </c>
      <c r="R55" s="8">
        <f t="shared" si="4"/>
        <v>28.11</v>
      </c>
      <c r="S55" t="str">
        <f t="shared" si="5"/>
        <v>film &amp; video</v>
      </c>
      <c r="T55" t="str">
        <f t="shared" si="6"/>
        <v>television</v>
      </c>
    </row>
    <row r="56" spans="1:20" ht="45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s="13">
        <f t="shared" si="0"/>
        <v>42333.713206018518</v>
      </c>
      <c r="L56" s="13">
        <f t="shared" si="1"/>
        <v>42363.713206018518</v>
      </c>
      <c r="M56" t="b">
        <v>0</v>
      </c>
      <c r="N56">
        <v>52</v>
      </c>
      <c r="O56" t="b">
        <v>1</v>
      </c>
      <c r="P56" t="s">
        <v>8265</v>
      </c>
      <c r="Q56" s="7">
        <f t="shared" si="2"/>
        <v>101</v>
      </c>
      <c r="R56" s="8">
        <f t="shared" si="4"/>
        <v>194.23</v>
      </c>
      <c r="S56" t="str">
        <f t="shared" si="5"/>
        <v>film &amp; video</v>
      </c>
      <c r="T56" t="str">
        <f t="shared" si="6"/>
        <v>television</v>
      </c>
    </row>
    <row r="57" spans="1:20" ht="30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s="13">
        <f t="shared" si="0"/>
        <v>42496.968935185185</v>
      </c>
      <c r="L57" s="13">
        <f t="shared" si="1"/>
        <v>42517.968935185185</v>
      </c>
      <c r="M57" t="b">
        <v>0</v>
      </c>
      <c r="N57">
        <v>86</v>
      </c>
      <c r="O57" t="b">
        <v>1</v>
      </c>
      <c r="P57" t="s">
        <v>8265</v>
      </c>
      <c r="Q57" s="7">
        <f t="shared" si="2"/>
        <v>128.95348837209301</v>
      </c>
      <c r="R57" s="8">
        <f t="shared" si="4"/>
        <v>128.94999999999999</v>
      </c>
      <c r="S57" t="str">
        <f t="shared" si="5"/>
        <v>film &amp; video</v>
      </c>
      <c r="T57" t="str">
        <f t="shared" si="6"/>
        <v>television</v>
      </c>
    </row>
    <row r="58" spans="1:20" ht="30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s="13">
        <f t="shared" si="0"/>
        <v>42149.548888888887</v>
      </c>
      <c r="L58" s="13">
        <f t="shared" si="1"/>
        <v>42163.666666666672</v>
      </c>
      <c r="M58" t="b">
        <v>0</v>
      </c>
      <c r="N58">
        <v>174</v>
      </c>
      <c r="O58" t="b">
        <v>1</v>
      </c>
      <c r="P58" t="s">
        <v>8265</v>
      </c>
      <c r="Q58" s="7">
        <f t="shared" si="2"/>
        <v>107.26249999999999</v>
      </c>
      <c r="R58" s="8">
        <f t="shared" si="4"/>
        <v>49.32</v>
      </c>
      <c r="S58" t="str">
        <f t="shared" si="5"/>
        <v>film &amp; video</v>
      </c>
      <c r="T58" t="str">
        <f t="shared" si="6"/>
        <v>television</v>
      </c>
    </row>
    <row r="59" spans="1:20" ht="3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s="13">
        <f t="shared" si="0"/>
        <v>42089.83289351852</v>
      </c>
      <c r="L59" s="13">
        <f t="shared" si="1"/>
        <v>42119.83289351852</v>
      </c>
      <c r="M59" t="b">
        <v>0</v>
      </c>
      <c r="N59">
        <v>69</v>
      </c>
      <c r="O59" t="b">
        <v>1</v>
      </c>
      <c r="P59" t="s">
        <v>8265</v>
      </c>
      <c r="Q59" s="7">
        <f t="shared" si="2"/>
        <v>101.89999999999999</v>
      </c>
      <c r="R59" s="8">
        <f t="shared" si="4"/>
        <v>221.52</v>
      </c>
      <c r="S59" t="str">
        <f t="shared" si="5"/>
        <v>film &amp; video</v>
      </c>
      <c r="T59" t="str">
        <f t="shared" si="6"/>
        <v>television</v>
      </c>
    </row>
    <row r="60" spans="1:20" ht="30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s="13">
        <f t="shared" si="0"/>
        <v>41932.745046296295</v>
      </c>
      <c r="L60" s="13">
        <f t="shared" si="1"/>
        <v>41962.786712962959</v>
      </c>
      <c r="M60" t="b">
        <v>0</v>
      </c>
      <c r="N60">
        <v>75</v>
      </c>
      <c r="O60" t="b">
        <v>1</v>
      </c>
      <c r="P60" t="s">
        <v>8265</v>
      </c>
      <c r="Q60" s="7">
        <f t="shared" si="2"/>
        <v>102.91</v>
      </c>
      <c r="R60" s="8">
        <f t="shared" si="4"/>
        <v>137.21</v>
      </c>
      <c r="S60" t="str">
        <f t="shared" si="5"/>
        <v>film &amp; video</v>
      </c>
      <c r="T60" t="str">
        <f t="shared" si="6"/>
        <v>television</v>
      </c>
    </row>
    <row r="61" spans="1:20" ht="45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s="13">
        <f t="shared" si="0"/>
        <v>42230.23583333334</v>
      </c>
      <c r="L61" s="13">
        <f t="shared" si="1"/>
        <v>42261.875</v>
      </c>
      <c r="M61" t="b">
        <v>0</v>
      </c>
      <c r="N61">
        <v>33</v>
      </c>
      <c r="O61" t="b">
        <v>1</v>
      </c>
      <c r="P61" t="s">
        <v>8265</v>
      </c>
      <c r="Q61" s="7">
        <f t="shared" si="2"/>
        <v>100.12570000000001</v>
      </c>
      <c r="R61" s="8">
        <f t="shared" si="4"/>
        <v>606.82000000000005</v>
      </c>
      <c r="S61" t="str">
        <f t="shared" si="5"/>
        <v>film &amp; video</v>
      </c>
      <c r="T61" t="str">
        <f t="shared" si="6"/>
        <v>television</v>
      </c>
    </row>
    <row r="62" spans="1:20" ht="30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s="13">
        <f t="shared" si="0"/>
        <v>41701.901817129627</v>
      </c>
      <c r="L62" s="13">
        <f t="shared" si="1"/>
        <v>41721</v>
      </c>
      <c r="M62" t="b">
        <v>0</v>
      </c>
      <c r="N62">
        <v>108</v>
      </c>
      <c r="O62" t="b">
        <v>1</v>
      </c>
      <c r="P62" t="s">
        <v>8266</v>
      </c>
      <c r="Q62" s="7">
        <f t="shared" si="2"/>
        <v>103.29622222222221</v>
      </c>
      <c r="R62" s="8">
        <f t="shared" si="4"/>
        <v>43.04</v>
      </c>
      <c r="S62" t="str">
        <f t="shared" si="5"/>
        <v>film &amp; video</v>
      </c>
      <c r="T62" t="str">
        <f t="shared" si="6"/>
        <v>shorts</v>
      </c>
    </row>
    <row r="63" spans="1:20" ht="45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s="13">
        <f t="shared" si="0"/>
        <v>41409.814317129632</v>
      </c>
      <c r="L63" s="13">
        <f t="shared" si="1"/>
        <v>41431.814317129632</v>
      </c>
      <c r="M63" t="b">
        <v>0</v>
      </c>
      <c r="N63">
        <v>23</v>
      </c>
      <c r="O63" t="b">
        <v>1</v>
      </c>
      <c r="P63" t="s">
        <v>8266</v>
      </c>
      <c r="Q63" s="7">
        <f t="shared" si="2"/>
        <v>148.30000000000001</v>
      </c>
      <c r="R63" s="8">
        <f t="shared" si="4"/>
        <v>322.39</v>
      </c>
      <c r="S63" t="str">
        <f t="shared" si="5"/>
        <v>film &amp; video</v>
      </c>
      <c r="T63" t="str">
        <f t="shared" si="6"/>
        <v>shorts</v>
      </c>
    </row>
    <row r="64" spans="1:20" ht="45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s="13">
        <f t="shared" si="0"/>
        <v>41311.799513888887</v>
      </c>
      <c r="L64" s="13">
        <f t="shared" si="1"/>
        <v>41336.799513888887</v>
      </c>
      <c r="M64" t="b">
        <v>0</v>
      </c>
      <c r="N64">
        <v>48</v>
      </c>
      <c r="O64" t="b">
        <v>1</v>
      </c>
      <c r="P64" t="s">
        <v>8266</v>
      </c>
      <c r="Q64" s="7">
        <f t="shared" si="2"/>
        <v>154.73333333333332</v>
      </c>
      <c r="R64" s="8">
        <f t="shared" si="4"/>
        <v>96.71</v>
      </c>
      <c r="S64" t="str">
        <f t="shared" si="5"/>
        <v>film &amp; video</v>
      </c>
      <c r="T64" t="str">
        <f t="shared" si="6"/>
        <v>shorts</v>
      </c>
    </row>
    <row r="65" spans="1:20" ht="30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s="13">
        <f t="shared" si="0"/>
        <v>41612.912187499998</v>
      </c>
      <c r="L65" s="13">
        <f t="shared" si="1"/>
        <v>41636.207638888889</v>
      </c>
      <c r="M65" t="b">
        <v>0</v>
      </c>
      <c r="N65">
        <v>64</v>
      </c>
      <c r="O65" t="b">
        <v>1</v>
      </c>
      <c r="P65" t="s">
        <v>8266</v>
      </c>
      <c r="Q65" s="7">
        <f t="shared" si="2"/>
        <v>113.51849999999999</v>
      </c>
      <c r="R65" s="8">
        <f t="shared" si="4"/>
        <v>35.47</v>
      </c>
      <c r="S65" t="str">
        <f t="shared" si="5"/>
        <v>film &amp; video</v>
      </c>
      <c r="T65" t="str">
        <f t="shared" si="6"/>
        <v>shorts</v>
      </c>
    </row>
    <row r="66" spans="1:20" ht="45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s="13">
        <f t="shared" ref="K66:K129" si="7">J66/60/60/24+DATE(1970,1,1)</f>
        <v>41433.01829861111</v>
      </c>
      <c r="L66" s="13">
        <f t="shared" ref="L66:L129" si="8">I66/60/60/24+DATE(1970,1,1)</f>
        <v>41463.01829861111</v>
      </c>
      <c r="M66" t="b">
        <v>0</v>
      </c>
      <c r="N66">
        <v>24</v>
      </c>
      <c r="O66" t="b">
        <v>1</v>
      </c>
      <c r="P66" t="s">
        <v>8266</v>
      </c>
      <c r="Q66" s="7">
        <f t="shared" ref="Q66:Q129" si="9">E66/D66*100</f>
        <v>173.33333333333334</v>
      </c>
      <c r="R66" s="8">
        <f t="shared" si="4"/>
        <v>86.67</v>
      </c>
      <c r="S66" t="str">
        <f t="shared" si="5"/>
        <v>film &amp; video</v>
      </c>
      <c r="T66" t="str">
        <f t="shared" si="6"/>
        <v>shorts</v>
      </c>
    </row>
    <row r="67" spans="1:20" ht="30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s="13">
        <f t="shared" si="7"/>
        <v>41835.821226851855</v>
      </c>
      <c r="L67" s="13">
        <f t="shared" si="8"/>
        <v>41862.249305555553</v>
      </c>
      <c r="M67" t="b">
        <v>0</v>
      </c>
      <c r="N67">
        <v>57</v>
      </c>
      <c r="O67" t="b">
        <v>1</v>
      </c>
      <c r="P67" t="s">
        <v>8266</v>
      </c>
      <c r="Q67" s="7">
        <f t="shared" si="9"/>
        <v>107.52857142857141</v>
      </c>
      <c r="R67" s="8">
        <f t="shared" ref="R67:R130" si="10">IF(N67=0, 0, ROUND(E67/N67, 2))</f>
        <v>132.05000000000001</v>
      </c>
      <c r="S67" t="str">
        <f t="shared" ref="S67:S130" si="11">LEFT(P67, FIND("/", P67) - 1)</f>
        <v>film &amp; video</v>
      </c>
      <c r="T67" t="str">
        <f t="shared" ref="T67:T130" si="12">RIGHT(P67, LEN(P67)-FIND("/", P67))</f>
        <v>shorts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s="13">
        <f t="shared" si="7"/>
        <v>42539.849768518514</v>
      </c>
      <c r="L68" s="13">
        <f t="shared" si="8"/>
        <v>42569.849768518514</v>
      </c>
      <c r="M68" t="b">
        <v>0</v>
      </c>
      <c r="N68">
        <v>26</v>
      </c>
      <c r="O68" t="b">
        <v>1</v>
      </c>
      <c r="P68" t="s">
        <v>8266</v>
      </c>
      <c r="Q68" s="7">
        <f t="shared" si="9"/>
        <v>118.6</v>
      </c>
      <c r="R68" s="8">
        <f t="shared" si="10"/>
        <v>91.23</v>
      </c>
      <c r="S68" t="str">
        <f t="shared" si="11"/>
        <v>film &amp; video</v>
      </c>
      <c r="T68" t="str">
        <f t="shared" si="12"/>
        <v>shorts</v>
      </c>
    </row>
    <row r="69" spans="1:20" ht="30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s="13">
        <f t="shared" si="7"/>
        <v>41075.583379629628</v>
      </c>
      <c r="L69" s="13">
        <f t="shared" si="8"/>
        <v>41105.583379629628</v>
      </c>
      <c r="M69" t="b">
        <v>0</v>
      </c>
      <c r="N69">
        <v>20</v>
      </c>
      <c r="O69" t="b">
        <v>1</v>
      </c>
      <c r="P69" t="s">
        <v>8266</v>
      </c>
      <c r="Q69" s="7">
        <f t="shared" si="9"/>
        <v>116.25000000000001</v>
      </c>
      <c r="R69" s="8">
        <f t="shared" si="10"/>
        <v>116.25</v>
      </c>
      <c r="S69" t="str">
        <f t="shared" si="11"/>
        <v>film &amp; video</v>
      </c>
      <c r="T69" t="str">
        <f t="shared" si="12"/>
        <v>shorts</v>
      </c>
    </row>
    <row r="70" spans="1:20" ht="45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s="13">
        <f t="shared" si="7"/>
        <v>41663.569340277776</v>
      </c>
      <c r="L70" s="13">
        <f t="shared" si="8"/>
        <v>41693.569340277776</v>
      </c>
      <c r="M70" t="b">
        <v>0</v>
      </c>
      <c r="N70">
        <v>36</v>
      </c>
      <c r="O70" t="b">
        <v>1</v>
      </c>
      <c r="P70" t="s">
        <v>8266</v>
      </c>
      <c r="Q70" s="7">
        <f t="shared" si="9"/>
        <v>127.16666666666667</v>
      </c>
      <c r="R70" s="8">
        <f t="shared" si="10"/>
        <v>21.19</v>
      </c>
      <c r="S70" t="str">
        <f t="shared" si="11"/>
        <v>film &amp; video</v>
      </c>
      <c r="T70" t="str">
        <f t="shared" si="12"/>
        <v>shorts</v>
      </c>
    </row>
    <row r="71" spans="1:20" ht="45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s="13">
        <f t="shared" si="7"/>
        <v>40786.187789351854</v>
      </c>
      <c r="L71" s="13">
        <f t="shared" si="8"/>
        <v>40818.290972222225</v>
      </c>
      <c r="M71" t="b">
        <v>0</v>
      </c>
      <c r="N71">
        <v>178</v>
      </c>
      <c r="O71" t="b">
        <v>1</v>
      </c>
      <c r="P71" t="s">
        <v>8266</v>
      </c>
      <c r="Q71" s="7">
        <f t="shared" si="9"/>
        <v>110.9423</v>
      </c>
      <c r="R71" s="8">
        <f t="shared" si="10"/>
        <v>62.33</v>
      </c>
      <c r="S71" t="str">
        <f t="shared" si="11"/>
        <v>film &amp; video</v>
      </c>
      <c r="T71" t="str">
        <f t="shared" si="12"/>
        <v>shorts</v>
      </c>
    </row>
    <row r="72" spans="1:20" ht="45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s="13">
        <f t="shared" si="7"/>
        <v>40730.896354166667</v>
      </c>
      <c r="L72" s="13">
        <f t="shared" si="8"/>
        <v>40790.896354166667</v>
      </c>
      <c r="M72" t="b">
        <v>0</v>
      </c>
      <c r="N72">
        <v>17</v>
      </c>
      <c r="O72" t="b">
        <v>1</v>
      </c>
      <c r="P72" t="s">
        <v>8266</v>
      </c>
      <c r="Q72" s="7">
        <f t="shared" si="9"/>
        <v>127.2</v>
      </c>
      <c r="R72" s="8">
        <f t="shared" si="10"/>
        <v>37.409999999999997</v>
      </c>
      <c r="S72" t="str">
        <f t="shared" si="11"/>
        <v>film &amp; video</v>
      </c>
      <c r="T72" t="str">
        <f t="shared" si="12"/>
        <v>shorts</v>
      </c>
    </row>
    <row r="73" spans="1:20" ht="30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s="13">
        <f t="shared" si="7"/>
        <v>40997.271493055552</v>
      </c>
      <c r="L73" s="13">
        <f t="shared" si="8"/>
        <v>41057.271493055552</v>
      </c>
      <c r="M73" t="b">
        <v>0</v>
      </c>
      <c r="N73">
        <v>32</v>
      </c>
      <c r="O73" t="b">
        <v>1</v>
      </c>
      <c r="P73" t="s">
        <v>8266</v>
      </c>
      <c r="Q73" s="7">
        <f t="shared" si="9"/>
        <v>123.94444444444443</v>
      </c>
      <c r="R73" s="8">
        <f t="shared" si="10"/>
        <v>69.72</v>
      </c>
      <c r="S73" t="str">
        <f t="shared" si="11"/>
        <v>film &amp; video</v>
      </c>
      <c r="T73" t="str">
        <f t="shared" si="12"/>
        <v>shorts</v>
      </c>
    </row>
    <row r="74" spans="1:20" ht="45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s="13">
        <f t="shared" si="7"/>
        <v>41208.010196759256</v>
      </c>
      <c r="L74" s="13">
        <f t="shared" si="8"/>
        <v>41228</v>
      </c>
      <c r="M74" t="b">
        <v>0</v>
      </c>
      <c r="N74">
        <v>41</v>
      </c>
      <c r="O74" t="b">
        <v>1</v>
      </c>
      <c r="P74" t="s">
        <v>8266</v>
      </c>
      <c r="Q74" s="7">
        <f t="shared" si="9"/>
        <v>108.40909090909091</v>
      </c>
      <c r="R74" s="8">
        <f t="shared" si="10"/>
        <v>58.17</v>
      </c>
      <c r="S74" t="str">
        <f t="shared" si="11"/>
        <v>film &amp; video</v>
      </c>
      <c r="T74" t="str">
        <f t="shared" si="12"/>
        <v>shorts</v>
      </c>
    </row>
    <row r="75" spans="1:20" ht="45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s="13">
        <f t="shared" si="7"/>
        <v>40587.75675925926</v>
      </c>
      <c r="L75" s="13">
        <f t="shared" si="8"/>
        <v>40666.165972222225</v>
      </c>
      <c r="M75" t="b">
        <v>0</v>
      </c>
      <c r="N75">
        <v>18</v>
      </c>
      <c r="O75" t="b">
        <v>1</v>
      </c>
      <c r="P75" t="s">
        <v>8266</v>
      </c>
      <c r="Q75" s="7">
        <f t="shared" si="9"/>
        <v>100</v>
      </c>
      <c r="R75" s="8">
        <f t="shared" si="10"/>
        <v>50</v>
      </c>
      <c r="S75" t="str">
        <f t="shared" si="11"/>
        <v>film &amp; video</v>
      </c>
      <c r="T75" t="str">
        <f t="shared" si="12"/>
        <v>shorts</v>
      </c>
    </row>
    <row r="76" spans="1:20" ht="45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s="13">
        <f t="shared" si="7"/>
        <v>42360.487210648149</v>
      </c>
      <c r="L76" s="13">
        <f t="shared" si="8"/>
        <v>42390.487210648149</v>
      </c>
      <c r="M76" t="b">
        <v>0</v>
      </c>
      <c r="N76">
        <v>29</v>
      </c>
      <c r="O76" t="b">
        <v>1</v>
      </c>
      <c r="P76" t="s">
        <v>8266</v>
      </c>
      <c r="Q76" s="7">
        <f t="shared" si="9"/>
        <v>112.93199999999999</v>
      </c>
      <c r="R76" s="8">
        <f t="shared" si="10"/>
        <v>19.47</v>
      </c>
      <c r="S76" t="str">
        <f t="shared" si="11"/>
        <v>film &amp; video</v>
      </c>
      <c r="T76" t="str">
        <f t="shared" si="12"/>
        <v>shorts</v>
      </c>
    </row>
    <row r="77" spans="1:20" ht="30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s="13">
        <f t="shared" si="7"/>
        <v>41357.209166666667</v>
      </c>
      <c r="L77" s="13">
        <f t="shared" si="8"/>
        <v>41387.209166666667</v>
      </c>
      <c r="M77" t="b">
        <v>0</v>
      </c>
      <c r="N77">
        <v>47</v>
      </c>
      <c r="O77" t="b">
        <v>1</v>
      </c>
      <c r="P77" t="s">
        <v>8266</v>
      </c>
      <c r="Q77" s="7">
        <f t="shared" si="9"/>
        <v>115.42857142857143</v>
      </c>
      <c r="R77" s="8">
        <f t="shared" si="10"/>
        <v>85.96</v>
      </c>
      <c r="S77" t="str">
        <f t="shared" si="11"/>
        <v>film &amp; video</v>
      </c>
      <c r="T77" t="str">
        <f t="shared" si="12"/>
        <v>shorts</v>
      </c>
    </row>
    <row r="78" spans="1:20" ht="3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s="13">
        <f t="shared" si="7"/>
        <v>40844.691643518519</v>
      </c>
      <c r="L78" s="13">
        <f t="shared" si="8"/>
        <v>40904.733310185184</v>
      </c>
      <c r="M78" t="b">
        <v>0</v>
      </c>
      <c r="N78">
        <v>15</v>
      </c>
      <c r="O78" t="b">
        <v>1</v>
      </c>
      <c r="P78" t="s">
        <v>8266</v>
      </c>
      <c r="Q78" s="7">
        <f t="shared" si="9"/>
        <v>153.33333333333334</v>
      </c>
      <c r="R78" s="8">
        <f t="shared" si="10"/>
        <v>30.67</v>
      </c>
      <c r="S78" t="str">
        <f t="shared" si="11"/>
        <v>film &amp; video</v>
      </c>
      <c r="T78" t="str">
        <f t="shared" si="12"/>
        <v>shorts</v>
      </c>
    </row>
    <row r="79" spans="1:20" ht="30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s="13">
        <f t="shared" si="7"/>
        <v>40997.144872685189</v>
      </c>
      <c r="L79" s="13">
        <f t="shared" si="8"/>
        <v>41050.124305555553</v>
      </c>
      <c r="M79" t="b">
        <v>0</v>
      </c>
      <c r="N79">
        <v>26</v>
      </c>
      <c r="O79" t="b">
        <v>1</v>
      </c>
      <c r="P79" t="s">
        <v>8266</v>
      </c>
      <c r="Q79" s="7">
        <f t="shared" si="9"/>
        <v>392.5</v>
      </c>
      <c r="R79" s="8">
        <f t="shared" si="10"/>
        <v>60.38</v>
      </c>
      <c r="S79" t="str">
        <f t="shared" si="11"/>
        <v>film &amp; video</v>
      </c>
      <c r="T79" t="str">
        <f t="shared" si="12"/>
        <v>shorts</v>
      </c>
    </row>
    <row r="80" spans="1:20" ht="90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s="13">
        <f t="shared" si="7"/>
        <v>42604.730567129634</v>
      </c>
      <c r="L80" s="13">
        <f t="shared" si="8"/>
        <v>42614.730567129634</v>
      </c>
      <c r="M80" t="b">
        <v>0</v>
      </c>
      <c r="N80">
        <v>35</v>
      </c>
      <c r="O80" t="b">
        <v>1</v>
      </c>
      <c r="P80" t="s">
        <v>8266</v>
      </c>
      <c r="Q80" s="7">
        <f t="shared" si="9"/>
        <v>2702</v>
      </c>
      <c r="R80" s="8">
        <f t="shared" si="10"/>
        <v>38.6</v>
      </c>
      <c r="S80" t="str">
        <f t="shared" si="11"/>
        <v>film &amp; video</v>
      </c>
      <c r="T80" t="str">
        <f t="shared" si="12"/>
        <v>shorts</v>
      </c>
    </row>
    <row r="81" spans="1:20" ht="30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s="13">
        <f t="shared" si="7"/>
        <v>41724.776539351849</v>
      </c>
      <c r="L81" s="13">
        <f t="shared" si="8"/>
        <v>41754.776539351849</v>
      </c>
      <c r="M81" t="b">
        <v>0</v>
      </c>
      <c r="N81">
        <v>41</v>
      </c>
      <c r="O81" t="b">
        <v>1</v>
      </c>
      <c r="P81" t="s">
        <v>8266</v>
      </c>
      <c r="Q81" s="7">
        <f t="shared" si="9"/>
        <v>127</v>
      </c>
      <c r="R81" s="8">
        <f t="shared" si="10"/>
        <v>40.270000000000003</v>
      </c>
      <c r="S81" t="str">
        <f t="shared" si="11"/>
        <v>film &amp; video</v>
      </c>
      <c r="T81" t="str">
        <f t="shared" si="12"/>
        <v>shorts</v>
      </c>
    </row>
    <row r="82" spans="1:20" ht="30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s="13">
        <f t="shared" si="7"/>
        <v>41583.083981481483</v>
      </c>
      <c r="L82" s="13">
        <f t="shared" si="8"/>
        <v>41618.083981481483</v>
      </c>
      <c r="M82" t="b">
        <v>0</v>
      </c>
      <c r="N82">
        <v>47</v>
      </c>
      <c r="O82" t="b">
        <v>1</v>
      </c>
      <c r="P82" t="s">
        <v>8266</v>
      </c>
      <c r="Q82" s="7">
        <f t="shared" si="9"/>
        <v>107.25</v>
      </c>
      <c r="R82" s="8">
        <f t="shared" si="10"/>
        <v>273.83</v>
      </c>
      <c r="S82" t="str">
        <f t="shared" si="11"/>
        <v>film &amp; video</v>
      </c>
      <c r="T82" t="str">
        <f t="shared" si="12"/>
        <v>shorts</v>
      </c>
    </row>
    <row r="83" spans="1:20" ht="3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s="13">
        <f t="shared" si="7"/>
        <v>41100.158877314818</v>
      </c>
      <c r="L83" s="13">
        <f t="shared" si="8"/>
        <v>41104.126388888886</v>
      </c>
      <c r="M83" t="b">
        <v>0</v>
      </c>
      <c r="N83">
        <v>28</v>
      </c>
      <c r="O83" t="b">
        <v>1</v>
      </c>
      <c r="P83" t="s">
        <v>8266</v>
      </c>
      <c r="Q83" s="7">
        <f t="shared" si="9"/>
        <v>198</v>
      </c>
      <c r="R83" s="8">
        <f t="shared" si="10"/>
        <v>53.04</v>
      </c>
      <c r="S83" t="str">
        <f t="shared" si="11"/>
        <v>film &amp; video</v>
      </c>
      <c r="T83" t="str">
        <f t="shared" si="12"/>
        <v>shorts</v>
      </c>
    </row>
    <row r="84" spans="1:20" ht="3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s="13">
        <f t="shared" si="7"/>
        <v>40795.820150462961</v>
      </c>
      <c r="L84" s="13">
        <f t="shared" si="8"/>
        <v>40825.820150462961</v>
      </c>
      <c r="M84" t="b">
        <v>0</v>
      </c>
      <c r="N84">
        <v>100</v>
      </c>
      <c r="O84" t="b">
        <v>1</v>
      </c>
      <c r="P84" t="s">
        <v>8266</v>
      </c>
      <c r="Q84" s="7">
        <f t="shared" si="9"/>
        <v>100.01249999999999</v>
      </c>
      <c r="R84" s="8">
        <f t="shared" si="10"/>
        <v>40.01</v>
      </c>
      <c r="S84" t="str">
        <f t="shared" si="11"/>
        <v>film &amp; video</v>
      </c>
      <c r="T84" t="str">
        <f t="shared" si="12"/>
        <v>shorts</v>
      </c>
    </row>
    <row r="85" spans="1:20" ht="3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s="13">
        <f t="shared" si="7"/>
        <v>42042.615613425922</v>
      </c>
      <c r="L85" s="13">
        <f t="shared" si="8"/>
        <v>42057.479166666672</v>
      </c>
      <c r="M85" t="b">
        <v>0</v>
      </c>
      <c r="N85">
        <v>13</v>
      </c>
      <c r="O85" t="b">
        <v>1</v>
      </c>
      <c r="P85" t="s">
        <v>8266</v>
      </c>
      <c r="Q85" s="7">
        <f t="shared" si="9"/>
        <v>102.49999999999999</v>
      </c>
      <c r="R85" s="8">
        <f t="shared" si="10"/>
        <v>15.77</v>
      </c>
      <c r="S85" t="str">
        <f t="shared" si="11"/>
        <v>film &amp; video</v>
      </c>
      <c r="T85" t="str">
        <f t="shared" si="12"/>
        <v>shorts</v>
      </c>
    </row>
    <row r="86" spans="1:20" ht="30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s="13">
        <f t="shared" si="7"/>
        <v>40648.757939814815</v>
      </c>
      <c r="L86" s="13">
        <f t="shared" si="8"/>
        <v>40678.757939814815</v>
      </c>
      <c r="M86" t="b">
        <v>0</v>
      </c>
      <c r="N86">
        <v>7</v>
      </c>
      <c r="O86" t="b">
        <v>1</v>
      </c>
      <c r="P86" t="s">
        <v>8266</v>
      </c>
      <c r="Q86" s="7">
        <f t="shared" si="9"/>
        <v>100</v>
      </c>
      <c r="R86" s="8">
        <f t="shared" si="10"/>
        <v>71.430000000000007</v>
      </c>
      <c r="S86" t="str">
        <f t="shared" si="11"/>
        <v>film &amp; video</v>
      </c>
      <c r="T86" t="str">
        <f t="shared" si="12"/>
        <v>shorts</v>
      </c>
    </row>
    <row r="87" spans="1:20" ht="3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s="13">
        <f t="shared" si="7"/>
        <v>40779.125428240739</v>
      </c>
      <c r="L87" s="13">
        <f t="shared" si="8"/>
        <v>40809.125428240739</v>
      </c>
      <c r="M87" t="b">
        <v>0</v>
      </c>
      <c r="N87">
        <v>21</v>
      </c>
      <c r="O87" t="b">
        <v>1</v>
      </c>
      <c r="P87" t="s">
        <v>8266</v>
      </c>
      <c r="Q87" s="7">
        <f t="shared" si="9"/>
        <v>125.49999999999999</v>
      </c>
      <c r="R87" s="8">
        <f t="shared" si="10"/>
        <v>71.709999999999994</v>
      </c>
      <c r="S87" t="str">
        <f t="shared" si="11"/>
        <v>film &amp; video</v>
      </c>
      <c r="T87" t="str">
        <f t="shared" si="12"/>
        <v>shorts</v>
      </c>
    </row>
    <row r="88" spans="1:20" ht="4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s="13">
        <f t="shared" si="7"/>
        <v>42291.556076388893</v>
      </c>
      <c r="L88" s="13">
        <f t="shared" si="8"/>
        <v>42365.59774305555</v>
      </c>
      <c r="M88" t="b">
        <v>0</v>
      </c>
      <c r="N88">
        <v>17</v>
      </c>
      <c r="O88" t="b">
        <v>1</v>
      </c>
      <c r="P88" t="s">
        <v>8266</v>
      </c>
      <c r="Q88" s="7">
        <f t="shared" si="9"/>
        <v>106.46666666666667</v>
      </c>
      <c r="R88" s="8">
        <f t="shared" si="10"/>
        <v>375.76</v>
      </c>
      <c r="S88" t="str">
        <f t="shared" si="11"/>
        <v>film &amp; video</v>
      </c>
      <c r="T88" t="str">
        <f t="shared" si="12"/>
        <v>shorts</v>
      </c>
    </row>
    <row r="89" spans="1:20" ht="30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s="13">
        <f t="shared" si="7"/>
        <v>40322.53938657407</v>
      </c>
      <c r="L89" s="13">
        <f t="shared" si="8"/>
        <v>40332.070138888892</v>
      </c>
      <c r="M89" t="b">
        <v>0</v>
      </c>
      <c r="N89">
        <v>25</v>
      </c>
      <c r="O89" t="b">
        <v>1</v>
      </c>
      <c r="P89" t="s">
        <v>8266</v>
      </c>
      <c r="Q89" s="7">
        <f t="shared" si="9"/>
        <v>104.60000000000001</v>
      </c>
      <c r="R89" s="8">
        <f t="shared" si="10"/>
        <v>104.6</v>
      </c>
      <c r="S89" t="str">
        <f t="shared" si="11"/>
        <v>film &amp; video</v>
      </c>
      <c r="T89" t="str">
        <f t="shared" si="12"/>
        <v>shorts</v>
      </c>
    </row>
    <row r="90" spans="1:20" ht="45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s="13">
        <f t="shared" si="7"/>
        <v>41786.65892361111</v>
      </c>
      <c r="L90" s="13">
        <f t="shared" si="8"/>
        <v>41812.65892361111</v>
      </c>
      <c r="M90" t="b">
        <v>0</v>
      </c>
      <c r="N90">
        <v>60</v>
      </c>
      <c r="O90" t="b">
        <v>1</v>
      </c>
      <c r="P90" t="s">
        <v>8266</v>
      </c>
      <c r="Q90" s="7">
        <f t="shared" si="9"/>
        <v>102.85714285714285</v>
      </c>
      <c r="R90" s="8">
        <f t="shared" si="10"/>
        <v>60</v>
      </c>
      <c r="S90" t="str">
        <f t="shared" si="11"/>
        <v>film &amp; video</v>
      </c>
      <c r="T90" t="str">
        <f t="shared" si="12"/>
        <v>shorts</v>
      </c>
    </row>
    <row r="91" spans="1:20" ht="30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s="13">
        <f t="shared" si="7"/>
        <v>41402.752222222225</v>
      </c>
      <c r="L91" s="13">
        <f t="shared" si="8"/>
        <v>41427.752222222225</v>
      </c>
      <c r="M91" t="b">
        <v>0</v>
      </c>
      <c r="N91">
        <v>56</v>
      </c>
      <c r="O91" t="b">
        <v>1</v>
      </c>
      <c r="P91" t="s">
        <v>8266</v>
      </c>
      <c r="Q91" s="7">
        <f t="shared" si="9"/>
        <v>115.06666666666668</v>
      </c>
      <c r="R91" s="8">
        <f t="shared" si="10"/>
        <v>123.29</v>
      </c>
      <c r="S91" t="str">
        <f t="shared" si="11"/>
        <v>film &amp; video</v>
      </c>
      <c r="T91" t="str">
        <f t="shared" si="12"/>
        <v>shorts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s="13">
        <f t="shared" si="7"/>
        <v>40706.297442129631</v>
      </c>
      <c r="L92" s="13">
        <f t="shared" si="8"/>
        <v>40736.297442129631</v>
      </c>
      <c r="M92" t="b">
        <v>0</v>
      </c>
      <c r="N92">
        <v>16</v>
      </c>
      <c r="O92" t="b">
        <v>1</v>
      </c>
      <c r="P92" t="s">
        <v>8266</v>
      </c>
      <c r="Q92" s="7">
        <f t="shared" si="9"/>
        <v>100.4</v>
      </c>
      <c r="R92" s="8">
        <f t="shared" si="10"/>
        <v>31.38</v>
      </c>
      <c r="S92" t="str">
        <f t="shared" si="11"/>
        <v>film &amp; video</v>
      </c>
      <c r="T92" t="str">
        <f t="shared" si="12"/>
        <v>shorts</v>
      </c>
    </row>
    <row r="93" spans="1:20" ht="30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s="13">
        <f t="shared" si="7"/>
        <v>40619.402361111112</v>
      </c>
      <c r="L93" s="13">
        <f t="shared" si="8"/>
        <v>40680.402361111112</v>
      </c>
      <c r="M93" t="b">
        <v>0</v>
      </c>
      <c r="N93">
        <v>46</v>
      </c>
      <c r="O93" t="b">
        <v>1</v>
      </c>
      <c r="P93" t="s">
        <v>8266</v>
      </c>
      <c r="Q93" s="7">
        <f t="shared" si="9"/>
        <v>120</v>
      </c>
      <c r="R93" s="8">
        <f t="shared" si="10"/>
        <v>78.260000000000005</v>
      </c>
      <c r="S93" t="str">
        <f t="shared" si="11"/>
        <v>film &amp; video</v>
      </c>
      <c r="T93" t="str">
        <f t="shared" si="12"/>
        <v>shorts</v>
      </c>
    </row>
    <row r="94" spans="1:20" ht="45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s="13">
        <f t="shared" si="7"/>
        <v>42721.198877314819</v>
      </c>
      <c r="L94" s="13">
        <f t="shared" si="8"/>
        <v>42767.333333333328</v>
      </c>
      <c r="M94" t="b">
        <v>0</v>
      </c>
      <c r="N94">
        <v>43</v>
      </c>
      <c r="O94" t="b">
        <v>1</v>
      </c>
      <c r="P94" t="s">
        <v>8266</v>
      </c>
      <c r="Q94" s="7">
        <f t="shared" si="9"/>
        <v>105.2</v>
      </c>
      <c r="R94" s="8">
        <f t="shared" si="10"/>
        <v>122.33</v>
      </c>
      <c r="S94" t="str">
        <f t="shared" si="11"/>
        <v>film &amp; video</v>
      </c>
      <c r="T94" t="str">
        <f t="shared" si="12"/>
        <v>shorts</v>
      </c>
    </row>
    <row r="95" spans="1:20" ht="45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s="13">
        <f t="shared" si="7"/>
        <v>41065.858067129629</v>
      </c>
      <c r="L95" s="13">
        <f t="shared" si="8"/>
        <v>41093.875</v>
      </c>
      <c r="M95" t="b">
        <v>0</v>
      </c>
      <c r="N95">
        <v>15</v>
      </c>
      <c r="O95" t="b">
        <v>1</v>
      </c>
      <c r="P95" t="s">
        <v>8266</v>
      </c>
      <c r="Q95" s="7">
        <f t="shared" si="9"/>
        <v>110.60000000000001</v>
      </c>
      <c r="R95" s="8">
        <f t="shared" si="10"/>
        <v>73.73</v>
      </c>
      <c r="S95" t="str">
        <f t="shared" si="11"/>
        <v>film &amp; video</v>
      </c>
      <c r="T95" t="str">
        <f t="shared" si="12"/>
        <v>shorts</v>
      </c>
    </row>
    <row r="96" spans="1:20" ht="30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s="13">
        <f t="shared" si="7"/>
        <v>41716.717847222222</v>
      </c>
      <c r="L96" s="13">
        <f t="shared" si="8"/>
        <v>41736.717847222222</v>
      </c>
      <c r="M96" t="b">
        <v>0</v>
      </c>
      <c r="N96">
        <v>12</v>
      </c>
      <c r="O96" t="b">
        <v>1</v>
      </c>
      <c r="P96" t="s">
        <v>8266</v>
      </c>
      <c r="Q96" s="7">
        <f t="shared" si="9"/>
        <v>104</v>
      </c>
      <c r="R96" s="8">
        <f t="shared" si="10"/>
        <v>21.67</v>
      </c>
      <c r="S96" t="str">
        <f t="shared" si="11"/>
        <v>film &amp; video</v>
      </c>
      <c r="T96" t="str">
        <f t="shared" si="12"/>
        <v>shorts</v>
      </c>
    </row>
    <row r="97" spans="1:20" ht="3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s="13">
        <f t="shared" si="7"/>
        <v>40935.005104166667</v>
      </c>
      <c r="L97" s="13">
        <f t="shared" si="8"/>
        <v>40965.005104166667</v>
      </c>
      <c r="M97" t="b">
        <v>0</v>
      </c>
      <c r="N97">
        <v>21</v>
      </c>
      <c r="O97" t="b">
        <v>1</v>
      </c>
      <c r="P97" t="s">
        <v>8266</v>
      </c>
      <c r="Q97" s="7">
        <f t="shared" si="9"/>
        <v>131.42857142857142</v>
      </c>
      <c r="R97" s="8">
        <f t="shared" si="10"/>
        <v>21.9</v>
      </c>
      <c r="S97" t="str">
        <f t="shared" si="11"/>
        <v>film &amp; video</v>
      </c>
      <c r="T97" t="str">
        <f t="shared" si="12"/>
        <v>shorts</v>
      </c>
    </row>
    <row r="98" spans="1:20" ht="45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s="13">
        <f t="shared" si="7"/>
        <v>40324.662511574075</v>
      </c>
      <c r="L98" s="13">
        <f t="shared" si="8"/>
        <v>40391.125</v>
      </c>
      <c r="M98" t="b">
        <v>0</v>
      </c>
      <c r="N98">
        <v>34</v>
      </c>
      <c r="O98" t="b">
        <v>1</v>
      </c>
      <c r="P98" t="s">
        <v>8266</v>
      </c>
      <c r="Q98" s="7">
        <f t="shared" si="9"/>
        <v>114.66666666666667</v>
      </c>
      <c r="R98" s="8">
        <f t="shared" si="10"/>
        <v>50.59</v>
      </c>
      <c r="S98" t="str">
        <f t="shared" si="11"/>
        <v>film &amp; video</v>
      </c>
      <c r="T98" t="str">
        <f t="shared" si="12"/>
        <v>shorts</v>
      </c>
    </row>
    <row r="99" spans="1:20" ht="30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s="13">
        <f t="shared" si="7"/>
        <v>40706.135208333333</v>
      </c>
      <c r="L99" s="13">
        <f t="shared" si="8"/>
        <v>40736.135208333333</v>
      </c>
      <c r="M99" t="b">
        <v>0</v>
      </c>
      <c r="N99">
        <v>8</v>
      </c>
      <c r="O99" t="b">
        <v>1</v>
      </c>
      <c r="P99" t="s">
        <v>8266</v>
      </c>
      <c r="Q99" s="7">
        <f t="shared" si="9"/>
        <v>106.25</v>
      </c>
      <c r="R99" s="8">
        <f t="shared" si="10"/>
        <v>53.13</v>
      </c>
      <c r="S99" t="str">
        <f t="shared" si="11"/>
        <v>film &amp; video</v>
      </c>
      <c r="T99" t="str">
        <f t="shared" si="12"/>
        <v>shorts</v>
      </c>
    </row>
    <row r="100" spans="1:20" ht="30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s="13">
        <f t="shared" si="7"/>
        <v>41214.79483796296</v>
      </c>
      <c r="L100" s="13">
        <f t="shared" si="8"/>
        <v>41250.979166666664</v>
      </c>
      <c r="M100" t="b">
        <v>0</v>
      </c>
      <c r="N100">
        <v>60</v>
      </c>
      <c r="O100" t="b">
        <v>1</v>
      </c>
      <c r="P100" t="s">
        <v>8266</v>
      </c>
      <c r="Q100" s="7">
        <f t="shared" si="9"/>
        <v>106.25</v>
      </c>
      <c r="R100" s="8">
        <f t="shared" si="10"/>
        <v>56.67</v>
      </c>
      <c r="S100" t="str">
        <f t="shared" si="11"/>
        <v>film &amp; video</v>
      </c>
      <c r="T100" t="str">
        <f t="shared" si="12"/>
        <v>shorts</v>
      </c>
    </row>
    <row r="101" spans="1:20" ht="30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s="13">
        <f t="shared" si="7"/>
        <v>41631.902766203704</v>
      </c>
      <c r="L101" s="13">
        <f t="shared" si="8"/>
        <v>41661.902766203704</v>
      </c>
      <c r="M101" t="b">
        <v>0</v>
      </c>
      <c r="N101">
        <v>39</v>
      </c>
      <c r="O101" t="b">
        <v>1</v>
      </c>
      <c r="P101" t="s">
        <v>8266</v>
      </c>
      <c r="Q101" s="7">
        <f t="shared" si="9"/>
        <v>106.01933333333334</v>
      </c>
      <c r="R101" s="8">
        <f t="shared" si="10"/>
        <v>40.78</v>
      </c>
      <c r="S101" t="str">
        <f t="shared" si="11"/>
        <v>film &amp; video</v>
      </c>
      <c r="T101" t="str">
        <f t="shared" si="12"/>
        <v>shorts</v>
      </c>
    </row>
    <row r="102" spans="1:20" ht="45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s="13">
        <f t="shared" si="7"/>
        <v>41197.753310185188</v>
      </c>
      <c r="L102" s="13">
        <f t="shared" si="8"/>
        <v>41217.794976851852</v>
      </c>
      <c r="M102" t="b">
        <v>0</v>
      </c>
      <c r="N102">
        <v>26</v>
      </c>
      <c r="O102" t="b">
        <v>1</v>
      </c>
      <c r="P102" t="s">
        <v>8266</v>
      </c>
      <c r="Q102" s="7">
        <f t="shared" si="9"/>
        <v>100</v>
      </c>
      <c r="R102" s="8">
        <f t="shared" si="10"/>
        <v>192.31</v>
      </c>
      <c r="S102" t="str">
        <f t="shared" si="11"/>
        <v>film &amp; video</v>
      </c>
      <c r="T102" t="str">
        <f t="shared" si="12"/>
        <v>shorts</v>
      </c>
    </row>
    <row r="103" spans="1:20" ht="45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s="13">
        <f t="shared" si="7"/>
        <v>41274.776736111111</v>
      </c>
      <c r="L103" s="13">
        <f t="shared" si="8"/>
        <v>41298.776736111111</v>
      </c>
      <c r="M103" t="b">
        <v>0</v>
      </c>
      <c r="N103">
        <v>35</v>
      </c>
      <c r="O103" t="b">
        <v>1</v>
      </c>
      <c r="P103" t="s">
        <v>8266</v>
      </c>
      <c r="Q103" s="7">
        <f t="shared" si="9"/>
        <v>100</v>
      </c>
      <c r="R103" s="8">
        <f t="shared" si="10"/>
        <v>100</v>
      </c>
      <c r="S103" t="str">
        <f t="shared" si="11"/>
        <v>film &amp; video</v>
      </c>
      <c r="T103" t="str">
        <f t="shared" si="12"/>
        <v>shorts</v>
      </c>
    </row>
    <row r="104" spans="1:20" ht="3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s="13">
        <f t="shared" si="7"/>
        <v>40505.131168981483</v>
      </c>
      <c r="L104" s="13">
        <f t="shared" si="8"/>
        <v>40535.131168981483</v>
      </c>
      <c r="M104" t="b">
        <v>0</v>
      </c>
      <c r="N104">
        <v>65</v>
      </c>
      <c r="O104" t="b">
        <v>1</v>
      </c>
      <c r="P104" t="s">
        <v>8266</v>
      </c>
      <c r="Q104" s="7">
        <f t="shared" si="9"/>
        <v>127.75000000000001</v>
      </c>
      <c r="R104" s="8">
        <f t="shared" si="10"/>
        <v>117.92</v>
      </c>
      <c r="S104" t="str">
        <f t="shared" si="11"/>
        <v>film &amp; video</v>
      </c>
      <c r="T104" t="str">
        <f t="shared" si="12"/>
        <v>shorts</v>
      </c>
    </row>
    <row r="105" spans="1:20" ht="30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s="13">
        <f t="shared" si="7"/>
        <v>41682.805902777778</v>
      </c>
      <c r="L105" s="13">
        <f t="shared" si="8"/>
        <v>41705.805902777778</v>
      </c>
      <c r="M105" t="b">
        <v>0</v>
      </c>
      <c r="N105">
        <v>49</v>
      </c>
      <c r="O105" t="b">
        <v>1</v>
      </c>
      <c r="P105" t="s">
        <v>8266</v>
      </c>
      <c r="Q105" s="7">
        <f t="shared" si="9"/>
        <v>105.15384615384616</v>
      </c>
      <c r="R105" s="8">
        <f t="shared" si="10"/>
        <v>27.9</v>
      </c>
      <c r="S105" t="str">
        <f t="shared" si="11"/>
        <v>film &amp; video</v>
      </c>
      <c r="T105" t="str">
        <f t="shared" si="12"/>
        <v>shorts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s="13">
        <f t="shared" si="7"/>
        <v>40612.695208333331</v>
      </c>
      <c r="L106" s="13">
        <f t="shared" si="8"/>
        <v>40636.041666666664</v>
      </c>
      <c r="M106" t="b">
        <v>0</v>
      </c>
      <c r="N106">
        <v>10</v>
      </c>
      <c r="O106" t="b">
        <v>1</v>
      </c>
      <c r="P106" t="s">
        <v>8266</v>
      </c>
      <c r="Q106" s="7">
        <f t="shared" si="9"/>
        <v>120</v>
      </c>
      <c r="R106" s="8">
        <f t="shared" si="10"/>
        <v>60</v>
      </c>
      <c r="S106" t="str">
        <f t="shared" si="11"/>
        <v>film &amp; video</v>
      </c>
      <c r="T106" t="str">
        <f t="shared" si="12"/>
        <v>shorts</v>
      </c>
    </row>
    <row r="107" spans="1:20" ht="30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s="13">
        <f t="shared" si="7"/>
        <v>42485.724768518514</v>
      </c>
      <c r="L107" s="13">
        <f t="shared" si="8"/>
        <v>42504</v>
      </c>
      <c r="M107" t="b">
        <v>0</v>
      </c>
      <c r="N107">
        <v>60</v>
      </c>
      <c r="O107" t="b">
        <v>1</v>
      </c>
      <c r="P107" t="s">
        <v>8266</v>
      </c>
      <c r="Q107" s="7">
        <f t="shared" si="9"/>
        <v>107.40909090909089</v>
      </c>
      <c r="R107" s="8">
        <f t="shared" si="10"/>
        <v>39.380000000000003</v>
      </c>
      <c r="S107" t="str">
        <f t="shared" si="11"/>
        <v>film &amp; video</v>
      </c>
      <c r="T107" t="str">
        <f t="shared" si="12"/>
        <v>shorts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s="13">
        <f t="shared" si="7"/>
        <v>40987.776631944449</v>
      </c>
      <c r="L108" s="13">
        <f t="shared" si="8"/>
        <v>41001.776631944449</v>
      </c>
      <c r="M108" t="b">
        <v>0</v>
      </c>
      <c r="N108">
        <v>27</v>
      </c>
      <c r="O108" t="b">
        <v>1</v>
      </c>
      <c r="P108" t="s">
        <v>8266</v>
      </c>
      <c r="Q108" s="7">
        <f t="shared" si="9"/>
        <v>100.49999999999999</v>
      </c>
      <c r="R108" s="8">
        <f t="shared" si="10"/>
        <v>186.11</v>
      </c>
      <c r="S108" t="str">
        <f t="shared" si="11"/>
        <v>film &amp; video</v>
      </c>
      <c r="T108" t="str">
        <f t="shared" si="12"/>
        <v>shorts</v>
      </c>
    </row>
    <row r="109" spans="1:20" ht="45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s="13">
        <f t="shared" si="7"/>
        <v>40635.982488425929</v>
      </c>
      <c r="L109" s="13">
        <f t="shared" si="8"/>
        <v>40657.982488425929</v>
      </c>
      <c r="M109" t="b">
        <v>0</v>
      </c>
      <c r="N109">
        <v>69</v>
      </c>
      <c r="O109" t="b">
        <v>1</v>
      </c>
      <c r="P109" t="s">
        <v>8266</v>
      </c>
      <c r="Q109" s="7">
        <f t="shared" si="9"/>
        <v>102.46666666666667</v>
      </c>
      <c r="R109" s="8">
        <f t="shared" si="10"/>
        <v>111.38</v>
      </c>
      <c r="S109" t="str">
        <f t="shared" si="11"/>
        <v>film &amp; video</v>
      </c>
      <c r="T109" t="str">
        <f t="shared" si="12"/>
        <v>shorts</v>
      </c>
    </row>
    <row r="110" spans="1:20" ht="30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s="13">
        <f t="shared" si="7"/>
        <v>41365.613078703704</v>
      </c>
      <c r="L110" s="13">
        <f t="shared" si="8"/>
        <v>41425.613078703704</v>
      </c>
      <c r="M110" t="b">
        <v>0</v>
      </c>
      <c r="N110">
        <v>47</v>
      </c>
      <c r="O110" t="b">
        <v>1</v>
      </c>
      <c r="P110" t="s">
        <v>8266</v>
      </c>
      <c r="Q110" s="7">
        <f t="shared" si="9"/>
        <v>246.66666666666669</v>
      </c>
      <c r="R110" s="8">
        <f t="shared" si="10"/>
        <v>78.72</v>
      </c>
      <c r="S110" t="str">
        <f t="shared" si="11"/>
        <v>film &amp; video</v>
      </c>
      <c r="T110" t="str">
        <f t="shared" si="12"/>
        <v>shorts</v>
      </c>
    </row>
    <row r="111" spans="1:20" ht="30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s="13">
        <f t="shared" si="7"/>
        <v>40570.025810185187</v>
      </c>
      <c r="L111" s="13">
        <f t="shared" si="8"/>
        <v>40600.025810185187</v>
      </c>
      <c r="M111" t="b">
        <v>0</v>
      </c>
      <c r="N111">
        <v>47</v>
      </c>
      <c r="O111" t="b">
        <v>1</v>
      </c>
      <c r="P111" t="s">
        <v>8266</v>
      </c>
      <c r="Q111" s="7">
        <f t="shared" si="9"/>
        <v>219.49999999999997</v>
      </c>
      <c r="R111" s="8">
        <f t="shared" si="10"/>
        <v>46.7</v>
      </c>
      <c r="S111" t="str">
        <f t="shared" si="11"/>
        <v>film &amp; video</v>
      </c>
      <c r="T111" t="str">
        <f t="shared" si="12"/>
        <v>shorts</v>
      </c>
    </row>
    <row r="112" spans="1:20" ht="30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s="13">
        <f t="shared" si="7"/>
        <v>41557.949687500004</v>
      </c>
      <c r="L112" s="13">
        <f t="shared" si="8"/>
        <v>41592.249305555553</v>
      </c>
      <c r="M112" t="b">
        <v>0</v>
      </c>
      <c r="N112">
        <v>26</v>
      </c>
      <c r="O112" t="b">
        <v>1</v>
      </c>
      <c r="P112" t="s">
        <v>8266</v>
      </c>
      <c r="Q112" s="7">
        <f t="shared" si="9"/>
        <v>130.76923076923077</v>
      </c>
      <c r="R112" s="8">
        <f t="shared" si="10"/>
        <v>65.38</v>
      </c>
      <c r="S112" t="str">
        <f t="shared" si="11"/>
        <v>film &amp; video</v>
      </c>
      <c r="T112" t="str">
        <f t="shared" si="12"/>
        <v>shorts</v>
      </c>
    </row>
    <row r="113" spans="1:20" ht="30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s="13">
        <f t="shared" si="7"/>
        <v>42125.333182870367</v>
      </c>
      <c r="L113" s="13">
        <f t="shared" si="8"/>
        <v>42155.333182870367</v>
      </c>
      <c r="M113" t="b">
        <v>0</v>
      </c>
      <c r="N113">
        <v>53</v>
      </c>
      <c r="O113" t="b">
        <v>1</v>
      </c>
      <c r="P113" t="s">
        <v>8266</v>
      </c>
      <c r="Q113" s="7">
        <f t="shared" si="9"/>
        <v>154.57142857142858</v>
      </c>
      <c r="R113" s="8">
        <f t="shared" si="10"/>
        <v>102.08</v>
      </c>
      <c r="S113" t="str">
        <f t="shared" si="11"/>
        <v>film &amp; video</v>
      </c>
      <c r="T113" t="str">
        <f t="shared" si="12"/>
        <v>shorts</v>
      </c>
    </row>
    <row r="114" spans="1:20" ht="45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s="13">
        <f t="shared" si="7"/>
        <v>41718.043032407404</v>
      </c>
      <c r="L114" s="13">
        <f t="shared" si="8"/>
        <v>41742.083333333336</v>
      </c>
      <c r="M114" t="b">
        <v>0</v>
      </c>
      <c r="N114">
        <v>81</v>
      </c>
      <c r="O114" t="b">
        <v>1</v>
      </c>
      <c r="P114" t="s">
        <v>8266</v>
      </c>
      <c r="Q114" s="7">
        <f t="shared" si="9"/>
        <v>104</v>
      </c>
      <c r="R114" s="8">
        <f t="shared" si="10"/>
        <v>64.2</v>
      </c>
      <c r="S114" t="str">
        <f t="shared" si="11"/>
        <v>film &amp; video</v>
      </c>
      <c r="T114" t="str">
        <f t="shared" si="12"/>
        <v>shorts</v>
      </c>
    </row>
    <row r="115" spans="1:2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s="13">
        <f t="shared" si="7"/>
        <v>40753.758425925924</v>
      </c>
      <c r="L115" s="13">
        <f t="shared" si="8"/>
        <v>40761.625</v>
      </c>
      <c r="M115" t="b">
        <v>0</v>
      </c>
      <c r="N115">
        <v>78</v>
      </c>
      <c r="O115" t="b">
        <v>1</v>
      </c>
      <c r="P115" t="s">
        <v>8266</v>
      </c>
      <c r="Q115" s="7">
        <f t="shared" si="9"/>
        <v>141</v>
      </c>
      <c r="R115" s="8">
        <f t="shared" si="10"/>
        <v>90.38</v>
      </c>
      <c r="S115" t="str">
        <f t="shared" si="11"/>
        <v>film &amp; video</v>
      </c>
      <c r="T115" t="str">
        <f t="shared" si="12"/>
        <v>shorts</v>
      </c>
    </row>
    <row r="116" spans="1:20" ht="3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s="13">
        <f t="shared" si="7"/>
        <v>40861.27416666667</v>
      </c>
      <c r="L116" s="13">
        <f t="shared" si="8"/>
        <v>40921.27416666667</v>
      </c>
      <c r="M116" t="b">
        <v>0</v>
      </c>
      <c r="N116">
        <v>35</v>
      </c>
      <c r="O116" t="b">
        <v>1</v>
      </c>
      <c r="P116" t="s">
        <v>8266</v>
      </c>
      <c r="Q116" s="7">
        <f t="shared" si="9"/>
        <v>103.33333333333334</v>
      </c>
      <c r="R116" s="8">
        <f t="shared" si="10"/>
        <v>88.57</v>
      </c>
      <c r="S116" t="str">
        <f t="shared" si="11"/>
        <v>film &amp; video</v>
      </c>
      <c r="T116" t="str">
        <f t="shared" si="12"/>
        <v>shorts</v>
      </c>
    </row>
    <row r="117" spans="1:2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s="13">
        <f t="shared" si="7"/>
        <v>40918.738935185182</v>
      </c>
      <c r="L117" s="13">
        <f t="shared" si="8"/>
        <v>40943.738935185182</v>
      </c>
      <c r="M117" t="b">
        <v>0</v>
      </c>
      <c r="N117">
        <v>22</v>
      </c>
      <c r="O117" t="b">
        <v>1</v>
      </c>
      <c r="P117" t="s">
        <v>8266</v>
      </c>
      <c r="Q117" s="7">
        <f t="shared" si="9"/>
        <v>140.44444444444443</v>
      </c>
      <c r="R117" s="8">
        <f t="shared" si="10"/>
        <v>28.73</v>
      </c>
      <c r="S117" t="str">
        <f t="shared" si="11"/>
        <v>film &amp; video</v>
      </c>
      <c r="T117" t="str">
        <f t="shared" si="12"/>
        <v>shorts</v>
      </c>
    </row>
    <row r="118" spans="1:20" ht="45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s="13">
        <f t="shared" si="7"/>
        <v>40595.497164351851</v>
      </c>
      <c r="L118" s="13">
        <f t="shared" si="8"/>
        <v>40641.455497685187</v>
      </c>
      <c r="M118" t="b">
        <v>0</v>
      </c>
      <c r="N118">
        <v>57</v>
      </c>
      <c r="O118" t="b">
        <v>1</v>
      </c>
      <c r="P118" t="s">
        <v>8266</v>
      </c>
      <c r="Q118" s="7">
        <f t="shared" si="9"/>
        <v>113.65714285714286</v>
      </c>
      <c r="R118" s="8">
        <f t="shared" si="10"/>
        <v>69.790000000000006</v>
      </c>
      <c r="S118" t="str">
        <f t="shared" si="11"/>
        <v>film &amp; video</v>
      </c>
      <c r="T118" t="str">
        <f t="shared" si="12"/>
        <v>shorts</v>
      </c>
    </row>
    <row r="119" spans="1:20" ht="45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s="13">
        <f t="shared" si="7"/>
        <v>40248.834999999999</v>
      </c>
      <c r="L119" s="13">
        <f t="shared" si="8"/>
        <v>40338.791666666664</v>
      </c>
      <c r="M119" t="b">
        <v>0</v>
      </c>
      <c r="N119">
        <v>27</v>
      </c>
      <c r="O119" t="b">
        <v>1</v>
      </c>
      <c r="P119" t="s">
        <v>8266</v>
      </c>
      <c r="Q119" s="7">
        <f t="shared" si="9"/>
        <v>100.49377777777779</v>
      </c>
      <c r="R119" s="8">
        <f t="shared" si="10"/>
        <v>167.49</v>
      </c>
      <c r="S119" t="str">
        <f t="shared" si="11"/>
        <v>film &amp; video</v>
      </c>
      <c r="T119" t="str">
        <f t="shared" si="12"/>
        <v>shorts</v>
      </c>
    </row>
    <row r="120" spans="1:20" ht="30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s="13">
        <f t="shared" si="7"/>
        <v>40723.053657407407</v>
      </c>
      <c r="L120" s="13">
        <f t="shared" si="8"/>
        <v>40753.053657407407</v>
      </c>
      <c r="M120" t="b">
        <v>0</v>
      </c>
      <c r="N120">
        <v>39</v>
      </c>
      <c r="O120" t="b">
        <v>1</v>
      </c>
      <c r="P120" t="s">
        <v>8266</v>
      </c>
      <c r="Q120" s="7">
        <f t="shared" si="9"/>
        <v>113.03159999999998</v>
      </c>
      <c r="R120" s="8">
        <f t="shared" si="10"/>
        <v>144.91</v>
      </c>
      <c r="S120" t="str">
        <f t="shared" si="11"/>
        <v>film &amp; video</v>
      </c>
      <c r="T120" t="str">
        <f t="shared" si="12"/>
        <v>shorts</v>
      </c>
    </row>
    <row r="121" spans="1:20" ht="45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s="13">
        <f t="shared" si="7"/>
        <v>40739.069282407407</v>
      </c>
      <c r="L121" s="13">
        <f t="shared" si="8"/>
        <v>40768.958333333336</v>
      </c>
      <c r="M121" t="b">
        <v>0</v>
      </c>
      <c r="N121">
        <v>37</v>
      </c>
      <c r="O121" t="b">
        <v>1</v>
      </c>
      <c r="P121" t="s">
        <v>8266</v>
      </c>
      <c r="Q121" s="7">
        <f t="shared" si="9"/>
        <v>104.55692307692308</v>
      </c>
      <c r="R121" s="8">
        <f t="shared" si="10"/>
        <v>91.84</v>
      </c>
      <c r="S121" t="str">
        <f t="shared" si="11"/>
        <v>film &amp; video</v>
      </c>
      <c r="T121" t="str">
        <f t="shared" si="12"/>
        <v>shorts</v>
      </c>
    </row>
    <row r="122" spans="1:20" ht="45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s="13">
        <f t="shared" si="7"/>
        <v>42616.049849537041</v>
      </c>
      <c r="L122" s="13">
        <f t="shared" si="8"/>
        <v>42646.049849537041</v>
      </c>
      <c r="M122" t="b">
        <v>0</v>
      </c>
      <c r="N122">
        <v>1</v>
      </c>
      <c r="O122" t="b">
        <v>0</v>
      </c>
      <c r="P122" t="s">
        <v>8267</v>
      </c>
      <c r="Q122" s="7">
        <f t="shared" si="9"/>
        <v>1.4285714285714287E-2</v>
      </c>
      <c r="R122" s="8">
        <f t="shared" si="10"/>
        <v>10</v>
      </c>
      <c r="S122" t="str">
        <f t="shared" si="11"/>
        <v>film &amp; video</v>
      </c>
      <c r="T122" t="str">
        <f t="shared" si="12"/>
        <v>science fiction</v>
      </c>
    </row>
    <row r="123" spans="1:20" ht="45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s="13">
        <f t="shared" si="7"/>
        <v>42096.704976851848</v>
      </c>
      <c r="L123" s="13">
        <f t="shared" si="8"/>
        <v>42112.427777777775</v>
      </c>
      <c r="M123" t="b">
        <v>0</v>
      </c>
      <c r="N123">
        <v>1</v>
      </c>
      <c r="O123" t="b">
        <v>0</v>
      </c>
      <c r="P123" t="s">
        <v>8267</v>
      </c>
      <c r="Q123" s="7">
        <f t="shared" si="9"/>
        <v>3.3333333333333333E-2</v>
      </c>
      <c r="R123" s="8">
        <f t="shared" si="10"/>
        <v>1</v>
      </c>
      <c r="S123" t="str">
        <f t="shared" si="11"/>
        <v>film &amp; video</v>
      </c>
      <c r="T123" t="str">
        <f t="shared" si="12"/>
        <v>science fiction</v>
      </c>
    </row>
    <row r="124" spans="1:20" ht="30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s="13">
        <f t="shared" si="7"/>
        <v>42593.431793981479</v>
      </c>
      <c r="L124" s="13">
        <f t="shared" si="8"/>
        <v>42653.431793981479</v>
      </c>
      <c r="M124" t="b">
        <v>0</v>
      </c>
      <c r="N124">
        <v>0</v>
      </c>
      <c r="O124" t="b">
        <v>0</v>
      </c>
      <c r="P124" t="s">
        <v>8267</v>
      </c>
      <c r="Q124" s="7">
        <f t="shared" si="9"/>
        <v>0</v>
      </c>
      <c r="R124" s="8">
        <f t="shared" si="10"/>
        <v>0</v>
      </c>
      <c r="S124" t="str">
        <f t="shared" si="11"/>
        <v>film &amp; video</v>
      </c>
      <c r="T124" t="str">
        <f t="shared" si="12"/>
        <v>science fiction</v>
      </c>
    </row>
    <row r="125" spans="1:20" ht="3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s="13">
        <f t="shared" si="7"/>
        <v>41904.781990740739</v>
      </c>
      <c r="L125" s="13">
        <f t="shared" si="8"/>
        <v>41940.916666666664</v>
      </c>
      <c r="M125" t="b">
        <v>0</v>
      </c>
      <c r="N125">
        <v>6</v>
      </c>
      <c r="O125" t="b">
        <v>0</v>
      </c>
      <c r="P125" t="s">
        <v>8267</v>
      </c>
      <c r="Q125" s="7">
        <f t="shared" si="9"/>
        <v>0.27454545454545454</v>
      </c>
      <c r="R125" s="8">
        <f t="shared" si="10"/>
        <v>25.17</v>
      </c>
      <c r="S125" t="str">
        <f t="shared" si="11"/>
        <v>film &amp; video</v>
      </c>
      <c r="T125" t="str">
        <f t="shared" si="12"/>
        <v>science fiction</v>
      </c>
    </row>
    <row r="126" spans="1:20" ht="30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s="13">
        <f t="shared" si="7"/>
        <v>42114.928726851853</v>
      </c>
      <c r="L126" s="13">
        <f t="shared" si="8"/>
        <v>42139.928726851853</v>
      </c>
      <c r="M126" t="b">
        <v>0</v>
      </c>
      <c r="N126">
        <v>0</v>
      </c>
      <c r="O126" t="b">
        <v>0</v>
      </c>
      <c r="P126" t="s">
        <v>8267</v>
      </c>
      <c r="Q126" s="7">
        <f t="shared" si="9"/>
        <v>0</v>
      </c>
      <c r="R126" s="8">
        <f t="shared" si="10"/>
        <v>0</v>
      </c>
      <c r="S126" t="str">
        <f t="shared" si="11"/>
        <v>film &amp; video</v>
      </c>
      <c r="T126" t="str">
        <f t="shared" si="12"/>
        <v>science fiction</v>
      </c>
    </row>
    <row r="127" spans="1:20" ht="45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s="13">
        <f t="shared" si="7"/>
        <v>42709.993981481486</v>
      </c>
      <c r="L127" s="13">
        <f t="shared" si="8"/>
        <v>42769.993981481486</v>
      </c>
      <c r="M127" t="b">
        <v>0</v>
      </c>
      <c r="N127">
        <v>6</v>
      </c>
      <c r="O127" t="b">
        <v>0</v>
      </c>
      <c r="P127" t="s">
        <v>8267</v>
      </c>
      <c r="Q127" s="7">
        <f t="shared" si="9"/>
        <v>14.000000000000002</v>
      </c>
      <c r="R127" s="8">
        <f t="shared" si="10"/>
        <v>11.67</v>
      </c>
      <c r="S127" t="str">
        <f t="shared" si="11"/>
        <v>film &amp; video</v>
      </c>
      <c r="T127" t="str">
        <f t="shared" si="12"/>
        <v>science fiction</v>
      </c>
    </row>
    <row r="128" spans="1:20" ht="45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s="13">
        <f t="shared" si="7"/>
        <v>42135.589548611111</v>
      </c>
      <c r="L128" s="13">
        <f t="shared" si="8"/>
        <v>42166.083333333328</v>
      </c>
      <c r="M128" t="b">
        <v>0</v>
      </c>
      <c r="N128">
        <v>13</v>
      </c>
      <c r="O128" t="b">
        <v>0</v>
      </c>
      <c r="P128" t="s">
        <v>8267</v>
      </c>
      <c r="Q128" s="7">
        <f t="shared" si="9"/>
        <v>5.548</v>
      </c>
      <c r="R128" s="8">
        <f t="shared" si="10"/>
        <v>106.69</v>
      </c>
      <c r="S128" t="str">
        <f t="shared" si="11"/>
        <v>film &amp; video</v>
      </c>
      <c r="T128" t="str">
        <f t="shared" si="12"/>
        <v>science fiction</v>
      </c>
    </row>
    <row r="129" spans="1:20" ht="3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s="13">
        <f t="shared" si="7"/>
        <v>42067.62431712963</v>
      </c>
      <c r="L129" s="13">
        <f t="shared" si="8"/>
        <v>42097.582650462966</v>
      </c>
      <c r="M129" t="b">
        <v>0</v>
      </c>
      <c r="N129">
        <v>4</v>
      </c>
      <c r="O129" t="b">
        <v>0</v>
      </c>
      <c r="P129" t="s">
        <v>8267</v>
      </c>
      <c r="Q129" s="7">
        <f t="shared" si="9"/>
        <v>2.375</v>
      </c>
      <c r="R129" s="8">
        <f t="shared" si="10"/>
        <v>47.5</v>
      </c>
      <c r="S129" t="str">
        <f t="shared" si="11"/>
        <v>film &amp; video</v>
      </c>
      <c r="T129" t="str">
        <f t="shared" si="12"/>
        <v>science fiction</v>
      </c>
    </row>
    <row r="130" spans="1:2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s="13">
        <f t="shared" ref="K130:K193" si="13">J130/60/60/24+DATE(1970,1,1)</f>
        <v>42628.22792824074</v>
      </c>
      <c r="L130" s="13">
        <f t="shared" ref="L130:L193" si="14">I130/60/60/24+DATE(1970,1,1)</f>
        <v>42663.22792824074</v>
      </c>
      <c r="M130" t="b">
        <v>0</v>
      </c>
      <c r="N130">
        <v>6</v>
      </c>
      <c r="O130" t="b">
        <v>0</v>
      </c>
      <c r="P130" t="s">
        <v>8267</v>
      </c>
      <c r="Q130" s="7">
        <f t="shared" ref="Q130:Q193" si="15">E130/D130*100</f>
        <v>1.867</v>
      </c>
      <c r="R130" s="8">
        <f t="shared" si="10"/>
        <v>311.17</v>
      </c>
      <c r="S130" t="str">
        <f t="shared" si="11"/>
        <v>film &amp; video</v>
      </c>
      <c r="T130" t="str">
        <f t="shared" si="12"/>
        <v>science fiction</v>
      </c>
    </row>
    <row r="131" spans="1:20" ht="45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s="13">
        <f t="shared" si="13"/>
        <v>41882.937303240738</v>
      </c>
      <c r="L131" s="13">
        <f t="shared" si="14"/>
        <v>41942.937303240738</v>
      </c>
      <c r="M131" t="b">
        <v>0</v>
      </c>
      <c r="N131">
        <v>0</v>
      </c>
      <c r="O131" t="b">
        <v>0</v>
      </c>
      <c r="P131" t="s">
        <v>8267</v>
      </c>
      <c r="Q131" s="7">
        <f t="shared" si="15"/>
        <v>0</v>
      </c>
      <c r="R131" s="8">
        <f t="shared" ref="R131:R194" si="16">IF(N131=0, 0, ROUND(E131/N131, 2))</f>
        <v>0</v>
      </c>
      <c r="S131" t="str">
        <f t="shared" ref="S131:S194" si="17">LEFT(P131, FIND("/", P131) - 1)</f>
        <v>film &amp; video</v>
      </c>
      <c r="T131" t="str">
        <f t="shared" ref="T131:T194" si="18">RIGHT(P131, LEN(P131)-FIND("/", P131))</f>
        <v>science fiction</v>
      </c>
    </row>
    <row r="132" spans="1:20" ht="45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s="13">
        <f t="shared" si="13"/>
        <v>41778.915416666663</v>
      </c>
      <c r="L132" s="13">
        <f t="shared" si="14"/>
        <v>41806.844444444447</v>
      </c>
      <c r="M132" t="b">
        <v>0</v>
      </c>
      <c r="N132">
        <v>0</v>
      </c>
      <c r="O132" t="b">
        <v>0</v>
      </c>
      <c r="P132" t="s">
        <v>8267</v>
      </c>
      <c r="Q132" s="7">
        <f t="shared" si="15"/>
        <v>0</v>
      </c>
      <c r="R132" s="8">
        <f t="shared" si="16"/>
        <v>0</v>
      </c>
      <c r="S132" t="str">
        <f t="shared" si="17"/>
        <v>film &amp; video</v>
      </c>
      <c r="T132" t="str">
        <f t="shared" si="18"/>
        <v>science fiction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s="13">
        <f t="shared" si="13"/>
        <v>42541.837511574078</v>
      </c>
      <c r="L133" s="13">
        <f t="shared" si="14"/>
        <v>42557</v>
      </c>
      <c r="M133" t="b">
        <v>0</v>
      </c>
      <c r="N133">
        <v>0</v>
      </c>
      <c r="O133" t="b">
        <v>0</v>
      </c>
      <c r="P133" t="s">
        <v>8267</v>
      </c>
      <c r="Q133" s="7">
        <f t="shared" si="15"/>
        <v>0</v>
      </c>
      <c r="R133" s="8">
        <f t="shared" si="16"/>
        <v>0</v>
      </c>
      <c r="S133" t="str">
        <f t="shared" si="17"/>
        <v>film &amp; video</v>
      </c>
      <c r="T133" t="str">
        <f t="shared" si="18"/>
        <v>science fiction</v>
      </c>
    </row>
    <row r="134" spans="1:20" ht="45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s="13">
        <f t="shared" si="13"/>
        <v>41905.812581018516</v>
      </c>
      <c r="L134" s="13">
        <f t="shared" si="14"/>
        <v>41950.854247685187</v>
      </c>
      <c r="M134" t="b">
        <v>0</v>
      </c>
      <c r="N134">
        <v>81</v>
      </c>
      <c r="O134" t="b">
        <v>0</v>
      </c>
      <c r="P134" t="s">
        <v>8267</v>
      </c>
      <c r="Q134" s="7">
        <f t="shared" si="15"/>
        <v>9.5687499999999996</v>
      </c>
      <c r="R134" s="8">
        <f t="shared" si="16"/>
        <v>94.51</v>
      </c>
      <c r="S134" t="str">
        <f t="shared" si="17"/>
        <v>film &amp; video</v>
      </c>
      <c r="T134" t="str">
        <f t="shared" si="18"/>
        <v>science fiction</v>
      </c>
    </row>
    <row r="135" spans="1:20" ht="30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s="13">
        <f t="shared" si="13"/>
        <v>42491.80768518518</v>
      </c>
      <c r="L135" s="13">
        <f t="shared" si="14"/>
        <v>42521.729861111111</v>
      </c>
      <c r="M135" t="b">
        <v>0</v>
      </c>
      <c r="N135">
        <v>0</v>
      </c>
      <c r="O135" t="b">
        <v>0</v>
      </c>
      <c r="P135" t="s">
        <v>8267</v>
      </c>
      <c r="Q135" s="7">
        <f t="shared" si="15"/>
        <v>0</v>
      </c>
      <c r="R135" s="8">
        <f t="shared" si="16"/>
        <v>0</v>
      </c>
      <c r="S135" t="str">
        <f t="shared" si="17"/>
        <v>film &amp; video</v>
      </c>
      <c r="T135" t="str">
        <f t="shared" si="18"/>
        <v>science fiction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s="13">
        <f t="shared" si="13"/>
        <v>42221.909930555557</v>
      </c>
      <c r="L136" s="13">
        <f t="shared" si="14"/>
        <v>42251.708333333328</v>
      </c>
      <c r="M136" t="b">
        <v>0</v>
      </c>
      <c r="N136">
        <v>0</v>
      </c>
      <c r="O136" t="b">
        <v>0</v>
      </c>
      <c r="P136" t="s">
        <v>8267</v>
      </c>
      <c r="Q136" s="7">
        <f t="shared" si="15"/>
        <v>0</v>
      </c>
      <c r="R136" s="8">
        <f t="shared" si="16"/>
        <v>0</v>
      </c>
      <c r="S136" t="str">
        <f t="shared" si="17"/>
        <v>film &amp; video</v>
      </c>
      <c r="T136" t="str">
        <f t="shared" si="18"/>
        <v>science fiction</v>
      </c>
    </row>
    <row r="137" spans="1:20" ht="30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s="13">
        <f t="shared" si="13"/>
        <v>41788.381909722222</v>
      </c>
      <c r="L137" s="13">
        <f t="shared" si="14"/>
        <v>41821.791666666664</v>
      </c>
      <c r="M137" t="b">
        <v>0</v>
      </c>
      <c r="N137">
        <v>5</v>
      </c>
      <c r="O137" t="b">
        <v>0</v>
      </c>
      <c r="P137" t="s">
        <v>8267</v>
      </c>
      <c r="Q137" s="7">
        <f t="shared" si="15"/>
        <v>13.433333333333334</v>
      </c>
      <c r="R137" s="8">
        <f t="shared" si="16"/>
        <v>80.599999999999994</v>
      </c>
      <c r="S137" t="str">
        <f t="shared" si="17"/>
        <v>film &amp; video</v>
      </c>
      <c r="T137" t="str">
        <f t="shared" si="18"/>
        <v>science fiction</v>
      </c>
    </row>
    <row r="138" spans="1:20" ht="45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s="13">
        <f t="shared" si="13"/>
        <v>42096.410115740742</v>
      </c>
      <c r="L138" s="13">
        <f t="shared" si="14"/>
        <v>42140.427777777775</v>
      </c>
      <c r="M138" t="b">
        <v>0</v>
      </c>
      <c r="N138">
        <v>0</v>
      </c>
      <c r="O138" t="b">
        <v>0</v>
      </c>
      <c r="P138" t="s">
        <v>8267</v>
      </c>
      <c r="Q138" s="7">
        <f t="shared" si="15"/>
        <v>0</v>
      </c>
      <c r="R138" s="8">
        <f t="shared" si="16"/>
        <v>0</v>
      </c>
      <c r="S138" t="str">
        <f t="shared" si="17"/>
        <v>film &amp; video</v>
      </c>
      <c r="T138" t="str">
        <f t="shared" si="18"/>
        <v>science fiction</v>
      </c>
    </row>
    <row r="139" spans="1:20" ht="45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s="13">
        <f t="shared" si="13"/>
        <v>42239.573993055557</v>
      </c>
      <c r="L139" s="13">
        <f t="shared" si="14"/>
        <v>42289.573993055557</v>
      </c>
      <c r="M139" t="b">
        <v>0</v>
      </c>
      <c r="N139">
        <v>0</v>
      </c>
      <c r="O139" t="b">
        <v>0</v>
      </c>
      <c r="P139" t="s">
        <v>8267</v>
      </c>
      <c r="Q139" s="7">
        <f t="shared" si="15"/>
        <v>0</v>
      </c>
      <c r="R139" s="8">
        <f t="shared" si="16"/>
        <v>0</v>
      </c>
      <c r="S139" t="str">
        <f t="shared" si="17"/>
        <v>film &amp; video</v>
      </c>
      <c r="T139" t="str">
        <f t="shared" si="18"/>
        <v>science fiction</v>
      </c>
    </row>
    <row r="140" spans="1:20" ht="45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s="13">
        <f t="shared" si="13"/>
        <v>42186.257418981477</v>
      </c>
      <c r="L140" s="13">
        <f t="shared" si="14"/>
        <v>42217.207638888889</v>
      </c>
      <c r="M140" t="b">
        <v>0</v>
      </c>
      <c r="N140">
        <v>58</v>
      </c>
      <c r="O140" t="b">
        <v>0</v>
      </c>
      <c r="P140" t="s">
        <v>8267</v>
      </c>
      <c r="Q140" s="7">
        <f t="shared" si="15"/>
        <v>3.1413333333333333</v>
      </c>
      <c r="R140" s="8">
        <f t="shared" si="16"/>
        <v>81.239999999999995</v>
      </c>
      <c r="S140" t="str">
        <f t="shared" si="17"/>
        <v>film &amp; video</v>
      </c>
      <c r="T140" t="str">
        <f t="shared" si="18"/>
        <v>science fiction</v>
      </c>
    </row>
    <row r="141" spans="1:20" ht="30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s="13">
        <f t="shared" si="13"/>
        <v>42187.920972222222</v>
      </c>
      <c r="L141" s="13">
        <f t="shared" si="14"/>
        <v>42197.920972222222</v>
      </c>
      <c r="M141" t="b">
        <v>0</v>
      </c>
      <c r="N141">
        <v>1</v>
      </c>
      <c r="O141" t="b">
        <v>0</v>
      </c>
      <c r="P141" t="s">
        <v>8267</v>
      </c>
      <c r="Q141" s="7">
        <f t="shared" si="15"/>
        <v>100</v>
      </c>
      <c r="R141" s="8">
        <f t="shared" si="16"/>
        <v>500</v>
      </c>
      <c r="S141" t="str">
        <f t="shared" si="17"/>
        <v>film &amp; video</v>
      </c>
      <c r="T141" t="str">
        <f t="shared" si="18"/>
        <v>science fiction</v>
      </c>
    </row>
    <row r="142" spans="1:20" ht="3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s="13">
        <f t="shared" si="13"/>
        <v>42053.198287037041</v>
      </c>
      <c r="L142" s="13">
        <f t="shared" si="14"/>
        <v>42083.15662037037</v>
      </c>
      <c r="M142" t="b">
        <v>0</v>
      </c>
      <c r="N142">
        <v>0</v>
      </c>
      <c r="O142" t="b">
        <v>0</v>
      </c>
      <c r="P142" t="s">
        <v>8267</v>
      </c>
      <c r="Q142" s="7">
        <f t="shared" si="15"/>
        <v>0</v>
      </c>
      <c r="R142" s="8">
        <f t="shared" si="16"/>
        <v>0</v>
      </c>
      <c r="S142" t="str">
        <f t="shared" si="17"/>
        <v>film &amp; video</v>
      </c>
      <c r="T142" t="str">
        <f t="shared" si="18"/>
        <v>science fiction</v>
      </c>
    </row>
    <row r="143" spans="1:20" ht="30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s="13">
        <f t="shared" si="13"/>
        <v>42110.153043981481</v>
      </c>
      <c r="L143" s="13">
        <f t="shared" si="14"/>
        <v>42155.153043981481</v>
      </c>
      <c r="M143" t="b">
        <v>0</v>
      </c>
      <c r="N143">
        <v>28</v>
      </c>
      <c r="O143" t="b">
        <v>0</v>
      </c>
      <c r="P143" t="s">
        <v>8267</v>
      </c>
      <c r="Q143" s="7">
        <f t="shared" si="15"/>
        <v>10.775</v>
      </c>
      <c r="R143" s="8">
        <f t="shared" si="16"/>
        <v>46.18</v>
      </c>
      <c r="S143" t="str">
        <f t="shared" si="17"/>
        <v>film &amp; video</v>
      </c>
      <c r="T143" t="str">
        <f t="shared" si="18"/>
        <v>science fiction</v>
      </c>
    </row>
    <row r="144" spans="1:20" ht="45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s="13">
        <f t="shared" si="13"/>
        <v>41938.893263888887</v>
      </c>
      <c r="L144" s="13">
        <f t="shared" si="14"/>
        <v>41959.934930555552</v>
      </c>
      <c r="M144" t="b">
        <v>0</v>
      </c>
      <c r="N144">
        <v>1</v>
      </c>
      <c r="O144" t="b">
        <v>0</v>
      </c>
      <c r="P144" t="s">
        <v>8267</v>
      </c>
      <c r="Q144" s="7">
        <f t="shared" si="15"/>
        <v>0.33333333333333337</v>
      </c>
      <c r="R144" s="8">
        <f t="shared" si="16"/>
        <v>10</v>
      </c>
      <c r="S144" t="str">
        <f t="shared" si="17"/>
        <v>film &amp; video</v>
      </c>
      <c r="T144" t="str">
        <f t="shared" si="18"/>
        <v>science fiction</v>
      </c>
    </row>
    <row r="145" spans="1:20" ht="3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s="13">
        <f t="shared" si="13"/>
        <v>42559.064143518524</v>
      </c>
      <c r="L145" s="13">
        <f t="shared" si="14"/>
        <v>42616.246527777781</v>
      </c>
      <c r="M145" t="b">
        <v>0</v>
      </c>
      <c r="N145">
        <v>0</v>
      </c>
      <c r="O145" t="b">
        <v>0</v>
      </c>
      <c r="P145" t="s">
        <v>8267</v>
      </c>
      <c r="Q145" s="7">
        <f t="shared" si="15"/>
        <v>0</v>
      </c>
      <c r="R145" s="8">
        <f t="shared" si="16"/>
        <v>0</v>
      </c>
      <c r="S145" t="str">
        <f t="shared" si="17"/>
        <v>film &amp; video</v>
      </c>
      <c r="T145" t="str">
        <f t="shared" si="18"/>
        <v>science fiction</v>
      </c>
    </row>
    <row r="146" spans="1:20" ht="30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s="13">
        <f t="shared" si="13"/>
        <v>42047.762407407412</v>
      </c>
      <c r="L146" s="13">
        <f t="shared" si="14"/>
        <v>42107.72074074074</v>
      </c>
      <c r="M146" t="b">
        <v>0</v>
      </c>
      <c r="N146">
        <v>37</v>
      </c>
      <c r="O146" t="b">
        <v>0</v>
      </c>
      <c r="P146" t="s">
        <v>8267</v>
      </c>
      <c r="Q146" s="7">
        <f t="shared" si="15"/>
        <v>27.6</v>
      </c>
      <c r="R146" s="8">
        <f t="shared" si="16"/>
        <v>55.95</v>
      </c>
      <c r="S146" t="str">
        <f t="shared" si="17"/>
        <v>film &amp; video</v>
      </c>
      <c r="T146" t="str">
        <f t="shared" si="18"/>
        <v>science fiction</v>
      </c>
    </row>
    <row r="147" spans="1:20" ht="3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s="13">
        <f t="shared" si="13"/>
        <v>42200.542268518519</v>
      </c>
      <c r="L147" s="13">
        <f t="shared" si="14"/>
        <v>42227.542268518519</v>
      </c>
      <c r="M147" t="b">
        <v>0</v>
      </c>
      <c r="N147">
        <v>9</v>
      </c>
      <c r="O147" t="b">
        <v>0</v>
      </c>
      <c r="P147" t="s">
        <v>8267</v>
      </c>
      <c r="Q147" s="7">
        <f t="shared" si="15"/>
        <v>7.5111111111111111</v>
      </c>
      <c r="R147" s="8">
        <f t="shared" si="16"/>
        <v>37.56</v>
      </c>
      <c r="S147" t="str">
        <f t="shared" si="17"/>
        <v>film &amp; video</v>
      </c>
      <c r="T147" t="str">
        <f t="shared" si="18"/>
        <v>science fiction</v>
      </c>
    </row>
    <row r="148" spans="1:20" ht="3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s="13">
        <f t="shared" si="13"/>
        <v>42693.016180555554</v>
      </c>
      <c r="L148" s="13">
        <f t="shared" si="14"/>
        <v>42753.016180555554</v>
      </c>
      <c r="M148" t="b">
        <v>0</v>
      </c>
      <c r="N148">
        <v>3</v>
      </c>
      <c r="O148" t="b">
        <v>0</v>
      </c>
      <c r="P148" t="s">
        <v>8267</v>
      </c>
      <c r="Q148" s="7">
        <f t="shared" si="15"/>
        <v>0.57499999999999996</v>
      </c>
      <c r="R148" s="8">
        <f t="shared" si="16"/>
        <v>38.33</v>
      </c>
      <c r="S148" t="str">
        <f t="shared" si="17"/>
        <v>film &amp; video</v>
      </c>
      <c r="T148" t="str">
        <f t="shared" si="18"/>
        <v>science fiction</v>
      </c>
    </row>
    <row r="149" spans="1:2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s="13">
        <f t="shared" si="13"/>
        <v>41969.767824074079</v>
      </c>
      <c r="L149" s="13">
        <f t="shared" si="14"/>
        <v>42012.762499999997</v>
      </c>
      <c r="M149" t="b">
        <v>0</v>
      </c>
      <c r="N149">
        <v>0</v>
      </c>
      <c r="O149" t="b">
        <v>0</v>
      </c>
      <c r="P149" t="s">
        <v>8267</v>
      </c>
      <c r="Q149" s="7">
        <f t="shared" si="15"/>
        <v>0</v>
      </c>
      <c r="R149" s="8">
        <f t="shared" si="16"/>
        <v>0</v>
      </c>
      <c r="S149" t="str">
        <f t="shared" si="17"/>
        <v>film &amp; video</v>
      </c>
      <c r="T149" t="str">
        <f t="shared" si="18"/>
        <v>science fiction</v>
      </c>
    </row>
    <row r="150" spans="1:20" ht="3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s="13">
        <f t="shared" si="13"/>
        <v>42397.281666666662</v>
      </c>
      <c r="L150" s="13">
        <f t="shared" si="14"/>
        <v>42427.281666666662</v>
      </c>
      <c r="M150" t="b">
        <v>0</v>
      </c>
      <c r="N150">
        <v>2</v>
      </c>
      <c r="O150" t="b">
        <v>0</v>
      </c>
      <c r="P150" t="s">
        <v>8267</v>
      </c>
      <c r="Q150" s="7">
        <f t="shared" si="15"/>
        <v>0.08</v>
      </c>
      <c r="R150" s="8">
        <f t="shared" si="16"/>
        <v>20</v>
      </c>
      <c r="S150" t="str">
        <f t="shared" si="17"/>
        <v>film &amp; video</v>
      </c>
      <c r="T150" t="str">
        <f t="shared" si="18"/>
        <v>science fiction</v>
      </c>
    </row>
    <row r="151" spans="1:20" ht="3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s="13">
        <f t="shared" si="13"/>
        <v>41968.172106481477</v>
      </c>
      <c r="L151" s="13">
        <f t="shared" si="14"/>
        <v>41998.333333333328</v>
      </c>
      <c r="M151" t="b">
        <v>0</v>
      </c>
      <c r="N151">
        <v>6</v>
      </c>
      <c r="O151" t="b">
        <v>0</v>
      </c>
      <c r="P151" t="s">
        <v>8267</v>
      </c>
      <c r="Q151" s="7">
        <f t="shared" si="15"/>
        <v>0.91999999999999993</v>
      </c>
      <c r="R151" s="8">
        <f t="shared" si="16"/>
        <v>15.33</v>
      </c>
      <c r="S151" t="str">
        <f t="shared" si="17"/>
        <v>film &amp; video</v>
      </c>
      <c r="T151" t="str">
        <f t="shared" si="18"/>
        <v>science fiction</v>
      </c>
    </row>
    <row r="152" spans="1:20" ht="30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s="13">
        <f t="shared" si="13"/>
        <v>42090.161828703705</v>
      </c>
      <c r="L152" s="13">
        <f t="shared" si="14"/>
        <v>42150.161828703705</v>
      </c>
      <c r="M152" t="b">
        <v>0</v>
      </c>
      <c r="N152">
        <v>67</v>
      </c>
      <c r="O152" t="b">
        <v>0</v>
      </c>
      <c r="P152" t="s">
        <v>8267</v>
      </c>
      <c r="Q152" s="7">
        <f t="shared" si="15"/>
        <v>23.163076923076922</v>
      </c>
      <c r="R152" s="8">
        <f t="shared" si="16"/>
        <v>449.43</v>
      </c>
      <c r="S152" t="str">
        <f t="shared" si="17"/>
        <v>film &amp; video</v>
      </c>
      <c r="T152" t="str">
        <f t="shared" si="18"/>
        <v>science fiction</v>
      </c>
    </row>
    <row r="153" spans="1:20" ht="45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s="13">
        <f t="shared" si="13"/>
        <v>42113.550821759258</v>
      </c>
      <c r="L153" s="13">
        <f t="shared" si="14"/>
        <v>42173.550821759258</v>
      </c>
      <c r="M153" t="b">
        <v>0</v>
      </c>
      <c r="N153">
        <v>5</v>
      </c>
      <c r="O153" t="b">
        <v>0</v>
      </c>
      <c r="P153" t="s">
        <v>8267</v>
      </c>
      <c r="Q153" s="7">
        <f t="shared" si="15"/>
        <v>5.5999999999999994E-2</v>
      </c>
      <c r="R153" s="8">
        <f t="shared" si="16"/>
        <v>28</v>
      </c>
      <c r="S153" t="str">
        <f t="shared" si="17"/>
        <v>film &amp; video</v>
      </c>
      <c r="T153" t="str">
        <f t="shared" si="18"/>
        <v>science fiction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s="13">
        <f t="shared" si="13"/>
        <v>41875.077546296299</v>
      </c>
      <c r="L154" s="13">
        <f t="shared" si="14"/>
        <v>41905.077546296299</v>
      </c>
      <c r="M154" t="b">
        <v>0</v>
      </c>
      <c r="N154">
        <v>2</v>
      </c>
      <c r="O154" t="b">
        <v>0</v>
      </c>
      <c r="P154" t="s">
        <v>8267</v>
      </c>
      <c r="Q154" s="7">
        <f t="shared" si="15"/>
        <v>7.8947368421052634E-3</v>
      </c>
      <c r="R154" s="8">
        <f t="shared" si="16"/>
        <v>15</v>
      </c>
      <c r="S154" t="str">
        <f t="shared" si="17"/>
        <v>film &amp; video</v>
      </c>
      <c r="T154" t="str">
        <f t="shared" si="18"/>
        <v>science fiction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s="13">
        <f t="shared" si="13"/>
        <v>41933.586157407408</v>
      </c>
      <c r="L155" s="13">
        <f t="shared" si="14"/>
        <v>41975.627824074079</v>
      </c>
      <c r="M155" t="b">
        <v>0</v>
      </c>
      <c r="N155">
        <v>10</v>
      </c>
      <c r="O155" t="b">
        <v>0</v>
      </c>
      <c r="P155" t="s">
        <v>8267</v>
      </c>
      <c r="Q155" s="7">
        <f t="shared" si="15"/>
        <v>0.71799999999999997</v>
      </c>
      <c r="R155" s="8">
        <f t="shared" si="16"/>
        <v>35.9</v>
      </c>
      <c r="S155" t="str">
        <f t="shared" si="17"/>
        <v>film &amp; video</v>
      </c>
      <c r="T155" t="str">
        <f t="shared" si="18"/>
        <v>science fiction</v>
      </c>
    </row>
    <row r="156" spans="1:20" ht="30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s="13">
        <f t="shared" si="13"/>
        <v>42115.547395833331</v>
      </c>
      <c r="L156" s="13">
        <f t="shared" si="14"/>
        <v>42158.547395833331</v>
      </c>
      <c r="M156" t="b">
        <v>0</v>
      </c>
      <c r="N156">
        <v>3</v>
      </c>
      <c r="O156" t="b">
        <v>0</v>
      </c>
      <c r="P156" t="s">
        <v>8267</v>
      </c>
      <c r="Q156" s="7">
        <f t="shared" si="15"/>
        <v>2.666666666666667</v>
      </c>
      <c r="R156" s="8">
        <f t="shared" si="16"/>
        <v>13.33</v>
      </c>
      <c r="S156" t="str">
        <f t="shared" si="17"/>
        <v>film &amp; video</v>
      </c>
      <c r="T156" t="str">
        <f t="shared" si="18"/>
        <v>science fiction</v>
      </c>
    </row>
    <row r="157" spans="1:20" ht="45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s="13">
        <f t="shared" si="13"/>
        <v>42168.559432870374</v>
      </c>
      <c r="L157" s="13">
        <f t="shared" si="14"/>
        <v>42208.559432870374</v>
      </c>
      <c r="M157" t="b">
        <v>0</v>
      </c>
      <c r="N157">
        <v>4</v>
      </c>
      <c r="O157" t="b">
        <v>0</v>
      </c>
      <c r="P157" t="s">
        <v>8267</v>
      </c>
      <c r="Q157" s="7">
        <f t="shared" si="15"/>
        <v>6.0000000000000001E-3</v>
      </c>
      <c r="R157" s="8">
        <f t="shared" si="16"/>
        <v>20.25</v>
      </c>
      <c r="S157" t="str">
        <f t="shared" si="17"/>
        <v>film &amp; video</v>
      </c>
      <c r="T157" t="str">
        <f t="shared" si="18"/>
        <v>science fiction</v>
      </c>
    </row>
    <row r="158" spans="1:20" ht="45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s="13">
        <f t="shared" si="13"/>
        <v>41794.124953703707</v>
      </c>
      <c r="L158" s="13">
        <f t="shared" si="14"/>
        <v>41854.124953703707</v>
      </c>
      <c r="M158" t="b">
        <v>0</v>
      </c>
      <c r="N158">
        <v>15</v>
      </c>
      <c r="O158" t="b">
        <v>0</v>
      </c>
      <c r="P158" t="s">
        <v>8267</v>
      </c>
      <c r="Q158" s="7">
        <f t="shared" si="15"/>
        <v>5.0999999999999996</v>
      </c>
      <c r="R158" s="8">
        <f t="shared" si="16"/>
        <v>119</v>
      </c>
      <c r="S158" t="str">
        <f t="shared" si="17"/>
        <v>film &amp; video</v>
      </c>
      <c r="T158" t="str">
        <f t="shared" si="18"/>
        <v>science fiction</v>
      </c>
    </row>
    <row r="159" spans="1:20" ht="30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s="13">
        <f t="shared" si="13"/>
        <v>42396.911712962959</v>
      </c>
      <c r="L159" s="13">
        <f t="shared" si="14"/>
        <v>42426.911712962959</v>
      </c>
      <c r="M159" t="b">
        <v>0</v>
      </c>
      <c r="N159">
        <v>2</v>
      </c>
      <c r="O159" t="b">
        <v>0</v>
      </c>
      <c r="P159" t="s">
        <v>8267</v>
      </c>
      <c r="Q159" s="7">
        <f t="shared" si="15"/>
        <v>0.26711185308848079</v>
      </c>
      <c r="R159" s="8">
        <f t="shared" si="16"/>
        <v>4</v>
      </c>
      <c r="S159" t="str">
        <f t="shared" si="17"/>
        <v>film &amp; video</v>
      </c>
      <c r="T159" t="str">
        <f t="shared" si="18"/>
        <v>science fiction</v>
      </c>
    </row>
    <row r="160" spans="1:20" ht="45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s="13">
        <f t="shared" si="13"/>
        <v>41904.07671296296</v>
      </c>
      <c r="L160" s="13">
        <f t="shared" si="14"/>
        <v>41934.07671296296</v>
      </c>
      <c r="M160" t="b">
        <v>0</v>
      </c>
      <c r="N160">
        <v>0</v>
      </c>
      <c r="O160" t="b">
        <v>0</v>
      </c>
      <c r="P160" t="s">
        <v>8267</v>
      </c>
      <c r="Q160" s="7">
        <f t="shared" si="15"/>
        <v>0</v>
      </c>
      <c r="R160" s="8">
        <f t="shared" si="16"/>
        <v>0</v>
      </c>
      <c r="S160" t="str">
        <f t="shared" si="17"/>
        <v>film &amp; video</v>
      </c>
      <c r="T160" t="str">
        <f t="shared" si="18"/>
        <v>science fiction</v>
      </c>
    </row>
    <row r="161" spans="1:20" ht="45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s="13">
        <f t="shared" si="13"/>
        <v>42514.434548611112</v>
      </c>
      <c r="L161" s="13">
        <f t="shared" si="14"/>
        <v>42554.434548611112</v>
      </c>
      <c r="M161" t="b">
        <v>0</v>
      </c>
      <c r="N161">
        <v>1</v>
      </c>
      <c r="O161" t="b">
        <v>0</v>
      </c>
      <c r="P161" t="s">
        <v>8267</v>
      </c>
      <c r="Q161" s="7">
        <f t="shared" si="15"/>
        <v>2E-3</v>
      </c>
      <c r="R161" s="8">
        <f t="shared" si="16"/>
        <v>10</v>
      </c>
      <c r="S161" t="str">
        <f t="shared" si="17"/>
        <v>film &amp; video</v>
      </c>
      <c r="T161" t="str">
        <f t="shared" si="18"/>
        <v>science fiction</v>
      </c>
    </row>
    <row r="162" spans="1:20" ht="3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s="13">
        <f t="shared" si="13"/>
        <v>42171.913090277783</v>
      </c>
      <c r="L162" s="13">
        <f t="shared" si="14"/>
        <v>42231.913090277783</v>
      </c>
      <c r="M162" t="b">
        <v>0</v>
      </c>
      <c r="N162">
        <v>0</v>
      </c>
      <c r="O162" t="b">
        <v>0</v>
      </c>
      <c r="P162" t="s">
        <v>8268</v>
      </c>
      <c r="Q162" s="7">
        <f t="shared" si="15"/>
        <v>0</v>
      </c>
      <c r="R162" s="8">
        <f t="shared" si="16"/>
        <v>0</v>
      </c>
      <c r="S162" t="str">
        <f t="shared" si="17"/>
        <v>film &amp; video</v>
      </c>
      <c r="T162" t="str">
        <f t="shared" si="18"/>
        <v>drama</v>
      </c>
    </row>
    <row r="163" spans="1:20" ht="3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s="13">
        <f t="shared" si="13"/>
        <v>41792.687442129631</v>
      </c>
      <c r="L163" s="13">
        <f t="shared" si="14"/>
        <v>41822.687442129631</v>
      </c>
      <c r="M163" t="b">
        <v>0</v>
      </c>
      <c r="N163">
        <v>1</v>
      </c>
      <c r="O163" t="b">
        <v>0</v>
      </c>
      <c r="P163" t="s">
        <v>8268</v>
      </c>
      <c r="Q163" s="7">
        <f t="shared" si="15"/>
        <v>0.01</v>
      </c>
      <c r="R163" s="8">
        <f t="shared" si="16"/>
        <v>5</v>
      </c>
      <c r="S163" t="str">
        <f t="shared" si="17"/>
        <v>film &amp; video</v>
      </c>
      <c r="T163" t="str">
        <f t="shared" si="18"/>
        <v>drama</v>
      </c>
    </row>
    <row r="164" spans="1:20" ht="30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s="13">
        <f t="shared" si="13"/>
        <v>41835.126805555556</v>
      </c>
      <c r="L164" s="13">
        <f t="shared" si="14"/>
        <v>41867.987500000003</v>
      </c>
      <c r="M164" t="b">
        <v>0</v>
      </c>
      <c r="N164">
        <v>10</v>
      </c>
      <c r="O164" t="b">
        <v>0</v>
      </c>
      <c r="P164" t="s">
        <v>8268</v>
      </c>
      <c r="Q164" s="7">
        <f t="shared" si="15"/>
        <v>15.535714285714286</v>
      </c>
      <c r="R164" s="8">
        <f t="shared" si="16"/>
        <v>43.5</v>
      </c>
      <c r="S164" t="str">
        <f t="shared" si="17"/>
        <v>film &amp; video</v>
      </c>
      <c r="T164" t="str">
        <f t="shared" si="18"/>
        <v>drama</v>
      </c>
    </row>
    <row r="165" spans="1:20" ht="3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s="13">
        <f t="shared" si="13"/>
        <v>42243.961273148147</v>
      </c>
      <c r="L165" s="13">
        <f t="shared" si="14"/>
        <v>42278</v>
      </c>
      <c r="M165" t="b">
        <v>0</v>
      </c>
      <c r="N165">
        <v>0</v>
      </c>
      <c r="O165" t="b">
        <v>0</v>
      </c>
      <c r="P165" t="s">
        <v>8268</v>
      </c>
      <c r="Q165" s="7">
        <f t="shared" si="15"/>
        <v>0</v>
      </c>
      <c r="R165" s="8">
        <f t="shared" si="16"/>
        <v>0</v>
      </c>
      <c r="S165" t="str">
        <f t="shared" si="17"/>
        <v>film &amp; video</v>
      </c>
      <c r="T165" t="str">
        <f t="shared" si="18"/>
        <v>drama</v>
      </c>
    </row>
    <row r="166" spans="1:20" ht="45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s="13">
        <f t="shared" si="13"/>
        <v>41841.762743055559</v>
      </c>
      <c r="L166" s="13">
        <f t="shared" si="14"/>
        <v>41901.762743055559</v>
      </c>
      <c r="M166" t="b">
        <v>0</v>
      </c>
      <c r="N166">
        <v>7</v>
      </c>
      <c r="O166" t="b">
        <v>0</v>
      </c>
      <c r="P166" t="s">
        <v>8268</v>
      </c>
      <c r="Q166" s="7">
        <f t="shared" si="15"/>
        <v>0.53333333333333333</v>
      </c>
      <c r="R166" s="8">
        <f t="shared" si="16"/>
        <v>91.43</v>
      </c>
      <c r="S166" t="str">
        <f t="shared" si="17"/>
        <v>film &amp; video</v>
      </c>
      <c r="T166" t="str">
        <f t="shared" si="18"/>
        <v>drama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s="13">
        <f t="shared" si="13"/>
        <v>42351.658842592587</v>
      </c>
      <c r="L167" s="13">
        <f t="shared" si="14"/>
        <v>42381.658842592587</v>
      </c>
      <c r="M167" t="b">
        <v>0</v>
      </c>
      <c r="N167">
        <v>0</v>
      </c>
      <c r="O167" t="b">
        <v>0</v>
      </c>
      <c r="P167" t="s">
        <v>8268</v>
      </c>
      <c r="Q167" s="7">
        <f t="shared" si="15"/>
        <v>0</v>
      </c>
      <c r="R167" s="8">
        <f t="shared" si="16"/>
        <v>0</v>
      </c>
      <c r="S167" t="str">
        <f t="shared" si="17"/>
        <v>film &amp; video</v>
      </c>
      <c r="T167" t="str">
        <f t="shared" si="18"/>
        <v>drama</v>
      </c>
    </row>
    <row r="168" spans="1:20" ht="30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s="13">
        <f t="shared" si="13"/>
        <v>42721.075949074075</v>
      </c>
      <c r="L168" s="13">
        <f t="shared" si="14"/>
        <v>42751.075949074075</v>
      </c>
      <c r="M168" t="b">
        <v>0</v>
      </c>
      <c r="N168">
        <v>1</v>
      </c>
      <c r="O168" t="b">
        <v>0</v>
      </c>
      <c r="P168" t="s">
        <v>8268</v>
      </c>
      <c r="Q168" s="7">
        <f t="shared" si="15"/>
        <v>60</v>
      </c>
      <c r="R168" s="8">
        <f t="shared" si="16"/>
        <v>3000</v>
      </c>
      <c r="S168" t="str">
        <f t="shared" si="17"/>
        <v>film &amp; video</v>
      </c>
      <c r="T168" t="str">
        <f t="shared" si="18"/>
        <v>drama</v>
      </c>
    </row>
    <row r="169" spans="1:20" ht="30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s="13">
        <f t="shared" si="13"/>
        <v>42160.927488425921</v>
      </c>
      <c r="L169" s="13">
        <f t="shared" si="14"/>
        <v>42220.927488425921</v>
      </c>
      <c r="M169" t="b">
        <v>0</v>
      </c>
      <c r="N169">
        <v>2</v>
      </c>
      <c r="O169" t="b">
        <v>0</v>
      </c>
      <c r="P169" t="s">
        <v>8268</v>
      </c>
      <c r="Q169" s="7">
        <f t="shared" si="15"/>
        <v>0.01</v>
      </c>
      <c r="R169" s="8">
        <f t="shared" si="16"/>
        <v>5.5</v>
      </c>
      <c r="S169" t="str">
        <f t="shared" si="17"/>
        <v>film &amp; video</v>
      </c>
      <c r="T169" t="str">
        <f t="shared" si="18"/>
        <v>drama</v>
      </c>
    </row>
    <row r="170" spans="1:20" ht="3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s="13">
        <f t="shared" si="13"/>
        <v>42052.83530092593</v>
      </c>
      <c r="L170" s="13">
        <f t="shared" si="14"/>
        <v>42082.793634259258</v>
      </c>
      <c r="M170" t="b">
        <v>0</v>
      </c>
      <c r="N170">
        <v>3</v>
      </c>
      <c r="O170" t="b">
        <v>0</v>
      </c>
      <c r="P170" t="s">
        <v>8268</v>
      </c>
      <c r="Q170" s="7">
        <f t="shared" si="15"/>
        <v>4.0625</v>
      </c>
      <c r="R170" s="8">
        <f t="shared" si="16"/>
        <v>108.33</v>
      </c>
      <c r="S170" t="str">
        <f t="shared" si="17"/>
        <v>film &amp; video</v>
      </c>
      <c r="T170" t="str">
        <f t="shared" si="18"/>
        <v>drama</v>
      </c>
    </row>
    <row r="171" spans="1:20" ht="45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s="13">
        <f t="shared" si="13"/>
        <v>41900.505312499998</v>
      </c>
      <c r="L171" s="13">
        <f t="shared" si="14"/>
        <v>41930.505312499998</v>
      </c>
      <c r="M171" t="b">
        <v>0</v>
      </c>
      <c r="N171">
        <v>10</v>
      </c>
      <c r="O171" t="b">
        <v>0</v>
      </c>
      <c r="P171" t="s">
        <v>8268</v>
      </c>
      <c r="Q171" s="7">
        <f t="shared" si="15"/>
        <v>22.400000000000002</v>
      </c>
      <c r="R171" s="8">
        <f t="shared" si="16"/>
        <v>56</v>
      </c>
      <c r="S171" t="str">
        <f t="shared" si="17"/>
        <v>film &amp; video</v>
      </c>
      <c r="T171" t="str">
        <f t="shared" si="18"/>
        <v>drama</v>
      </c>
    </row>
    <row r="172" spans="1:20" ht="3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s="13">
        <f t="shared" si="13"/>
        <v>42216.977812500001</v>
      </c>
      <c r="L172" s="13">
        <f t="shared" si="14"/>
        <v>42246.227777777778</v>
      </c>
      <c r="M172" t="b">
        <v>0</v>
      </c>
      <c r="N172">
        <v>10</v>
      </c>
      <c r="O172" t="b">
        <v>0</v>
      </c>
      <c r="P172" t="s">
        <v>8268</v>
      </c>
      <c r="Q172" s="7">
        <f t="shared" si="15"/>
        <v>3.25</v>
      </c>
      <c r="R172" s="8">
        <f t="shared" si="16"/>
        <v>32.5</v>
      </c>
      <c r="S172" t="str">
        <f t="shared" si="17"/>
        <v>film &amp; video</v>
      </c>
      <c r="T172" t="str">
        <f t="shared" si="18"/>
        <v>drama</v>
      </c>
    </row>
    <row r="173" spans="1:20" ht="30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s="13">
        <f t="shared" si="13"/>
        <v>42534.180717592593</v>
      </c>
      <c r="L173" s="13">
        <f t="shared" si="14"/>
        <v>42594.180717592593</v>
      </c>
      <c r="M173" t="b">
        <v>0</v>
      </c>
      <c r="N173">
        <v>1</v>
      </c>
      <c r="O173" t="b">
        <v>0</v>
      </c>
      <c r="P173" t="s">
        <v>8268</v>
      </c>
      <c r="Q173" s="7">
        <f t="shared" si="15"/>
        <v>2E-3</v>
      </c>
      <c r="R173" s="8">
        <f t="shared" si="16"/>
        <v>1</v>
      </c>
      <c r="S173" t="str">
        <f t="shared" si="17"/>
        <v>film &amp; video</v>
      </c>
      <c r="T173" t="str">
        <f t="shared" si="18"/>
        <v>drama</v>
      </c>
    </row>
    <row r="174" spans="1:20" ht="30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s="13">
        <f t="shared" si="13"/>
        <v>42047.394942129627</v>
      </c>
      <c r="L174" s="13">
        <f t="shared" si="14"/>
        <v>42082.353275462956</v>
      </c>
      <c r="M174" t="b">
        <v>0</v>
      </c>
      <c r="N174">
        <v>0</v>
      </c>
      <c r="O174" t="b">
        <v>0</v>
      </c>
      <c r="P174" t="s">
        <v>8268</v>
      </c>
      <c r="Q174" s="7">
        <f t="shared" si="15"/>
        <v>0</v>
      </c>
      <c r="R174" s="8">
        <f t="shared" si="16"/>
        <v>0</v>
      </c>
      <c r="S174" t="str">
        <f t="shared" si="17"/>
        <v>film &amp; video</v>
      </c>
      <c r="T174" t="str">
        <f t="shared" si="18"/>
        <v>drama</v>
      </c>
    </row>
    <row r="175" spans="1:20" ht="30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s="13">
        <f t="shared" si="13"/>
        <v>42033.573009259257</v>
      </c>
      <c r="L175" s="13">
        <f t="shared" si="14"/>
        <v>42063.573009259257</v>
      </c>
      <c r="M175" t="b">
        <v>0</v>
      </c>
      <c r="N175">
        <v>0</v>
      </c>
      <c r="O175" t="b">
        <v>0</v>
      </c>
      <c r="P175" t="s">
        <v>8268</v>
      </c>
      <c r="Q175" s="7">
        <f t="shared" si="15"/>
        <v>0</v>
      </c>
      <c r="R175" s="8">
        <f t="shared" si="16"/>
        <v>0</v>
      </c>
      <c r="S175" t="str">
        <f t="shared" si="17"/>
        <v>film &amp; video</v>
      </c>
      <c r="T175" t="str">
        <f t="shared" si="18"/>
        <v>drama</v>
      </c>
    </row>
    <row r="176" spans="1:20" ht="45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s="13">
        <f t="shared" si="13"/>
        <v>42072.758981481486</v>
      </c>
      <c r="L176" s="13">
        <f t="shared" si="14"/>
        <v>42132.758981481486</v>
      </c>
      <c r="M176" t="b">
        <v>0</v>
      </c>
      <c r="N176">
        <v>0</v>
      </c>
      <c r="O176" t="b">
        <v>0</v>
      </c>
      <c r="P176" t="s">
        <v>8268</v>
      </c>
      <c r="Q176" s="7">
        <f t="shared" si="15"/>
        <v>0</v>
      </c>
      <c r="R176" s="8">
        <f t="shared" si="16"/>
        <v>0</v>
      </c>
      <c r="S176" t="str">
        <f t="shared" si="17"/>
        <v>film &amp; video</v>
      </c>
      <c r="T176" t="str">
        <f t="shared" si="18"/>
        <v>drama</v>
      </c>
    </row>
    <row r="177" spans="1:20" ht="45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s="13">
        <f t="shared" si="13"/>
        <v>41855.777905092589</v>
      </c>
      <c r="L177" s="13">
        <f t="shared" si="14"/>
        <v>41880.777905092589</v>
      </c>
      <c r="M177" t="b">
        <v>0</v>
      </c>
      <c r="N177">
        <v>26</v>
      </c>
      <c r="O177" t="b">
        <v>0</v>
      </c>
      <c r="P177" t="s">
        <v>8268</v>
      </c>
      <c r="Q177" s="7">
        <f t="shared" si="15"/>
        <v>6.4850000000000003</v>
      </c>
      <c r="R177" s="8">
        <f t="shared" si="16"/>
        <v>49.88</v>
      </c>
      <c r="S177" t="str">
        <f t="shared" si="17"/>
        <v>film &amp; video</v>
      </c>
      <c r="T177" t="str">
        <f t="shared" si="18"/>
        <v>drama</v>
      </c>
    </row>
    <row r="178" spans="1:20" ht="3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s="13">
        <f t="shared" si="13"/>
        <v>42191.824062500003</v>
      </c>
      <c r="L178" s="13">
        <f t="shared" si="14"/>
        <v>42221.824062500003</v>
      </c>
      <c r="M178" t="b">
        <v>0</v>
      </c>
      <c r="N178">
        <v>0</v>
      </c>
      <c r="O178" t="b">
        <v>0</v>
      </c>
      <c r="P178" t="s">
        <v>8268</v>
      </c>
      <c r="Q178" s="7">
        <f t="shared" si="15"/>
        <v>0</v>
      </c>
      <c r="R178" s="8">
        <f t="shared" si="16"/>
        <v>0</v>
      </c>
      <c r="S178" t="str">
        <f t="shared" si="17"/>
        <v>film &amp; video</v>
      </c>
      <c r="T178" t="str">
        <f t="shared" si="18"/>
        <v>drama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s="13">
        <f t="shared" si="13"/>
        <v>42070.047754629632</v>
      </c>
      <c r="L179" s="13">
        <f t="shared" si="14"/>
        <v>42087.00608796296</v>
      </c>
      <c r="M179" t="b">
        <v>0</v>
      </c>
      <c r="N179">
        <v>7</v>
      </c>
      <c r="O179" t="b">
        <v>0</v>
      </c>
      <c r="P179" t="s">
        <v>8268</v>
      </c>
      <c r="Q179" s="7">
        <f t="shared" si="15"/>
        <v>40</v>
      </c>
      <c r="R179" s="8">
        <f t="shared" si="16"/>
        <v>25.71</v>
      </c>
      <c r="S179" t="str">
        <f t="shared" si="17"/>
        <v>film &amp; video</v>
      </c>
      <c r="T179" t="str">
        <f t="shared" si="18"/>
        <v>drama</v>
      </c>
    </row>
    <row r="180" spans="1:20" ht="30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s="13">
        <f t="shared" si="13"/>
        <v>42304.955381944441</v>
      </c>
      <c r="L180" s="13">
        <f t="shared" si="14"/>
        <v>42334.997048611112</v>
      </c>
      <c r="M180" t="b">
        <v>0</v>
      </c>
      <c r="N180">
        <v>0</v>
      </c>
      <c r="O180" t="b">
        <v>0</v>
      </c>
      <c r="P180" t="s">
        <v>8268</v>
      </c>
      <c r="Q180" s="7">
        <f t="shared" si="15"/>
        <v>0</v>
      </c>
      <c r="R180" s="8">
        <f t="shared" si="16"/>
        <v>0</v>
      </c>
      <c r="S180" t="str">
        <f t="shared" si="17"/>
        <v>film &amp; video</v>
      </c>
      <c r="T180" t="str">
        <f t="shared" si="18"/>
        <v>drama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s="13">
        <f t="shared" si="13"/>
        <v>42403.080497685187</v>
      </c>
      <c r="L181" s="13">
        <f t="shared" si="14"/>
        <v>42433.080497685187</v>
      </c>
      <c r="M181" t="b">
        <v>0</v>
      </c>
      <c r="N181">
        <v>2</v>
      </c>
      <c r="O181" t="b">
        <v>0</v>
      </c>
      <c r="P181" t="s">
        <v>8268</v>
      </c>
      <c r="Q181" s="7">
        <f t="shared" si="15"/>
        <v>20</v>
      </c>
      <c r="R181" s="8">
        <f t="shared" si="16"/>
        <v>100</v>
      </c>
      <c r="S181" t="str">
        <f t="shared" si="17"/>
        <v>film &amp; video</v>
      </c>
      <c r="T181" t="str">
        <f t="shared" si="18"/>
        <v>drama</v>
      </c>
    </row>
    <row r="182" spans="1:20" ht="30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s="13">
        <f t="shared" si="13"/>
        <v>42067.991238425922</v>
      </c>
      <c r="L182" s="13">
        <f t="shared" si="14"/>
        <v>42107.791666666672</v>
      </c>
      <c r="M182" t="b">
        <v>0</v>
      </c>
      <c r="N182">
        <v>13</v>
      </c>
      <c r="O182" t="b">
        <v>0</v>
      </c>
      <c r="P182" t="s">
        <v>8268</v>
      </c>
      <c r="Q182" s="7">
        <f t="shared" si="15"/>
        <v>33.416666666666664</v>
      </c>
      <c r="R182" s="8">
        <f t="shared" si="16"/>
        <v>30.85</v>
      </c>
      <c r="S182" t="str">
        <f t="shared" si="17"/>
        <v>film &amp; video</v>
      </c>
      <c r="T182" t="str">
        <f t="shared" si="18"/>
        <v>drama</v>
      </c>
    </row>
    <row r="183" spans="1:20" ht="45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s="13">
        <f t="shared" si="13"/>
        <v>42147.741840277777</v>
      </c>
      <c r="L183" s="13">
        <f t="shared" si="14"/>
        <v>42177.741840277777</v>
      </c>
      <c r="M183" t="b">
        <v>0</v>
      </c>
      <c r="N183">
        <v>4</v>
      </c>
      <c r="O183" t="b">
        <v>0</v>
      </c>
      <c r="P183" t="s">
        <v>8268</v>
      </c>
      <c r="Q183" s="7">
        <f t="shared" si="15"/>
        <v>21.092608822670172</v>
      </c>
      <c r="R183" s="8">
        <f t="shared" si="16"/>
        <v>180.5</v>
      </c>
      <c r="S183" t="str">
        <f t="shared" si="17"/>
        <v>film &amp; video</v>
      </c>
      <c r="T183" t="str">
        <f t="shared" si="18"/>
        <v>drama</v>
      </c>
    </row>
    <row r="184" spans="1:20" ht="3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s="13">
        <f t="shared" si="13"/>
        <v>42712.011944444443</v>
      </c>
      <c r="L184" s="13">
        <f t="shared" si="14"/>
        <v>42742.011944444443</v>
      </c>
      <c r="M184" t="b">
        <v>0</v>
      </c>
      <c r="N184">
        <v>0</v>
      </c>
      <c r="O184" t="b">
        <v>0</v>
      </c>
      <c r="P184" t="s">
        <v>8268</v>
      </c>
      <c r="Q184" s="7">
        <f t="shared" si="15"/>
        <v>0</v>
      </c>
      <c r="R184" s="8">
        <f t="shared" si="16"/>
        <v>0</v>
      </c>
      <c r="S184" t="str">
        <f t="shared" si="17"/>
        <v>film &amp; video</v>
      </c>
      <c r="T184" t="str">
        <f t="shared" si="18"/>
        <v>drama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s="13">
        <f t="shared" si="13"/>
        <v>41939.810300925928</v>
      </c>
      <c r="L185" s="13">
        <f t="shared" si="14"/>
        <v>41969.851967592593</v>
      </c>
      <c r="M185" t="b">
        <v>0</v>
      </c>
      <c r="N185">
        <v>12</v>
      </c>
      <c r="O185" t="b">
        <v>0</v>
      </c>
      <c r="P185" t="s">
        <v>8268</v>
      </c>
      <c r="Q185" s="7">
        <f t="shared" si="15"/>
        <v>35.856000000000002</v>
      </c>
      <c r="R185" s="8">
        <f t="shared" si="16"/>
        <v>373.5</v>
      </c>
      <c r="S185" t="str">
        <f t="shared" si="17"/>
        <v>film &amp; video</v>
      </c>
      <c r="T185" t="str">
        <f t="shared" si="18"/>
        <v>drama</v>
      </c>
    </row>
    <row r="186" spans="1:20" ht="45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s="13">
        <f t="shared" si="13"/>
        <v>41825.791226851856</v>
      </c>
      <c r="L186" s="13">
        <f t="shared" si="14"/>
        <v>41883.165972222225</v>
      </c>
      <c r="M186" t="b">
        <v>0</v>
      </c>
      <c r="N186">
        <v>2</v>
      </c>
      <c r="O186" t="b">
        <v>0</v>
      </c>
      <c r="P186" t="s">
        <v>8268</v>
      </c>
      <c r="Q186" s="7">
        <f t="shared" si="15"/>
        <v>3.4000000000000004</v>
      </c>
      <c r="R186" s="8">
        <f t="shared" si="16"/>
        <v>25.5</v>
      </c>
      <c r="S186" t="str">
        <f t="shared" si="17"/>
        <v>film &amp; video</v>
      </c>
      <c r="T186" t="str">
        <f t="shared" si="18"/>
        <v>drama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s="13">
        <f t="shared" si="13"/>
        <v>42570.91133101852</v>
      </c>
      <c r="L187" s="13">
        <f t="shared" si="14"/>
        <v>42600.91133101852</v>
      </c>
      <c r="M187" t="b">
        <v>0</v>
      </c>
      <c r="N187">
        <v>10</v>
      </c>
      <c r="O187" t="b">
        <v>0</v>
      </c>
      <c r="P187" t="s">
        <v>8268</v>
      </c>
      <c r="Q187" s="7">
        <f t="shared" si="15"/>
        <v>5.5</v>
      </c>
      <c r="R187" s="8">
        <f t="shared" si="16"/>
        <v>220</v>
      </c>
      <c r="S187" t="str">
        <f t="shared" si="17"/>
        <v>film &amp; video</v>
      </c>
      <c r="T187" t="str">
        <f t="shared" si="18"/>
        <v>drama</v>
      </c>
    </row>
    <row r="188" spans="1:20" ht="3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s="13">
        <f t="shared" si="13"/>
        <v>42767.812893518523</v>
      </c>
      <c r="L188" s="13">
        <f t="shared" si="14"/>
        <v>42797.833333333328</v>
      </c>
      <c r="M188" t="b">
        <v>0</v>
      </c>
      <c r="N188">
        <v>0</v>
      </c>
      <c r="O188" t="b">
        <v>0</v>
      </c>
      <c r="P188" t="s">
        <v>8268</v>
      </c>
      <c r="Q188" s="7">
        <f t="shared" si="15"/>
        <v>0</v>
      </c>
      <c r="R188" s="8">
        <f t="shared" si="16"/>
        <v>0</v>
      </c>
      <c r="S188" t="str">
        <f t="shared" si="17"/>
        <v>film &amp; video</v>
      </c>
      <c r="T188" t="str">
        <f t="shared" si="18"/>
        <v>drama</v>
      </c>
    </row>
    <row r="189" spans="1:20" ht="30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s="13">
        <f t="shared" si="13"/>
        <v>42182.234456018516</v>
      </c>
      <c r="L189" s="13">
        <f t="shared" si="14"/>
        <v>42206.290972222225</v>
      </c>
      <c r="M189" t="b">
        <v>0</v>
      </c>
      <c r="N189">
        <v>5</v>
      </c>
      <c r="O189" t="b">
        <v>0</v>
      </c>
      <c r="P189" t="s">
        <v>8268</v>
      </c>
      <c r="Q189" s="7">
        <f t="shared" si="15"/>
        <v>16</v>
      </c>
      <c r="R189" s="8">
        <f t="shared" si="16"/>
        <v>160</v>
      </c>
      <c r="S189" t="str">
        <f t="shared" si="17"/>
        <v>film &amp; video</v>
      </c>
      <c r="T189" t="str">
        <f t="shared" si="18"/>
        <v>drama</v>
      </c>
    </row>
    <row r="190" spans="1:20" ht="3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s="13">
        <f t="shared" si="13"/>
        <v>41857.18304398148</v>
      </c>
      <c r="L190" s="13">
        <f t="shared" si="14"/>
        <v>41887.18304398148</v>
      </c>
      <c r="M190" t="b">
        <v>0</v>
      </c>
      <c r="N190">
        <v>0</v>
      </c>
      <c r="O190" t="b">
        <v>0</v>
      </c>
      <c r="P190" t="s">
        <v>8268</v>
      </c>
      <c r="Q190" s="7">
        <f t="shared" si="15"/>
        <v>0</v>
      </c>
      <c r="R190" s="8">
        <f t="shared" si="16"/>
        <v>0</v>
      </c>
      <c r="S190" t="str">
        <f t="shared" si="17"/>
        <v>film &amp; video</v>
      </c>
      <c r="T190" t="str">
        <f t="shared" si="18"/>
        <v>drama</v>
      </c>
    </row>
    <row r="191" spans="1:20" ht="45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s="13">
        <f t="shared" si="13"/>
        <v>42556.690706018519</v>
      </c>
      <c r="L191" s="13">
        <f t="shared" si="14"/>
        <v>42616.690706018519</v>
      </c>
      <c r="M191" t="b">
        <v>0</v>
      </c>
      <c r="N191">
        <v>5</v>
      </c>
      <c r="O191" t="b">
        <v>0</v>
      </c>
      <c r="P191" t="s">
        <v>8268</v>
      </c>
      <c r="Q191" s="7">
        <f t="shared" si="15"/>
        <v>6.8999999999999992E-2</v>
      </c>
      <c r="R191" s="8">
        <f t="shared" si="16"/>
        <v>69</v>
      </c>
      <c r="S191" t="str">
        <f t="shared" si="17"/>
        <v>film &amp; video</v>
      </c>
      <c r="T191" t="str">
        <f t="shared" si="18"/>
        <v>drama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s="13">
        <f t="shared" si="13"/>
        <v>42527.650995370372</v>
      </c>
      <c r="L192" s="13">
        <f t="shared" si="14"/>
        <v>42537.650995370372</v>
      </c>
      <c r="M192" t="b">
        <v>0</v>
      </c>
      <c r="N192">
        <v>1</v>
      </c>
      <c r="O192" t="b">
        <v>0</v>
      </c>
      <c r="P192" t="s">
        <v>8268</v>
      </c>
      <c r="Q192" s="7">
        <f t="shared" si="15"/>
        <v>0.41666666666666669</v>
      </c>
      <c r="R192" s="8">
        <f t="shared" si="16"/>
        <v>50</v>
      </c>
      <c r="S192" t="str">
        <f t="shared" si="17"/>
        <v>film &amp; video</v>
      </c>
      <c r="T192" t="str">
        <f t="shared" si="18"/>
        <v>drama</v>
      </c>
    </row>
    <row r="193" spans="1:20" ht="30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s="13">
        <f t="shared" si="13"/>
        <v>42239.441412037035</v>
      </c>
      <c r="L193" s="13">
        <f t="shared" si="14"/>
        <v>42279.441412037035</v>
      </c>
      <c r="M193" t="b">
        <v>0</v>
      </c>
      <c r="N193">
        <v>3</v>
      </c>
      <c r="O193" t="b">
        <v>0</v>
      </c>
      <c r="P193" t="s">
        <v>8268</v>
      </c>
      <c r="Q193" s="7">
        <f t="shared" si="15"/>
        <v>5</v>
      </c>
      <c r="R193" s="8">
        <f t="shared" si="16"/>
        <v>83.33</v>
      </c>
      <c r="S193" t="str">
        <f t="shared" si="17"/>
        <v>film &amp; video</v>
      </c>
      <c r="T193" t="str">
        <f t="shared" si="18"/>
        <v>drama</v>
      </c>
    </row>
    <row r="194" spans="1:20" ht="45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s="13">
        <f t="shared" ref="K194:K257" si="19">J194/60/60/24+DATE(1970,1,1)</f>
        <v>41899.792037037041</v>
      </c>
      <c r="L194" s="13">
        <f t="shared" ref="L194:L257" si="20">I194/60/60/24+DATE(1970,1,1)</f>
        <v>41929.792037037041</v>
      </c>
      <c r="M194" t="b">
        <v>0</v>
      </c>
      <c r="N194">
        <v>3</v>
      </c>
      <c r="O194" t="b">
        <v>0</v>
      </c>
      <c r="P194" t="s">
        <v>8268</v>
      </c>
      <c r="Q194" s="7">
        <f t="shared" ref="Q194:Q257" si="21">E194/D194*100</f>
        <v>1.6999999999999999E-3</v>
      </c>
      <c r="R194" s="8">
        <f t="shared" si="16"/>
        <v>5.67</v>
      </c>
      <c r="S194" t="str">
        <f t="shared" si="17"/>
        <v>film &amp; video</v>
      </c>
      <c r="T194" t="str">
        <f t="shared" si="18"/>
        <v>drama</v>
      </c>
    </row>
    <row r="195" spans="1:20" ht="45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s="13">
        <f t="shared" si="19"/>
        <v>41911.934791666667</v>
      </c>
      <c r="L195" s="13">
        <f t="shared" si="20"/>
        <v>41971.976458333331</v>
      </c>
      <c r="M195" t="b">
        <v>0</v>
      </c>
      <c r="N195">
        <v>0</v>
      </c>
      <c r="O195" t="b">
        <v>0</v>
      </c>
      <c r="P195" t="s">
        <v>8268</v>
      </c>
      <c r="Q195" s="7">
        <f t="shared" si="21"/>
        <v>0</v>
      </c>
      <c r="R195" s="8">
        <f t="shared" ref="R195:R258" si="22">IF(N195=0, 0, ROUND(E195/N195, 2))</f>
        <v>0</v>
      </c>
      <c r="S195" t="str">
        <f t="shared" ref="S195:S258" si="23">LEFT(P195, FIND("/", P195) - 1)</f>
        <v>film &amp; video</v>
      </c>
      <c r="T195" t="str">
        <f t="shared" ref="T195:T258" si="24">RIGHT(P195, LEN(P195)-FIND("/", P195))</f>
        <v>drama</v>
      </c>
    </row>
    <row r="196" spans="1:20" ht="30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s="13">
        <f t="shared" si="19"/>
        <v>42375.996886574074</v>
      </c>
      <c r="L196" s="13">
        <f t="shared" si="20"/>
        <v>42435.996886574074</v>
      </c>
      <c r="M196" t="b">
        <v>0</v>
      </c>
      <c r="N196">
        <v>3</v>
      </c>
      <c r="O196" t="b">
        <v>0</v>
      </c>
      <c r="P196" t="s">
        <v>8268</v>
      </c>
      <c r="Q196" s="7">
        <f t="shared" si="21"/>
        <v>0.12</v>
      </c>
      <c r="R196" s="8">
        <f t="shared" si="22"/>
        <v>1</v>
      </c>
      <c r="S196" t="str">
        <f t="shared" si="23"/>
        <v>film &amp; video</v>
      </c>
      <c r="T196" t="str">
        <f t="shared" si="24"/>
        <v>drama</v>
      </c>
    </row>
    <row r="197" spans="1:20" ht="30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s="13">
        <f t="shared" si="19"/>
        <v>42135.67050925926</v>
      </c>
      <c r="L197" s="13">
        <f t="shared" si="20"/>
        <v>42195.67050925926</v>
      </c>
      <c r="M197" t="b">
        <v>0</v>
      </c>
      <c r="N197">
        <v>0</v>
      </c>
      <c r="O197" t="b">
        <v>0</v>
      </c>
      <c r="P197" t="s">
        <v>8268</v>
      </c>
      <c r="Q197" s="7">
        <f t="shared" si="21"/>
        <v>0</v>
      </c>
      <c r="R197" s="8">
        <f t="shared" si="22"/>
        <v>0</v>
      </c>
      <c r="S197" t="str">
        <f t="shared" si="23"/>
        <v>film &amp; video</v>
      </c>
      <c r="T197" t="str">
        <f t="shared" si="24"/>
        <v>drama</v>
      </c>
    </row>
    <row r="198" spans="1:20" ht="30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s="13">
        <f t="shared" si="19"/>
        <v>42259.542800925927</v>
      </c>
      <c r="L198" s="13">
        <f t="shared" si="20"/>
        <v>42287.875</v>
      </c>
      <c r="M198" t="b">
        <v>0</v>
      </c>
      <c r="N198">
        <v>19</v>
      </c>
      <c r="O198" t="b">
        <v>0</v>
      </c>
      <c r="P198" t="s">
        <v>8268</v>
      </c>
      <c r="Q198" s="7">
        <f t="shared" si="21"/>
        <v>41.857142857142861</v>
      </c>
      <c r="R198" s="8">
        <f t="shared" si="22"/>
        <v>77.11</v>
      </c>
      <c r="S198" t="str">
        <f t="shared" si="23"/>
        <v>film &amp; video</v>
      </c>
      <c r="T198" t="str">
        <f t="shared" si="24"/>
        <v>drama</v>
      </c>
    </row>
    <row r="199" spans="1:20" ht="45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s="13">
        <f t="shared" si="19"/>
        <v>42741.848379629635</v>
      </c>
      <c r="L199" s="13">
        <f t="shared" si="20"/>
        <v>42783.875</v>
      </c>
      <c r="M199" t="b">
        <v>0</v>
      </c>
      <c r="N199">
        <v>8</v>
      </c>
      <c r="O199" t="b">
        <v>0</v>
      </c>
      <c r="P199" t="s">
        <v>8268</v>
      </c>
      <c r="Q199" s="7">
        <f t="shared" si="21"/>
        <v>10.48</v>
      </c>
      <c r="R199" s="8">
        <f t="shared" si="22"/>
        <v>32.75</v>
      </c>
      <c r="S199" t="str">
        <f t="shared" si="23"/>
        <v>film &amp; video</v>
      </c>
      <c r="T199" t="str">
        <f t="shared" si="24"/>
        <v>drama</v>
      </c>
    </row>
    <row r="200" spans="1:20" ht="3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s="13">
        <f t="shared" si="19"/>
        <v>41887.383356481485</v>
      </c>
      <c r="L200" s="13">
        <f t="shared" si="20"/>
        <v>41917.383356481485</v>
      </c>
      <c r="M200" t="b">
        <v>0</v>
      </c>
      <c r="N200">
        <v>6</v>
      </c>
      <c r="O200" t="b">
        <v>0</v>
      </c>
      <c r="P200" t="s">
        <v>8268</v>
      </c>
      <c r="Q200" s="7">
        <f t="shared" si="21"/>
        <v>1.1159999999999999</v>
      </c>
      <c r="R200" s="8">
        <f t="shared" si="22"/>
        <v>46.5</v>
      </c>
      <c r="S200" t="str">
        <f t="shared" si="23"/>
        <v>film &amp; video</v>
      </c>
      <c r="T200" t="str">
        <f t="shared" si="24"/>
        <v>drama</v>
      </c>
    </row>
    <row r="201" spans="1:20" ht="45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s="13">
        <f t="shared" si="19"/>
        <v>42584.123865740738</v>
      </c>
      <c r="L201" s="13">
        <f t="shared" si="20"/>
        <v>42614.123865740738</v>
      </c>
      <c r="M201" t="b">
        <v>0</v>
      </c>
      <c r="N201">
        <v>0</v>
      </c>
      <c r="O201" t="b">
        <v>0</v>
      </c>
      <c r="P201" t="s">
        <v>8268</v>
      </c>
      <c r="Q201" s="7">
        <f t="shared" si="21"/>
        <v>0</v>
      </c>
      <c r="R201" s="8">
        <f t="shared" si="22"/>
        <v>0</v>
      </c>
      <c r="S201" t="str">
        <f t="shared" si="23"/>
        <v>film &amp; video</v>
      </c>
      <c r="T201" t="str">
        <f t="shared" si="24"/>
        <v>drama</v>
      </c>
    </row>
    <row r="202" spans="1:20" ht="30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s="13">
        <f t="shared" si="19"/>
        <v>41867.083368055559</v>
      </c>
      <c r="L202" s="13">
        <f t="shared" si="20"/>
        <v>41897.083368055559</v>
      </c>
      <c r="M202" t="b">
        <v>0</v>
      </c>
      <c r="N202">
        <v>18</v>
      </c>
      <c r="O202" t="b">
        <v>0</v>
      </c>
      <c r="P202" t="s">
        <v>8268</v>
      </c>
      <c r="Q202" s="7">
        <f t="shared" si="21"/>
        <v>26.192500000000003</v>
      </c>
      <c r="R202" s="8">
        <f t="shared" si="22"/>
        <v>87.31</v>
      </c>
      <c r="S202" t="str">
        <f t="shared" si="23"/>
        <v>film &amp; video</v>
      </c>
      <c r="T202" t="str">
        <f t="shared" si="24"/>
        <v>drama</v>
      </c>
    </row>
    <row r="203" spans="1:20" ht="45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s="13">
        <f t="shared" si="19"/>
        <v>42023.818622685183</v>
      </c>
      <c r="L203" s="13">
        <f t="shared" si="20"/>
        <v>42043.818622685183</v>
      </c>
      <c r="M203" t="b">
        <v>0</v>
      </c>
      <c r="N203">
        <v>7</v>
      </c>
      <c r="O203" t="b">
        <v>0</v>
      </c>
      <c r="P203" t="s">
        <v>8268</v>
      </c>
      <c r="Q203" s="7">
        <f t="shared" si="21"/>
        <v>58.461538461538467</v>
      </c>
      <c r="R203" s="8">
        <f t="shared" si="22"/>
        <v>54.29</v>
      </c>
      <c r="S203" t="str">
        <f t="shared" si="23"/>
        <v>film &amp; video</v>
      </c>
      <c r="T203" t="str">
        <f t="shared" si="24"/>
        <v>drama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s="13">
        <f t="shared" si="19"/>
        <v>42255.927824074075</v>
      </c>
      <c r="L204" s="13">
        <f t="shared" si="20"/>
        <v>42285.874305555553</v>
      </c>
      <c r="M204" t="b">
        <v>0</v>
      </c>
      <c r="N204">
        <v>0</v>
      </c>
      <c r="O204" t="b">
        <v>0</v>
      </c>
      <c r="P204" t="s">
        <v>8268</v>
      </c>
      <c r="Q204" s="7">
        <f t="shared" si="21"/>
        <v>0</v>
      </c>
      <c r="R204" s="8">
        <f t="shared" si="22"/>
        <v>0</v>
      </c>
      <c r="S204" t="str">
        <f t="shared" si="23"/>
        <v>film &amp; video</v>
      </c>
      <c r="T204" t="str">
        <f t="shared" si="24"/>
        <v>drama</v>
      </c>
    </row>
    <row r="205" spans="1:20" ht="3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s="13">
        <f t="shared" si="19"/>
        <v>41973.847962962958</v>
      </c>
      <c r="L205" s="13">
        <f t="shared" si="20"/>
        <v>42033.847962962958</v>
      </c>
      <c r="M205" t="b">
        <v>0</v>
      </c>
      <c r="N205">
        <v>8</v>
      </c>
      <c r="O205" t="b">
        <v>0</v>
      </c>
      <c r="P205" t="s">
        <v>8268</v>
      </c>
      <c r="Q205" s="7">
        <f t="shared" si="21"/>
        <v>29.84</v>
      </c>
      <c r="R205" s="8">
        <f t="shared" si="22"/>
        <v>93.25</v>
      </c>
      <c r="S205" t="str">
        <f t="shared" si="23"/>
        <v>film &amp; video</v>
      </c>
      <c r="T205" t="str">
        <f t="shared" si="24"/>
        <v>drama</v>
      </c>
    </row>
    <row r="206" spans="1:20" ht="3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s="13">
        <f t="shared" si="19"/>
        <v>42556.583368055552</v>
      </c>
      <c r="L206" s="13">
        <f t="shared" si="20"/>
        <v>42586.583368055552</v>
      </c>
      <c r="M206" t="b">
        <v>0</v>
      </c>
      <c r="N206">
        <v>1293</v>
      </c>
      <c r="O206" t="b">
        <v>0</v>
      </c>
      <c r="P206" t="s">
        <v>8268</v>
      </c>
      <c r="Q206" s="7">
        <f t="shared" si="21"/>
        <v>50.721666666666664</v>
      </c>
      <c r="R206" s="8">
        <f t="shared" si="22"/>
        <v>117.68</v>
      </c>
      <c r="S206" t="str">
        <f t="shared" si="23"/>
        <v>film &amp; video</v>
      </c>
      <c r="T206" t="str">
        <f t="shared" si="24"/>
        <v>drama</v>
      </c>
    </row>
    <row r="207" spans="1:20" ht="30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s="13">
        <f t="shared" si="19"/>
        <v>42248.632199074069</v>
      </c>
      <c r="L207" s="13">
        <f t="shared" si="20"/>
        <v>42283.632199074069</v>
      </c>
      <c r="M207" t="b">
        <v>0</v>
      </c>
      <c r="N207">
        <v>17</v>
      </c>
      <c r="O207" t="b">
        <v>0</v>
      </c>
      <c r="P207" t="s">
        <v>8268</v>
      </c>
      <c r="Q207" s="7">
        <f t="shared" si="21"/>
        <v>16.25</v>
      </c>
      <c r="R207" s="8">
        <f t="shared" si="22"/>
        <v>76.47</v>
      </c>
      <c r="S207" t="str">
        <f t="shared" si="23"/>
        <v>film &amp; video</v>
      </c>
      <c r="T207" t="str">
        <f t="shared" si="24"/>
        <v>drama</v>
      </c>
    </row>
    <row r="208" spans="1:20" ht="30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s="13">
        <f t="shared" si="19"/>
        <v>42567.004432870366</v>
      </c>
      <c r="L208" s="13">
        <f t="shared" si="20"/>
        <v>42588.004432870366</v>
      </c>
      <c r="M208" t="b">
        <v>0</v>
      </c>
      <c r="N208">
        <v>0</v>
      </c>
      <c r="O208" t="b">
        <v>0</v>
      </c>
      <c r="P208" t="s">
        <v>8268</v>
      </c>
      <c r="Q208" s="7">
        <f t="shared" si="21"/>
        <v>0</v>
      </c>
      <c r="R208" s="8">
        <f t="shared" si="22"/>
        <v>0</v>
      </c>
      <c r="S208" t="str">
        <f t="shared" si="23"/>
        <v>film &amp; video</v>
      </c>
      <c r="T208" t="str">
        <f t="shared" si="24"/>
        <v>drama</v>
      </c>
    </row>
    <row r="209" spans="1:20" ht="30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s="13">
        <f t="shared" si="19"/>
        <v>41978.197199074071</v>
      </c>
      <c r="L209" s="13">
        <f t="shared" si="20"/>
        <v>42008.197199074071</v>
      </c>
      <c r="M209" t="b">
        <v>0</v>
      </c>
      <c r="N209">
        <v>13</v>
      </c>
      <c r="O209" t="b">
        <v>0</v>
      </c>
      <c r="P209" t="s">
        <v>8268</v>
      </c>
      <c r="Q209" s="7">
        <f t="shared" si="21"/>
        <v>15.214285714285714</v>
      </c>
      <c r="R209" s="8">
        <f t="shared" si="22"/>
        <v>163.85</v>
      </c>
      <c r="S209" t="str">
        <f t="shared" si="23"/>
        <v>film &amp; video</v>
      </c>
      <c r="T209" t="str">
        <f t="shared" si="24"/>
        <v>drama</v>
      </c>
    </row>
    <row r="210" spans="1:20" ht="45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s="13">
        <f t="shared" si="19"/>
        <v>41959.369988425926</v>
      </c>
      <c r="L210" s="13">
        <f t="shared" si="20"/>
        <v>41989.369988425926</v>
      </c>
      <c r="M210" t="b">
        <v>0</v>
      </c>
      <c r="N210">
        <v>0</v>
      </c>
      <c r="O210" t="b">
        <v>0</v>
      </c>
      <c r="P210" t="s">
        <v>8268</v>
      </c>
      <c r="Q210" s="7">
        <f t="shared" si="21"/>
        <v>0</v>
      </c>
      <c r="R210" s="8">
        <f t="shared" si="22"/>
        <v>0</v>
      </c>
      <c r="S210" t="str">
        <f t="shared" si="23"/>
        <v>film &amp; video</v>
      </c>
      <c r="T210" t="str">
        <f t="shared" si="24"/>
        <v>drama</v>
      </c>
    </row>
    <row r="211" spans="1:20" ht="3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s="13">
        <f t="shared" si="19"/>
        <v>42165.922858796301</v>
      </c>
      <c r="L211" s="13">
        <f t="shared" si="20"/>
        <v>42195.922858796301</v>
      </c>
      <c r="M211" t="b">
        <v>0</v>
      </c>
      <c r="N211">
        <v>0</v>
      </c>
      <c r="O211" t="b">
        <v>0</v>
      </c>
      <c r="P211" t="s">
        <v>8268</v>
      </c>
      <c r="Q211" s="7">
        <f t="shared" si="21"/>
        <v>0</v>
      </c>
      <c r="R211" s="8">
        <f t="shared" si="22"/>
        <v>0</v>
      </c>
      <c r="S211" t="str">
        <f t="shared" si="23"/>
        <v>film &amp; video</v>
      </c>
      <c r="T211" t="str">
        <f t="shared" si="24"/>
        <v>drama</v>
      </c>
    </row>
    <row r="212" spans="1:20" ht="45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s="13">
        <f t="shared" si="19"/>
        <v>42249.064722222218</v>
      </c>
      <c r="L212" s="13">
        <f t="shared" si="20"/>
        <v>42278.208333333328</v>
      </c>
      <c r="M212" t="b">
        <v>0</v>
      </c>
      <c r="N212">
        <v>33</v>
      </c>
      <c r="O212" t="b">
        <v>0</v>
      </c>
      <c r="P212" t="s">
        <v>8268</v>
      </c>
      <c r="Q212" s="7">
        <f t="shared" si="21"/>
        <v>25.25</v>
      </c>
      <c r="R212" s="8">
        <f t="shared" si="22"/>
        <v>91.82</v>
      </c>
      <c r="S212" t="str">
        <f t="shared" si="23"/>
        <v>film &amp; video</v>
      </c>
      <c r="T212" t="str">
        <f t="shared" si="24"/>
        <v>drama</v>
      </c>
    </row>
    <row r="213" spans="1:20" ht="45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s="13">
        <f t="shared" si="19"/>
        <v>42236.159918981488</v>
      </c>
      <c r="L213" s="13">
        <f t="shared" si="20"/>
        <v>42266.159918981488</v>
      </c>
      <c r="M213" t="b">
        <v>0</v>
      </c>
      <c r="N213">
        <v>12</v>
      </c>
      <c r="O213" t="b">
        <v>0</v>
      </c>
      <c r="P213" t="s">
        <v>8268</v>
      </c>
      <c r="Q213" s="7">
        <f t="shared" si="21"/>
        <v>44.6</v>
      </c>
      <c r="R213" s="8">
        <f t="shared" si="22"/>
        <v>185.83</v>
      </c>
      <c r="S213" t="str">
        <f t="shared" si="23"/>
        <v>film &amp; video</v>
      </c>
      <c r="T213" t="str">
        <f t="shared" si="24"/>
        <v>drama</v>
      </c>
    </row>
    <row r="214" spans="1:20" ht="30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s="13">
        <f t="shared" si="19"/>
        <v>42416.881018518514</v>
      </c>
      <c r="L214" s="13">
        <f t="shared" si="20"/>
        <v>42476.839351851857</v>
      </c>
      <c r="M214" t="b">
        <v>0</v>
      </c>
      <c r="N214">
        <v>1</v>
      </c>
      <c r="O214" t="b">
        <v>0</v>
      </c>
      <c r="P214" t="s">
        <v>8268</v>
      </c>
      <c r="Q214" s="7">
        <f t="shared" si="21"/>
        <v>1.5873015873015872E-2</v>
      </c>
      <c r="R214" s="8">
        <f t="shared" si="22"/>
        <v>1</v>
      </c>
      <c r="S214" t="str">
        <f t="shared" si="23"/>
        <v>film &amp; video</v>
      </c>
      <c r="T214" t="str">
        <f t="shared" si="24"/>
        <v>drama</v>
      </c>
    </row>
    <row r="215" spans="1:20" ht="30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s="13">
        <f t="shared" si="19"/>
        <v>42202.594293981485</v>
      </c>
      <c r="L215" s="13">
        <f t="shared" si="20"/>
        <v>42232.587974537033</v>
      </c>
      <c r="M215" t="b">
        <v>0</v>
      </c>
      <c r="N215">
        <v>1</v>
      </c>
      <c r="O215" t="b">
        <v>0</v>
      </c>
      <c r="P215" t="s">
        <v>8268</v>
      </c>
      <c r="Q215" s="7">
        <f t="shared" si="21"/>
        <v>0.04</v>
      </c>
      <c r="R215" s="8">
        <f t="shared" si="22"/>
        <v>20</v>
      </c>
      <c r="S215" t="str">
        <f t="shared" si="23"/>
        <v>film &amp; video</v>
      </c>
      <c r="T215" t="str">
        <f t="shared" si="24"/>
        <v>drama</v>
      </c>
    </row>
    <row r="216" spans="1:20" ht="45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s="13">
        <f t="shared" si="19"/>
        <v>42009.64061342593</v>
      </c>
      <c r="L216" s="13">
        <f t="shared" si="20"/>
        <v>42069.64061342593</v>
      </c>
      <c r="M216" t="b">
        <v>0</v>
      </c>
      <c r="N216">
        <v>1</v>
      </c>
      <c r="O216" t="b">
        <v>0</v>
      </c>
      <c r="P216" t="s">
        <v>8268</v>
      </c>
      <c r="Q216" s="7">
        <f t="shared" si="21"/>
        <v>8.0000000000000002E-3</v>
      </c>
      <c r="R216" s="8">
        <f t="shared" si="22"/>
        <v>1</v>
      </c>
      <c r="S216" t="str">
        <f t="shared" si="23"/>
        <v>film &amp; video</v>
      </c>
      <c r="T216" t="str">
        <f t="shared" si="24"/>
        <v>drama</v>
      </c>
    </row>
    <row r="217" spans="1:20" ht="45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s="13">
        <f t="shared" si="19"/>
        <v>42375.230115740742</v>
      </c>
      <c r="L217" s="13">
        <f t="shared" si="20"/>
        <v>42417.999305555553</v>
      </c>
      <c r="M217" t="b">
        <v>0</v>
      </c>
      <c r="N217">
        <v>1</v>
      </c>
      <c r="O217" t="b">
        <v>0</v>
      </c>
      <c r="P217" t="s">
        <v>8268</v>
      </c>
      <c r="Q217" s="7">
        <f t="shared" si="21"/>
        <v>0.22727272727272727</v>
      </c>
      <c r="R217" s="8">
        <f t="shared" si="22"/>
        <v>10</v>
      </c>
      <c r="S217" t="str">
        <f t="shared" si="23"/>
        <v>film &amp; video</v>
      </c>
      <c r="T217" t="str">
        <f t="shared" si="24"/>
        <v>drama</v>
      </c>
    </row>
    <row r="218" spans="1:20" ht="3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s="13">
        <f t="shared" si="19"/>
        <v>42066.958761574075</v>
      </c>
      <c r="L218" s="13">
        <f t="shared" si="20"/>
        <v>42116.917094907403</v>
      </c>
      <c r="M218" t="b">
        <v>0</v>
      </c>
      <c r="N218">
        <v>84</v>
      </c>
      <c r="O218" t="b">
        <v>0</v>
      </c>
      <c r="P218" t="s">
        <v>8268</v>
      </c>
      <c r="Q218" s="7">
        <f t="shared" si="21"/>
        <v>55.698440000000005</v>
      </c>
      <c r="R218" s="8">
        <f t="shared" si="22"/>
        <v>331.54</v>
      </c>
      <c r="S218" t="str">
        <f t="shared" si="23"/>
        <v>film &amp; video</v>
      </c>
      <c r="T218" t="str">
        <f t="shared" si="24"/>
        <v>drama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s="13">
        <f t="shared" si="19"/>
        <v>41970.64061342593</v>
      </c>
      <c r="L219" s="13">
        <f t="shared" si="20"/>
        <v>42001.64061342593</v>
      </c>
      <c r="M219" t="b">
        <v>0</v>
      </c>
      <c r="N219">
        <v>38</v>
      </c>
      <c r="O219" t="b">
        <v>0</v>
      </c>
      <c r="P219" t="s">
        <v>8268</v>
      </c>
      <c r="Q219" s="7">
        <f t="shared" si="21"/>
        <v>11.943</v>
      </c>
      <c r="R219" s="8">
        <f t="shared" si="22"/>
        <v>314.29000000000002</v>
      </c>
      <c r="S219" t="str">
        <f t="shared" si="23"/>
        <v>film &amp; video</v>
      </c>
      <c r="T219" t="str">
        <f t="shared" si="24"/>
        <v>drama</v>
      </c>
    </row>
    <row r="220" spans="1:20" ht="45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s="13">
        <f t="shared" si="19"/>
        <v>42079.628344907411</v>
      </c>
      <c r="L220" s="13">
        <f t="shared" si="20"/>
        <v>42139.628344907411</v>
      </c>
      <c r="M220" t="b">
        <v>0</v>
      </c>
      <c r="N220">
        <v>1</v>
      </c>
      <c r="O220" t="b">
        <v>0</v>
      </c>
      <c r="P220" t="s">
        <v>8268</v>
      </c>
      <c r="Q220" s="7">
        <f t="shared" si="21"/>
        <v>2</v>
      </c>
      <c r="R220" s="8">
        <f t="shared" si="22"/>
        <v>100</v>
      </c>
      <c r="S220" t="str">
        <f t="shared" si="23"/>
        <v>film &amp; video</v>
      </c>
      <c r="T220" t="str">
        <f t="shared" si="24"/>
        <v>drama</v>
      </c>
    </row>
    <row r="221" spans="1:20" ht="30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s="13">
        <f t="shared" si="19"/>
        <v>42429.326678240745</v>
      </c>
      <c r="L221" s="13">
        <f t="shared" si="20"/>
        <v>42461.290972222225</v>
      </c>
      <c r="M221" t="b">
        <v>0</v>
      </c>
      <c r="N221">
        <v>76</v>
      </c>
      <c r="O221" t="b">
        <v>0</v>
      </c>
      <c r="P221" t="s">
        <v>8268</v>
      </c>
      <c r="Q221" s="7">
        <f t="shared" si="21"/>
        <v>17.630000000000003</v>
      </c>
      <c r="R221" s="8">
        <f t="shared" si="22"/>
        <v>115.99</v>
      </c>
      <c r="S221" t="str">
        <f t="shared" si="23"/>
        <v>film &amp; video</v>
      </c>
      <c r="T221" t="str">
        <f t="shared" si="24"/>
        <v>drama</v>
      </c>
    </row>
    <row r="222" spans="1:20" ht="30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s="13">
        <f t="shared" si="19"/>
        <v>42195.643865740742</v>
      </c>
      <c r="L222" s="13">
        <f t="shared" si="20"/>
        <v>42236.837499999994</v>
      </c>
      <c r="M222" t="b">
        <v>0</v>
      </c>
      <c r="N222">
        <v>3</v>
      </c>
      <c r="O222" t="b">
        <v>0</v>
      </c>
      <c r="P222" t="s">
        <v>8268</v>
      </c>
      <c r="Q222" s="7">
        <f t="shared" si="21"/>
        <v>0.72</v>
      </c>
      <c r="R222" s="8">
        <f t="shared" si="22"/>
        <v>120</v>
      </c>
      <c r="S222" t="str">
        <f t="shared" si="23"/>
        <v>film &amp; video</v>
      </c>
      <c r="T222" t="str">
        <f t="shared" si="24"/>
        <v>drama</v>
      </c>
    </row>
    <row r="223" spans="1:2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s="13">
        <f t="shared" si="19"/>
        <v>42031.837546296301</v>
      </c>
      <c r="L223" s="13">
        <f t="shared" si="20"/>
        <v>42091.79587962963</v>
      </c>
      <c r="M223" t="b">
        <v>0</v>
      </c>
      <c r="N223">
        <v>0</v>
      </c>
      <c r="O223" t="b">
        <v>0</v>
      </c>
      <c r="P223" t="s">
        <v>8268</v>
      </c>
      <c r="Q223" s="7">
        <f t="shared" si="21"/>
        <v>0</v>
      </c>
      <c r="R223" s="8">
        <f t="shared" si="22"/>
        <v>0</v>
      </c>
      <c r="S223" t="str">
        <f t="shared" si="23"/>
        <v>film &amp; video</v>
      </c>
      <c r="T223" t="str">
        <f t="shared" si="24"/>
        <v>drama</v>
      </c>
    </row>
    <row r="224" spans="1:20" ht="3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s="13">
        <f t="shared" si="19"/>
        <v>42031.769884259258</v>
      </c>
      <c r="L224" s="13">
        <f t="shared" si="20"/>
        <v>42090.110416666663</v>
      </c>
      <c r="M224" t="b">
        <v>0</v>
      </c>
      <c r="N224">
        <v>2</v>
      </c>
      <c r="O224" t="b">
        <v>0</v>
      </c>
      <c r="P224" t="s">
        <v>8268</v>
      </c>
      <c r="Q224" s="7">
        <f t="shared" si="21"/>
        <v>13</v>
      </c>
      <c r="R224" s="8">
        <f t="shared" si="22"/>
        <v>65</v>
      </c>
      <c r="S224" t="str">
        <f t="shared" si="23"/>
        <v>film &amp; video</v>
      </c>
      <c r="T224" t="str">
        <f t="shared" si="24"/>
        <v>drama</v>
      </c>
    </row>
    <row r="225" spans="1:20" ht="45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s="13">
        <f t="shared" si="19"/>
        <v>42482.048032407409</v>
      </c>
      <c r="L225" s="13">
        <f t="shared" si="20"/>
        <v>42512.045138888891</v>
      </c>
      <c r="M225" t="b">
        <v>0</v>
      </c>
      <c r="N225">
        <v>0</v>
      </c>
      <c r="O225" t="b">
        <v>0</v>
      </c>
      <c r="P225" t="s">
        <v>8268</v>
      </c>
      <c r="Q225" s="7">
        <f t="shared" si="21"/>
        <v>0</v>
      </c>
      <c r="R225" s="8">
        <f t="shared" si="22"/>
        <v>0</v>
      </c>
      <c r="S225" t="str">
        <f t="shared" si="23"/>
        <v>film &amp; video</v>
      </c>
      <c r="T225" t="str">
        <f t="shared" si="24"/>
        <v>drama</v>
      </c>
    </row>
    <row r="226" spans="1:20" ht="45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s="13">
        <f t="shared" si="19"/>
        <v>42135.235254629632</v>
      </c>
      <c r="L226" s="13">
        <f t="shared" si="20"/>
        <v>42195.235254629632</v>
      </c>
      <c r="M226" t="b">
        <v>0</v>
      </c>
      <c r="N226">
        <v>0</v>
      </c>
      <c r="O226" t="b">
        <v>0</v>
      </c>
      <c r="P226" t="s">
        <v>8268</v>
      </c>
      <c r="Q226" s="7">
        <f t="shared" si="21"/>
        <v>0</v>
      </c>
      <c r="R226" s="8">
        <f t="shared" si="22"/>
        <v>0</v>
      </c>
      <c r="S226" t="str">
        <f t="shared" si="23"/>
        <v>film &amp; video</v>
      </c>
      <c r="T226" t="str">
        <f t="shared" si="24"/>
        <v>drama</v>
      </c>
    </row>
    <row r="227" spans="1:20" ht="30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s="13">
        <f t="shared" si="19"/>
        <v>42438.961273148147</v>
      </c>
      <c r="L227" s="13">
        <f t="shared" si="20"/>
        <v>42468.919606481482</v>
      </c>
      <c r="M227" t="b">
        <v>0</v>
      </c>
      <c r="N227">
        <v>0</v>
      </c>
      <c r="O227" t="b">
        <v>0</v>
      </c>
      <c r="P227" t="s">
        <v>8268</v>
      </c>
      <c r="Q227" s="7">
        <f t="shared" si="21"/>
        <v>0</v>
      </c>
      <c r="R227" s="8">
        <f t="shared" si="22"/>
        <v>0</v>
      </c>
      <c r="S227" t="str">
        <f t="shared" si="23"/>
        <v>film &amp; video</v>
      </c>
      <c r="T227" t="str">
        <f t="shared" si="24"/>
        <v>drama</v>
      </c>
    </row>
    <row r="228" spans="1:20" ht="30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s="13">
        <f t="shared" si="19"/>
        <v>42106.666018518517</v>
      </c>
      <c r="L228" s="13">
        <f t="shared" si="20"/>
        <v>42155.395138888889</v>
      </c>
      <c r="M228" t="b">
        <v>0</v>
      </c>
      <c r="N228">
        <v>2</v>
      </c>
      <c r="O228" t="b">
        <v>0</v>
      </c>
      <c r="P228" t="s">
        <v>8268</v>
      </c>
      <c r="Q228" s="7">
        <f t="shared" si="21"/>
        <v>0.86206896551724133</v>
      </c>
      <c r="R228" s="8">
        <f t="shared" si="22"/>
        <v>125</v>
      </c>
      <c r="S228" t="str">
        <f t="shared" si="23"/>
        <v>film &amp; video</v>
      </c>
      <c r="T228" t="str">
        <f t="shared" si="24"/>
        <v>drama</v>
      </c>
    </row>
    <row r="229" spans="1:20" ht="30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s="13">
        <f t="shared" si="19"/>
        <v>42164.893993055557</v>
      </c>
      <c r="L229" s="13">
        <f t="shared" si="20"/>
        <v>42194.893993055557</v>
      </c>
      <c r="M229" t="b">
        <v>0</v>
      </c>
      <c r="N229">
        <v>0</v>
      </c>
      <c r="O229" t="b">
        <v>0</v>
      </c>
      <c r="P229" t="s">
        <v>8268</v>
      </c>
      <c r="Q229" s="7">
        <f t="shared" si="21"/>
        <v>0</v>
      </c>
      <c r="R229" s="8">
        <f t="shared" si="22"/>
        <v>0</v>
      </c>
      <c r="S229" t="str">
        <f t="shared" si="23"/>
        <v>film &amp; video</v>
      </c>
      <c r="T229" t="str">
        <f t="shared" si="24"/>
        <v>drama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s="13">
        <f t="shared" si="19"/>
        <v>42096.686400462961</v>
      </c>
      <c r="L230" s="13">
        <f t="shared" si="20"/>
        <v>42156.686400462961</v>
      </c>
      <c r="M230" t="b">
        <v>0</v>
      </c>
      <c r="N230">
        <v>0</v>
      </c>
      <c r="O230" t="b">
        <v>0</v>
      </c>
      <c r="P230" t="s">
        <v>8268</v>
      </c>
      <c r="Q230" s="7">
        <f t="shared" si="21"/>
        <v>0</v>
      </c>
      <c r="R230" s="8">
        <f t="shared" si="22"/>
        <v>0</v>
      </c>
      <c r="S230" t="str">
        <f t="shared" si="23"/>
        <v>film &amp; video</v>
      </c>
      <c r="T230" t="str">
        <f t="shared" si="24"/>
        <v>drama</v>
      </c>
    </row>
    <row r="231" spans="1:20" ht="45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s="13">
        <f t="shared" si="19"/>
        <v>42383.933993055558</v>
      </c>
      <c r="L231" s="13">
        <f t="shared" si="20"/>
        <v>42413.933993055558</v>
      </c>
      <c r="M231" t="b">
        <v>0</v>
      </c>
      <c r="N231">
        <v>0</v>
      </c>
      <c r="O231" t="b">
        <v>0</v>
      </c>
      <c r="P231" t="s">
        <v>8268</v>
      </c>
      <c r="Q231" s="7">
        <f t="shared" si="21"/>
        <v>0</v>
      </c>
      <c r="R231" s="8">
        <f t="shared" si="22"/>
        <v>0</v>
      </c>
      <c r="S231" t="str">
        <f t="shared" si="23"/>
        <v>film &amp; video</v>
      </c>
      <c r="T231" t="str">
        <f t="shared" si="24"/>
        <v>drama</v>
      </c>
    </row>
    <row r="232" spans="1:20" ht="3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s="13">
        <f t="shared" si="19"/>
        <v>42129.777210648142</v>
      </c>
      <c r="L232" s="13">
        <f t="shared" si="20"/>
        <v>42159.777210648142</v>
      </c>
      <c r="M232" t="b">
        <v>0</v>
      </c>
      <c r="N232">
        <v>2</v>
      </c>
      <c r="O232" t="b">
        <v>0</v>
      </c>
      <c r="P232" t="s">
        <v>8268</v>
      </c>
      <c r="Q232" s="7">
        <f t="shared" si="21"/>
        <v>0.4</v>
      </c>
      <c r="R232" s="8">
        <f t="shared" si="22"/>
        <v>30</v>
      </c>
      <c r="S232" t="str">
        <f t="shared" si="23"/>
        <v>film &amp; video</v>
      </c>
      <c r="T232" t="str">
        <f t="shared" si="24"/>
        <v>drama</v>
      </c>
    </row>
    <row r="233" spans="1:20" ht="3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s="13">
        <f t="shared" si="19"/>
        <v>42341.958923611113</v>
      </c>
      <c r="L233" s="13">
        <f t="shared" si="20"/>
        <v>42371.958923611113</v>
      </c>
      <c r="M233" t="b">
        <v>0</v>
      </c>
      <c r="N233">
        <v>0</v>
      </c>
      <c r="O233" t="b">
        <v>0</v>
      </c>
      <c r="P233" t="s">
        <v>8268</v>
      </c>
      <c r="Q233" s="7">
        <f t="shared" si="21"/>
        <v>0</v>
      </c>
      <c r="R233" s="8">
        <f t="shared" si="22"/>
        <v>0</v>
      </c>
      <c r="S233" t="str">
        <f t="shared" si="23"/>
        <v>film &amp; video</v>
      </c>
      <c r="T233" t="str">
        <f t="shared" si="24"/>
        <v>drama</v>
      </c>
    </row>
    <row r="234" spans="1:20" ht="3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s="13">
        <f t="shared" si="19"/>
        <v>42032.82576388889</v>
      </c>
      <c r="L234" s="13">
        <f t="shared" si="20"/>
        <v>42062.82576388889</v>
      </c>
      <c r="M234" t="b">
        <v>0</v>
      </c>
      <c r="N234">
        <v>7</v>
      </c>
      <c r="O234" t="b">
        <v>0</v>
      </c>
      <c r="P234" t="s">
        <v>8268</v>
      </c>
      <c r="Q234" s="7">
        <f t="shared" si="21"/>
        <v>2.75</v>
      </c>
      <c r="R234" s="8">
        <f t="shared" si="22"/>
        <v>15.71</v>
      </c>
      <c r="S234" t="str">
        <f t="shared" si="23"/>
        <v>film &amp; video</v>
      </c>
      <c r="T234" t="str">
        <f t="shared" si="24"/>
        <v>drama</v>
      </c>
    </row>
    <row r="235" spans="1:20" ht="30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s="13">
        <f t="shared" si="19"/>
        <v>42612.911712962959</v>
      </c>
      <c r="L235" s="13">
        <f t="shared" si="20"/>
        <v>42642.911712962959</v>
      </c>
      <c r="M235" t="b">
        <v>0</v>
      </c>
      <c r="N235">
        <v>0</v>
      </c>
      <c r="O235" t="b">
        <v>0</v>
      </c>
      <c r="P235" t="s">
        <v>8268</v>
      </c>
      <c r="Q235" s="7">
        <f t="shared" si="21"/>
        <v>0</v>
      </c>
      <c r="R235" s="8">
        <f t="shared" si="22"/>
        <v>0</v>
      </c>
      <c r="S235" t="str">
        <f t="shared" si="23"/>
        <v>film &amp; video</v>
      </c>
      <c r="T235" t="str">
        <f t="shared" si="24"/>
        <v>drama</v>
      </c>
    </row>
    <row r="236" spans="1:20" ht="45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s="13">
        <f t="shared" si="19"/>
        <v>42136.035405092596</v>
      </c>
      <c r="L236" s="13">
        <f t="shared" si="20"/>
        <v>42176.035405092596</v>
      </c>
      <c r="M236" t="b">
        <v>0</v>
      </c>
      <c r="N236">
        <v>5</v>
      </c>
      <c r="O236" t="b">
        <v>0</v>
      </c>
      <c r="P236" t="s">
        <v>8268</v>
      </c>
      <c r="Q236" s="7">
        <f t="shared" si="21"/>
        <v>40.1</v>
      </c>
      <c r="R236" s="8">
        <f t="shared" si="22"/>
        <v>80.2</v>
      </c>
      <c r="S236" t="str">
        <f t="shared" si="23"/>
        <v>film &amp; video</v>
      </c>
      <c r="T236" t="str">
        <f t="shared" si="24"/>
        <v>drama</v>
      </c>
    </row>
    <row r="237" spans="1:20" ht="30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s="13">
        <f t="shared" si="19"/>
        <v>42164.908530092594</v>
      </c>
      <c r="L237" s="13">
        <f t="shared" si="20"/>
        <v>42194.908530092594</v>
      </c>
      <c r="M237" t="b">
        <v>0</v>
      </c>
      <c r="N237">
        <v>0</v>
      </c>
      <c r="O237" t="b">
        <v>0</v>
      </c>
      <c r="P237" t="s">
        <v>8268</v>
      </c>
      <c r="Q237" s="7">
        <f t="shared" si="21"/>
        <v>0</v>
      </c>
      <c r="R237" s="8">
        <f t="shared" si="22"/>
        <v>0</v>
      </c>
      <c r="S237" t="str">
        <f t="shared" si="23"/>
        <v>film &amp; video</v>
      </c>
      <c r="T237" t="str">
        <f t="shared" si="24"/>
        <v>drama</v>
      </c>
    </row>
    <row r="238" spans="1:20" ht="3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s="13">
        <f t="shared" si="19"/>
        <v>42321.08447916666</v>
      </c>
      <c r="L238" s="13">
        <f t="shared" si="20"/>
        <v>42374</v>
      </c>
      <c r="M238" t="b">
        <v>0</v>
      </c>
      <c r="N238">
        <v>0</v>
      </c>
      <c r="O238" t="b">
        <v>0</v>
      </c>
      <c r="P238" t="s">
        <v>8268</v>
      </c>
      <c r="Q238" s="7">
        <f t="shared" si="21"/>
        <v>0</v>
      </c>
      <c r="R238" s="8">
        <f t="shared" si="22"/>
        <v>0</v>
      </c>
      <c r="S238" t="str">
        <f t="shared" si="23"/>
        <v>film &amp; video</v>
      </c>
      <c r="T238" t="str">
        <f t="shared" si="24"/>
        <v>drama</v>
      </c>
    </row>
    <row r="239" spans="1:2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s="13">
        <f t="shared" si="19"/>
        <v>42377.577187499999</v>
      </c>
      <c r="L239" s="13">
        <f t="shared" si="20"/>
        <v>42437.577187499999</v>
      </c>
      <c r="M239" t="b">
        <v>0</v>
      </c>
      <c r="N239">
        <v>1</v>
      </c>
      <c r="O239" t="b">
        <v>0</v>
      </c>
      <c r="P239" t="s">
        <v>8268</v>
      </c>
      <c r="Q239" s="7">
        <f t="shared" si="21"/>
        <v>0.33333333333333337</v>
      </c>
      <c r="R239" s="8">
        <f t="shared" si="22"/>
        <v>50</v>
      </c>
      <c r="S239" t="str">
        <f t="shared" si="23"/>
        <v>film &amp; video</v>
      </c>
      <c r="T239" t="str">
        <f t="shared" si="24"/>
        <v>drama</v>
      </c>
    </row>
    <row r="240" spans="1:20" ht="3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s="13">
        <f t="shared" si="19"/>
        <v>42713.962499999994</v>
      </c>
      <c r="L240" s="13">
        <f t="shared" si="20"/>
        <v>42734.375</v>
      </c>
      <c r="M240" t="b">
        <v>0</v>
      </c>
      <c r="N240">
        <v>0</v>
      </c>
      <c r="O240" t="b">
        <v>0</v>
      </c>
      <c r="P240" t="s">
        <v>8268</v>
      </c>
      <c r="Q240" s="7">
        <f t="shared" si="21"/>
        <v>0</v>
      </c>
      <c r="R240" s="8">
        <f t="shared" si="22"/>
        <v>0</v>
      </c>
      <c r="S240" t="str">
        <f t="shared" si="23"/>
        <v>film &amp; video</v>
      </c>
      <c r="T240" t="str">
        <f t="shared" si="24"/>
        <v>drama</v>
      </c>
    </row>
    <row r="241" spans="1:20" ht="30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s="13">
        <f t="shared" si="19"/>
        <v>42297.110300925924</v>
      </c>
      <c r="L241" s="13">
        <f t="shared" si="20"/>
        <v>42316.5</v>
      </c>
      <c r="M241" t="b">
        <v>0</v>
      </c>
      <c r="N241">
        <v>5</v>
      </c>
      <c r="O241" t="b">
        <v>0</v>
      </c>
      <c r="P241" t="s">
        <v>8268</v>
      </c>
      <c r="Q241" s="7">
        <f t="shared" si="21"/>
        <v>25</v>
      </c>
      <c r="R241" s="8">
        <f t="shared" si="22"/>
        <v>50</v>
      </c>
      <c r="S241" t="str">
        <f t="shared" si="23"/>
        <v>film &amp; video</v>
      </c>
      <c r="T241" t="str">
        <f t="shared" si="24"/>
        <v>drama</v>
      </c>
    </row>
    <row r="242" spans="1:20" ht="45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s="13">
        <f t="shared" si="19"/>
        <v>41354.708460648151</v>
      </c>
      <c r="L242" s="13">
        <f t="shared" si="20"/>
        <v>41399.708460648151</v>
      </c>
      <c r="M242" t="b">
        <v>1</v>
      </c>
      <c r="N242">
        <v>137</v>
      </c>
      <c r="O242" t="b">
        <v>1</v>
      </c>
      <c r="P242" t="s">
        <v>8269</v>
      </c>
      <c r="Q242" s="7">
        <f t="shared" si="21"/>
        <v>107.63413333333334</v>
      </c>
      <c r="R242" s="8">
        <f t="shared" si="22"/>
        <v>117.85</v>
      </c>
      <c r="S242" t="str">
        <f t="shared" si="23"/>
        <v>film &amp; video</v>
      </c>
      <c r="T242" t="str">
        <f t="shared" si="24"/>
        <v>documentary</v>
      </c>
    </row>
    <row r="243" spans="1:20" ht="45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s="13">
        <f t="shared" si="19"/>
        <v>41949.697962962964</v>
      </c>
      <c r="L243" s="13">
        <f t="shared" si="20"/>
        <v>41994.697962962964</v>
      </c>
      <c r="M243" t="b">
        <v>1</v>
      </c>
      <c r="N243">
        <v>376</v>
      </c>
      <c r="O243" t="b">
        <v>1</v>
      </c>
      <c r="P243" t="s">
        <v>8269</v>
      </c>
      <c r="Q243" s="7">
        <f t="shared" si="21"/>
        <v>112.63736263736264</v>
      </c>
      <c r="R243" s="8">
        <f t="shared" si="22"/>
        <v>109.04</v>
      </c>
      <c r="S243" t="str">
        <f t="shared" si="23"/>
        <v>film &amp; video</v>
      </c>
      <c r="T243" t="str">
        <f t="shared" si="24"/>
        <v>documentary</v>
      </c>
    </row>
    <row r="244" spans="1:20" ht="30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s="13">
        <f t="shared" si="19"/>
        <v>40862.492939814816</v>
      </c>
      <c r="L244" s="13">
        <f t="shared" si="20"/>
        <v>40897.492939814816</v>
      </c>
      <c r="M244" t="b">
        <v>1</v>
      </c>
      <c r="N244">
        <v>202</v>
      </c>
      <c r="O244" t="b">
        <v>1</v>
      </c>
      <c r="P244" t="s">
        <v>8269</v>
      </c>
      <c r="Q244" s="7">
        <f t="shared" si="21"/>
        <v>113.46153846153845</v>
      </c>
      <c r="R244" s="8">
        <f t="shared" si="22"/>
        <v>73.02</v>
      </c>
      <c r="S244" t="str">
        <f t="shared" si="23"/>
        <v>film &amp; video</v>
      </c>
      <c r="T244" t="str">
        <f t="shared" si="24"/>
        <v>documentary</v>
      </c>
    </row>
    <row r="245" spans="1:20" ht="30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s="13">
        <f t="shared" si="19"/>
        <v>41662.047500000001</v>
      </c>
      <c r="L245" s="13">
        <f t="shared" si="20"/>
        <v>41692.047500000001</v>
      </c>
      <c r="M245" t="b">
        <v>1</v>
      </c>
      <c r="N245">
        <v>328</v>
      </c>
      <c r="O245" t="b">
        <v>1</v>
      </c>
      <c r="P245" t="s">
        <v>8269</v>
      </c>
      <c r="Q245" s="7">
        <f t="shared" si="21"/>
        <v>102.592</v>
      </c>
      <c r="R245" s="8">
        <f t="shared" si="22"/>
        <v>78.2</v>
      </c>
      <c r="S245" t="str">
        <f t="shared" si="23"/>
        <v>film &amp; video</v>
      </c>
      <c r="T245" t="str">
        <f t="shared" si="24"/>
        <v>documentary</v>
      </c>
    </row>
    <row r="246" spans="1:20" ht="45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s="13">
        <f t="shared" si="19"/>
        <v>40213.323599537034</v>
      </c>
      <c r="L246" s="13">
        <f t="shared" si="20"/>
        <v>40253.29583333333</v>
      </c>
      <c r="M246" t="b">
        <v>1</v>
      </c>
      <c r="N246">
        <v>84</v>
      </c>
      <c r="O246" t="b">
        <v>1</v>
      </c>
      <c r="P246" t="s">
        <v>8269</v>
      </c>
      <c r="Q246" s="7">
        <f t="shared" si="21"/>
        <v>113.75714285714287</v>
      </c>
      <c r="R246" s="8">
        <f t="shared" si="22"/>
        <v>47.4</v>
      </c>
      <c r="S246" t="str">
        <f t="shared" si="23"/>
        <v>film &amp; video</v>
      </c>
      <c r="T246" t="str">
        <f t="shared" si="24"/>
        <v>documentary</v>
      </c>
    </row>
    <row r="247" spans="1:20" ht="3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s="13">
        <f t="shared" si="19"/>
        <v>41107.053067129629</v>
      </c>
      <c r="L247" s="13">
        <f t="shared" si="20"/>
        <v>41137.053067129629</v>
      </c>
      <c r="M247" t="b">
        <v>1</v>
      </c>
      <c r="N247">
        <v>96</v>
      </c>
      <c r="O247" t="b">
        <v>1</v>
      </c>
      <c r="P247" t="s">
        <v>8269</v>
      </c>
      <c r="Q247" s="7">
        <f t="shared" si="21"/>
        <v>103.71999999999998</v>
      </c>
      <c r="R247" s="8">
        <f t="shared" si="22"/>
        <v>54.02</v>
      </c>
      <c r="S247" t="str">
        <f t="shared" si="23"/>
        <v>film &amp; video</v>
      </c>
      <c r="T247" t="str">
        <f t="shared" si="24"/>
        <v>documentary</v>
      </c>
    </row>
    <row r="248" spans="1:20" ht="30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s="13">
        <f t="shared" si="19"/>
        <v>40480.363483796296</v>
      </c>
      <c r="L248" s="13">
        <f t="shared" si="20"/>
        <v>40530.405150462961</v>
      </c>
      <c r="M248" t="b">
        <v>1</v>
      </c>
      <c r="N248">
        <v>223</v>
      </c>
      <c r="O248" t="b">
        <v>1</v>
      </c>
      <c r="P248" t="s">
        <v>8269</v>
      </c>
      <c r="Q248" s="7">
        <f t="shared" si="21"/>
        <v>305.46000000000004</v>
      </c>
      <c r="R248" s="8">
        <f t="shared" si="22"/>
        <v>68.489999999999995</v>
      </c>
      <c r="S248" t="str">
        <f t="shared" si="23"/>
        <v>film &amp; video</v>
      </c>
      <c r="T248" t="str">
        <f t="shared" si="24"/>
        <v>documentary</v>
      </c>
    </row>
    <row r="249" spans="1:20" ht="45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s="13">
        <f t="shared" si="19"/>
        <v>40430.604328703703</v>
      </c>
      <c r="L249" s="13">
        <f t="shared" si="20"/>
        <v>40467.152083333334</v>
      </c>
      <c r="M249" t="b">
        <v>1</v>
      </c>
      <c r="N249">
        <v>62</v>
      </c>
      <c r="O249" t="b">
        <v>1</v>
      </c>
      <c r="P249" t="s">
        <v>8269</v>
      </c>
      <c r="Q249" s="7">
        <f t="shared" si="21"/>
        <v>134.1</v>
      </c>
      <c r="R249" s="8">
        <f t="shared" si="22"/>
        <v>108.15</v>
      </c>
      <c r="S249" t="str">
        <f t="shared" si="23"/>
        <v>film &amp; video</v>
      </c>
      <c r="T249" t="str">
        <f t="shared" si="24"/>
        <v>documentary</v>
      </c>
    </row>
    <row r="250" spans="1:20" ht="45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s="13">
        <f t="shared" si="19"/>
        <v>40870.774409722224</v>
      </c>
      <c r="L250" s="13">
        <f t="shared" si="20"/>
        <v>40915.774409722224</v>
      </c>
      <c r="M250" t="b">
        <v>1</v>
      </c>
      <c r="N250">
        <v>146</v>
      </c>
      <c r="O250" t="b">
        <v>1</v>
      </c>
      <c r="P250" t="s">
        <v>8269</v>
      </c>
      <c r="Q250" s="7">
        <f t="shared" si="21"/>
        <v>101.33294117647058</v>
      </c>
      <c r="R250" s="8">
        <f t="shared" si="22"/>
        <v>589.95000000000005</v>
      </c>
      <c r="S250" t="str">
        <f t="shared" si="23"/>
        <v>film &amp; video</v>
      </c>
      <c r="T250" t="str">
        <f t="shared" si="24"/>
        <v>documentary</v>
      </c>
    </row>
    <row r="251" spans="1:20" ht="45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s="13">
        <f t="shared" si="19"/>
        <v>40332.923842592594</v>
      </c>
      <c r="L251" s="13">
        <f t="shared" si="20"/>
        <v>40412.736111111109</v>
      </c>
      <c r="M251" t="b">
        <v>1</v>
      </c>
      <c r="N251">
        <v>235</v>
      </c>
      <c r="O251" t="b">
        <v>1</v>
      </c>
      <c r="P251" t="s">
        <v>8269</v>
      </c>
      <c r="Q251" s="7">
        <f t="shared" si="21"/>
        <v>112.92</v>
      </c>
      <c r="R251" s="8">
        <f t="shared" si="22"/>
        <v>48.05</v>
      </c>
      <c r="S251" t="str">
        <f t="shared" si="23"/>
        <v>film &amp; video</v>
      </c>
      <c r="T251" t="str">
        <f t="shared" si="24"/>
        <v>documentary</v>
      </c>
    </row>
    <row r="252" spans="1:20" ht="3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s="13">
        <f t="shared" si="19"/>
        <v>41401.565868055557</v>
      </c>
      <c r="L252" s="13">
        <f t="shared" si="20"/>
        <v>41431.565868055557</v>
      </c>
      <c r="M252" t="b">
        <v>1</v>
      </c>
      <c r="N252">
        <v>437</v>
      </c>
      <c r="O252" t="b">
        <v>1</v>
      </c>
      <c r="P252" t="s">
        <v>8269</v>
      </c>
      <c r="Q252" s="7">
        <f t="shared" si="21"/>
        <v>105.58333333333334</v>
      </c>
      <c r="R252" s="8">
        <f t="shared" si="22"/>
        <v>72.48</v>
      </c>
      <c r="S252" t="str">
        <f t="shared" si="23"/>
        <v>film &amp; video</v>
      </c>
      <c r="T252" t="str">
        <f t="shared" si="24"/>
        <v>documentary</v>
      </c>
    </row>
    <row r="253" spans="1:20" ht="30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s="13">
        <f t="shared" si="19"/>
        <v>41013.787569444445</v>
      </c>
      <c r="L253" s="13">
        <f t="shared" si="20"/>
        <v>41045.791666666664</v>
      </c>
      <c r="M253" t="b">
        <v>1</v>
      </c>
      <c r="N253">
        <v>77</v>
      </c>
      <c r="O253" t="b">
        <v>1</v>
      </c>
      <c r="P253" t="s">
        <v>8269</v>
      </c>
      <c r="Q253" s="7">
        <f t="shared" si="21"/>
        <v>125.57142857142858</v>
      </c>
      <c r="R253" s="8">
        <f t="shared" si="22"/>
        <v>57.08</v>
      </c>
      <c r="S253" t="str">
        <f t="shared" si="23"/>
        <v>film &amp; video</v>
      </c>
      <c r="T253" t="str">
        <f t="shared" si="24"/>
        <v>documentary</v>
      </c>
    </row>
    <row r="254" spans="1:20" ht="30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s="13">
        <f t="shared" si="19"/>
        <v>40266.662708333337</v>
      </c>
      <c r="L254" s="13">
        <f t="shared" si="20"/>
        <v>40330.165972222225</v>
      </c>
      <c r="M254" t="b">
        <v>1</v>
      </c>
      <c r="N254">
        <v>108</v>
      </c>
      <c r="O254" t="b">
        <v>1</v>
      </c>
      <c r="P254" t="s">
        <v>8269</v>
      </c>
      <c r="Q254" s="7">
        <f t="shared" si="21"/>
        <v>184.56</v>
      </c>
      <c r="R254" s="8">
        <f t="shared" si="22"/>
        <v>85.44</v>
      </c>
      <c r="S254" t="str">
        <f t="shared" si="23"/>
        <v>film &amp; video</v>
      </c>
      <c r="T254" t="str">
        <f t="shared" si="24"/>
        <v>documentary</v>
      </c>
    </row>
    <row r="255" spans="1:20" ht="45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s="13">
        <f t="shared" si="19"/>
        <v>40924.650868055556</v>
      </c>
      <c r="L255" s="13">
        <f t="shared" si="20"/>
        <v>40954.650868055556</v>
      </c>
      <c r="M255" t="b">
        <v>1</v>
      </c>
      <c r="N255">
        <v>7</v>
      </c>
      <c r="O255" t="b">
        <v>1</v>
      </c>
      <c r="P255" t="s">
        <v>8269</v>
      </c>
      <c r="Q255" s="7">
        <f t="shared" si="21"/>
        <v>100.73333333333335</v>
      </c>
      <c r="R255" s="8">
        <f t="shared" si="22"/>
        <v>215.86</v>
      </c>
      <c r="S255" t="str">
        <f t="shared" si="23"/>
        <v>film &amp; video</v>
      </c>
      <c r="T255" t="str">
        <f t="shared" si="24"/>
        <v>documentary</v>
      </c>
    </row>
    <row r="256" spans="1:20" ht="30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s="13">
        <f t="shared" si="19"/>
        <v>42263.952662037031</v>
      </c>
      <c r="L256" s="13">
        <f t="shared" si="20"/>
        <v>42294.083333333328</v>
      </c>
      <c r="M256" t="b">
        <v>1</v>
      </c>
      <c r="N256">
        <v>314</v>
      </c>
      <c r="O256" t="b">
        <v>1</v>
      </c>
      <c r="P256" t="s">
        <v>8269</v>
      </c>
      <c r="Q256" s="7">
        <f t="shared" si="21"/>
        <v>116.94725</v>
      </c>
      <c r="R256" s="8">
        <f t="shared" si="22"/>
        <v>89.39</v>
      </c>
      <c r="S256" t="str">
        <f t="shared" si="23"/>
        <v>film &amp; video</v>
      </c>
      <c r="T256" t="str">
        <f t="shared" si="24"/>
        <v>documentary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s="13">
        <f t="shared" si="19"/>
        <v>40588.526412037041</v>
      </c>
      <c r="L257" s="13">
        <f t="shared" si="20"/>
        <v>40618.48474537037</v>
      </c>
      <c r="M257" t="b">
        <v>1</v>
      </c>
      <c r="N257">
        <v>188</v>
      </c>
      <c r="O257" t="b">
        <v>1</v>
      </c>
      <c r="P257" t="s">
        <v>8269</v>
      </c>
      <c r="Q257" s="7">
        <f t="shared" si="21"/>
        <v>106.73325</v>
      </c>
      <c r="R257" s="8">
        <f t="shared" si="22"/>
        <v>45.42</v>
      </c>
      <c r="S257" t="str">
        <f t="shared" si="23"/>
        <v>film &amp; video</v>
      </c>
      <c r="T257" t="str">
        <f t="shared" si="24"/>
        <v>documentary</v>
      </c>
    </row>
    <row r="258" spans="1:20" ht="45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s="13">
        <f t="shared" ref="K258:K321" si="25">J258/60/60/24+DATE(1970,1,1)</f>
        <v>41319.769293981481</v>
      </c>
      <c r="L258" s="13">
        <f t="shared" ref="L258:L321" si="26">I258/60/60/24+DATE(1970,1,1)</f>
        <v>41349.769293981481</v>
      </c>
      <c r="M258" t="b">
        <v>1</v>
      </c>
      <c r="N258">
        <v>275</v>
      </c>
      <c r="O258" t="b">
        <v>1</v>
      </c>
      <c r="P258" t="s">
        <v>8269</v>
      </c>
      <c r="Q258" s="7">
        <f t="shared" ref="Q258:Q321" si="27">E258/D258*100</f>
        <v>139.1</v>
      </c>
      <c r="R258" s="8">
        <f t="shared" si="22"/>
        <v>65.760000000000005</v>
      </c>
      <c r="S258" t="str">
        <f t="shared" si="23"/>
        <v>film &amp; video</v>
      </c>
      <c r="T258" t="str">
        <f t="shared" si="24"/>
        <v>documentary</v>
      </c>
    </row>
    <row r="259" spans="1:20" ht="45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s="13">
        <f t="shared" si="25"/>
        <v>42479.626875000002</v>
      </c>
      <c r="L259" s="13">
        <f t="shared" si="26"/>
        <v>42509.626875000002</v>
      </c>
      <c r="M259" t="b">
        <v>1</v>
      </c>
      <c r="N259">
        <v>560</v>
      </c>
      <c r="O259" t="b">
        <v>1</v>
      </c>
      <c r="P259" t="s">
        <v>8269</v>
      </c>
      <c r="Q259" s="7">
        <f t="shared" si="27"/>
        <v>106.72648571428572</v>
      </c>
      <c r="R259" s="8">
        <f t="shared" ref="R259:R322" si="28">IF(N259=0, 0, ROUND(E259/N259, 2))</f>
        <v>66.7</v>
      </c>
      <c r="S259" t="str">
        <f t="shared" ref="S259:S322" si="29">LEFT(P259, FIND("/", P259) - 1)</f>
        <v>film &amp; video</v>
      </c>
      <c r="T259" t="str">
        <f t="shared" ref="T259:T322" si="30">RIGHT(P259, LEN(P259)-FIND("/", P259))</f>
        <v>documentary</v>
      </c>
    </row>
    <row r="260" spans="1:20" ht="45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s="13">
        <f t="shared" si="25"/>
        <v>40682.051689814813</v>
      </c>
      <c r="L260" s="13">
        <f t="shared" si="26"/>
        <v>40712.051689814813</v>
      </c>
      <c r="M260" t="b">
        <v>1</v>
      </c>
      <c r="N260">
        <v>688</v>
      </c>
      <c r="O260" t="b">
        <v>1</v>
      </c>
      <c r="P260" t="s">
        <v>8269</v>
      </c>
      <c r="Q260" s="7">
        <f t="shared" si="27"/>
        <v>191.14</v>
      </c>
      <c r="R260" s="8">
        <f t="shared" si="28"/>
        <v>83.35</v>
      </c>
      <c r="S260" t="str">
        <f t="shared" si="29"/>
        <v>film &amp; video</v>
      </c>
      <c r="T260" t="str">
        <f t="shared" si="30"/>
        <v>documentary</v>
      </c>
    </row>
    <row r="261" spans="1:20" ht="45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s="13">
        <f t="shared" si="25"/>
        <v>42072.738067129627</v>
      </c>
      <c r="L261" s="13">
        <f t="shared" si="26"/>
        <v>42102.738067129627</v>
      </c>
      <c r="M261" t="b">
        <v>1</v>
      </c>
      <c r="N261">
        <v>942</v>
      </c>
      <c r="O261" t="b">
        <v>1</v>
      </c>
      <c r="P261" t="s">
        <v>8269</v>
      </c>
      <c r="Q261" s="7">
        <f t="shared" si="27"/>
        <v>131.93789333333334</v>
      </c>
      <c r="R261" s="8">
        <f t="shared" si="28"/>
        <v>105.05</v>
      </c>
      <c r="S261" t="str">
        <f t="shared" si="29"/>
        <v>film &amp; video</v>
      </c>
      <c r="T261" t="str">
        <f t="shared" si="30"/>
        <v>documentary</v>
      </c>
    </row>
    <row r="262" spans="1:20" ht="30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s="13">
        <f t="shared" si="25"/>
        <v>40330.755543981482</v>
      </c>
      <c r="L262" s="13">
        <f t="shared" si="26"/>
        <v>40376.415972222225</v>
      </c>
      <c r="M262" t="b">
        <v>1</v>
      </c>
      <c r="N262">
        <v>88</v>
      </c>
      <c r="O262" t="b">
        <v>1</v>
      </c>
      <c r="P262" t="s">
        <v>8269</v>
      </c>
      <c r="Q262" s="7">
        <f t="shared" si="27"/>
        <v>106.4</v>
      </c>
      <c r="R262" s="8">
        <f t="shared" si="28"/>
        <v>120.91</v>
      </c>
      <c r="S262" t="str">
        <f t="shared" si="29"/>
        <v>film &amp; video</v>
      </c>
      <c r="T262" t="str">
        <f t="shared" si="30"/>
        <v>documentary</v>
      </c>
    </row>
    <row r="263" spans="1:20" ht="30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s="13">
        <f t="shared" si="25"/>
        <v>41017.885462962964</v>
      </c>
      <c r="L263" s="13">
        <f t="shared" si="26"/>
        <v>41067.621527777781</v>
      </c>
      <c r="M263" t="b">
        <v>1</v>
      </c>
      <c r="N263">
        <v>220</v>
      </c>
      <c r="O263" t="b">
        <v>1</v>
      </c>
      <c r="P263" t="s">
        <v>8269</v>
      </c>
      <c r="Q263" s="7">
        <f t="shared" si="27"/>
        <v>107.4</v>
      </c>
      <c r="R263" s="8">
        <f t="shared" si="28"/>
        <v>97.64</v>
      </c>
      <c r="S263" t="str">
        <f t="shared" si="29"/>
        <v>film &amp; video</v>
      </c>
      <c r="T263" t="str">
        <f t="shared" si="30"/>
        <v>documentary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s="13">
        <f t="shared" si="25"/>
        <v>40555.24800925926</v>
      </c>
      <c r="L264" s="13">
        <f t="shared" si="26"/>
        <v>40600.24800925926</v>
      </c>
      <c r="M264" t="b">
        <v>1</v>
      </c>
      <c r="N264">
        <v>145</v>
      </c>
      <c r="O264" t="b">
        <v>1</v>
      </c>
      <c r="P264" t="s">
        <v>8269</v>
      </c>
      <c r="Q264" s="7">
        <f t="shared" si="27"/>
        <v>240</v>
      </c>
      <c r="R264" s="8">
        <f t="shared" si="28"/>
        <v>41.38</v>
      </c>
      <c r="S264" t="str">
        <f t="shared" si="29"/>
        <v>film &amp; video</v>
      </c>
      <c r="T264" t="str">
        <f t="shared" si="30"/>
        <v>documentary</v>
      </c>
    </row>
    <row r="265" spans="1:20" ht="45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s="13">
        <f t="shared" si="25"/>
        <v>41149.954791666663</v>
      </c>
      <c r="L265" s="13">
        <f t="shared" si="26"/>
        <v>41179.954791666663</v>
      </c>
      <c r="M265" t="b">
        <v>1</v>
      </c>
      <c r="N265">
        <v>963</v>
      </c>
      <c r="O265" t="b">
        <v>1</v>
      </c>
      <c r="P265" t="s">
        <v>8269</v>
      </c>
      <c r="Q265" s="7">
        <f t="shared" si="27"/>
        <v>118.08108</v>
      </c>
      <c r="R265" s="8">
        <f t="shared" si="28"/>
        <v>30.65</v>
      </c>
      <c r="S265" t="str">
        <f t="shared" si="29"/>
        <v>film &amp; video</v>
      </c>
      <c r="T265" t="str">
        <f t="shared" si="30"/>
        <v>documentary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s="13">
        <f t="shared" si="25"/>
        <v>41010.620312500003</v>
      </c>
      <c r="L266" s="13">
        <f t="shared" si="26"/>
        <v>41040.620312500003</v>
      </c>
      <c r="M266" t="b">
        <v>1</v>
      </c>
      <c r="N266">
        <v>91</v>
      </c>
      <c r="O266" t="b">
        <v>1</v>
      </c>
      <c r="P266" t="s">
        <v>8269</v>
      </c>
      <c r="Q266" s="7">
        <f t="shared" si="27"/>
        <v>118.19999999999999</v>
      </c>
      <c r="R266" s="8">
        <f t="shared" si="28"/>
        <v>64.95</v>
      </c>
      <c r="S266" t="str">
        <f t="shared" si="29"/>
        <v>film &amp; video</v>
      </c>
      <c r="T266" t="str">
        <f t="shared" si="30"/>
        <v>documentary</v>
      </c>
    </row>
    <row r="267" spans="1:20" ht="45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s="13">
        <f t="shared" si="25"/>
        <v>40267.245717592588</v>
      </c>
      <c r="L267" s="13">
        <f t="shared" si="26"/>
        <v>40308.844444444447</v>
      </c>
      <c r="M267" t="b">
        <v>1</v>
      </c>
      <c r="N267">
        <v>58</v>
      </c>
      <c r="O267" t="b">
        <v>1</v>
      </c>
      <c r="P267" t="s">
        <v>8269</v>
      </c>
      <c r="Q267" s="7">
        <f t="shared" si="27"/>
        <v>111.1</v>
      </c>
      <c r="R267" s="8">
        <f t="shared" si="28"/>
        <v>95.78</v>
      </c>
      <c r="S267" t="str">
        <f t="shared" si="29"/>
        <v>film &amp; video</v>
      </c>
      <c r="T267" t="str">
        <f t="shared" si="30"/>
        <v>documentary</v>
      </c>
    </row>
    <row r="268" spans="1:20" ht="45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s="13">
        <f t="shared" si="25"/>
        <v>40205.174849537041</v>
      </c>
      <c r="L268" s="13">
        <f t="shared" si="26"/>
        <v>40291.160416666666</v>
      </c>
      <c r="M268" t="b">
        <v>1</v>
      </c>
      <c r="N268">
        <v>36</v>
      </c>
      <c r="O268" t="b">
        <v>1</v>
      </c>
      <c r="P268" t="s">
        <v>8269</v>
      </c>
      <c r="Q268" s="7">
        <f t="shared" si="27"/>
        <v>145.5</v>
      </c>
      <c r="R268" s="8">
        <f t="shared" si="28"/>
        <v>40.42</v>
      </c>
      <c r="S268" t="str">
        <f t="shared" si="29"/>
        <v>film &amp; video</v>
      </c>
      <c r="T268" t="str">
        <f t="shared" si="30"/>
        <v>documentary</v>
      </c>
    </row>
    <row r="269" spans="1:20" ht="30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s="13">
        <f t="shared" si="25"/>
        <v>41785.452534722222</v>
      </c>
      <c r="L269" s="13">
        <f t="shared" si="26"/>
        <v>41815.452534722222</v>
      </c>
      <c r="M269" t="b">
        <v>1</v>
      </c>
      <c r="N269">
        <v>165</v>
      </c>
      <c r="O269" t="b">
        <v>1</v>
      </c>
      <c r="P269" t="s">
        <v>8269</v>
      </c>
      <c r="Q269" s="7">
        <f t="shared" si="27"/>
        <v>131.62883248730967</v>
      </c>
      <c r="R269" s="8">
        <f t="shared" si="28"/>
        <v>78.58</v>
      </c>
      <c r="S269" t="str">
        <f t="shared" si="29"/>
        <v>film &amp; video</v>
      </c>
      <c r="T269" t="str">
        <f t="shared" si="30"/>
        <v>documentary</v>
      </c>
    </row>
    <row r="270" spans="1:20" ht="45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s="13">
        <f t="shared" si="25"/>
        <v>40809.15252314815</v>
      </c>
      <c r="L270" s="13">
        <f t="shared" si="26"/>
        <v>40854.194189814814</v>
      </c>
      <c r="M270" t="b">
        <v>1</v>
      </c>
      <c r="N270">
        <v>111</v>
      </c>
      <c r="O270" t="b">
        <v>1</v>
      </c>
      <c r="P270" t="s">
        <v>8269</v>
      </c>
      <c r="Q270" s="7">
        <f t="shared" si="27"/>
        <v>111.4</v>
      </c>
      <c r="R270" s="8">
        <f t="shared" si="28"/>
        <v>50.18</v>
      </c>
      <c r="S270" t="str">
        <f t="shared" si="29"/>
        <v>film &amp; video</v>
      </c>
      <c r="T270" t="str">
        <f t="shared" si="30"/>
        <v>documentary</v>
      </c>
    </row>
    <row r="271" spans="1:20" ht="45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s="13">
        <f t="shared" si="25"/>
        <v>42758.197013888886</v>
      </c>
      <c r="L271" s="13">
        <f t="shared" si="26"/>
        <v>42788.197013888886</v>
      </c>
      <c r="M271" t="b">
        <v>1</v>
      </c>
      <c r="N271">
        <v>1596</v>
      </c>
      <c r="O271" t="b">
        <v>1</v>
      </c>
      <c r="P271" t="s">
        <v>8269</v>
      </c>
      <c r="Q271" s="7">
        <f t="shared" si="27"/>
        <v>147.23376999999999</v>
      </c>
      <c r="R271" s="8">
        <f t="shared" si="28"/>
        <v>92.25</v>
      </c>
      <c r="S271" t="str">
        <f t="shared" si="29"/>
        <v>film &amp; video</v>
      </c>
      <c r="T271" t="str">
        <f t="shared" si="30"/>
        <v>documentary</v>
      </c>
    </row>
    <row r="272" spans="1:20" ht="30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s="13">
        <f t="shared" si="25"/>
        <v>40637.866550925923</v>
      </c>
      <c r="L272" s="13">
        <f t="shared" si="26"/>
        <v>40688.166666666664</v>
      </c>
      <c r="M272" t="b">
        <v>1</v>
      </c>
      <c r="N272">
        <v>61</v>
      </c>
      <c r="O272" t="b">
        <v>1</v>
      </c>
      <c r="P272" t="s">
        <v>8269</v>
      </c>
      <c r="Q272" s="7">
        <f t="shared" si="27"/>
        <v>152.60869565217391</v>
      </c>
      <c r="R272" s="8">
        <f t="shared" si="28"/>
        <v>57.54</v>
      </c>
      <c r="S272" t="str">
        <f t="shared" si="29"/>
        <v>film &amp; video</v>
      </c>
      <c r="T272" t="str">
        <f t="shared" si="30"/>
        <v>documentary</v>
      </c>
    </row>
    <row r="273" spans="1:20" ht="45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s="13">
        <f t="shared" si="25"/>
        <v>41612.10024305556</v>
      </c>
      <c r="L273" s="13">
        <f t="shared" si="26"/>
        <v>41641.333333333336</v>
      </c>
      <c r="M273" t="b">
        <v>1</v>
      </c>
      <c r="N273">
        <v>287</v>
      </c>
      <c r="O273" t="b">
        <v>1</v>
      </c>
      <c r="P273" t="s">
        <v>8269</v>
      </c>
      <c r="Q273" s="7">
        <f t="shared" si="27"/>
        <v>104.67999999999999</v>
      </c>
      <c r="R273" s="8">
        <f t="shared" si="28"/>
        <v>109.42</v>
      </c>
      <c r="S273" t="str">
        <f t="shared" si="29"/>
        <v>film &amp; video</v>
      </c>
      <c r="T273" t="str">
        <f t="shared" si="30"/>
        <v>documentary</v>
      </c>
    </row>
    <row r="274" spans="1:20" ht="45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s="13">
        <f t="shared" si="25"/>
        <v>40235.900358796294</v>
      </c>
      <c r="L274" s="13">
        <f t="shared" si="26"/>
        <v>40296.78402777778</v>
      </c>
      <c r="M274" t="b">
        <v>1</v>
      </c>
      <c r="N274">
        <v>65</v>
      </c>
      <c r="O274" t="b">
        <v>1</v>
      </c>
      <c r="P274" t="s">
        <v>8269</v>
      </c>
      <c r="Q274" s="7">
        <f t="shared" si="27"/>
        <v>177.43366666666668</v>
      </c>
      <c r="R274" s="8">
        <f t="shared" si="28"/>
        <v>81.89</v>
      </c>
      <c r="S274" t="str">
        <f t="shared" si="29"/>
        <v>film &amp; video</v>
      </c>
      <c r="T274" t="str">
        <f t="shared" si="30"/>
        <v>documentary</v>
      </c>
    </row>
    <row r="275" spans="1:20" ht="45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s="13">
        <f t="shared" si="25"/>
        <v>40697.498449074075</v>
      </c>
      <c r="L275" s="13">
        <f t="shared" si="26"/>
        <v>40727.498449074075</v>
      </c>
      <c r="M275" t="b">
        <v>1</v>
      </c>
      <c r="N275">
        <v>118</v>
      </c>
      <c r="O275" t="b">
        <v>1</v>
      </c>
      <c r="P275" t="s">
        <v>8269</v>
      </c>
      <c r="Q275" s="7">
        <f t="shared" si="27"/>
        <v>107.7758</v>
      </c>
      <c r="R275" s="8">
        <f t="shared" si="28"/>
        <v>45.67</v>
      </c>
      <c r="S275" t="str">
        <f t="shared" si="29"/>
        <v>film &amp; video</v>
      </c>
      <c r="T275" t="str">
        <f t="shared" si="30"/>
        <v>documentary</v>
      </c>
    </row>
    <row r="276" spans="1:20" ht="3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s="13">
        <f t="shared" si="25"/>
        <v>40969.912372685183</v>
      </c>
      <c r="L276" s="13">
        <f t="shared" si="26"/>
        <v>41004.290972222225</v>
      </c>
      <c r="M276" t="b">
        <v>1</v>
      </c>
      <c r="N276">
        <v>113</v>
      </c>
      <c r="O276" t="b">
        <v>1</v>
      </c>
      <c r="P276" t="s">
        <v>8269</v>
      </c>
      <c r="Q276" s="7">
        <f t="shared" si="27"/>
        <v>156</v>
      </c>
      <c r="R276" s="8">
        <f t="shared" si="28"/>
        <v>55.22</v>
      </c>
      <c r="S276" t="str">
        <f t="shared" si="29"/>
        <v>film &amp; video</v>
      </c>
      <c r="T276" t="str">
        <f t="shared" si="30"/>
        <v>documentary</v>
      </c>
    </row>
    <row r="277" spans="1:20" ht="30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s="13">
        <f t="shared" si="25"/>
        <v>41193.032013888893</v>
      </c>
      <c r="L277" s="13">
        <f t="shared" si="26"/>
        <v>41223.073680555557</v>
      </c>
      <c r="M277" t="b">
        <v>1</v>
      </c>
      <c r="N277">
        <v>332</v>
      </c>
      <c r="O277" t="b">
        <v>1</v>
      </c>
      <c r="P277" t="s">
        <v>8269</v>
      </c>
      <c r="Q277" s="7">
        <f t="shared" si="27"/>
        <v>108.395</v>
      </c>
      <c r="R277" s="8">
        <f t="shared" si="28"/>
        <v>65.3</v>
      </c>
      <c r="S277" t="str">
        <f t="shared" si="29"/>
        <v>film &amp; video</v>
      </c>
      <c r="T277" t="str">
        <f t="shared" si="30"/>
        <v>documentary</v>
      </c>
    </row>
    <row r="278" spans="1:20" ht="45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s="13">
        <f t="shared" si="25"/>
        <v>40967.081874999996</v>
      </c>
      <c r="L278" s="13">
        <f t="shared" si="26"/>
        <v>41027.040208333332</v>
      </c>
      <c r="M278" t="b">
        <v>1</v>
      </c>
      <c r="N278">
        <v>62</v>
      </c>
      <c r="O278" t="b">
        <v>1</v>
      </c>
      <c r="P278" t="s">
        <v>8269</v>
      </c>
      <c r="Q278" s="7">
        <f t="shared" si="27"/>
        <v>147.6</v>
      </c>
      <c r="R278" s="8">
        <f t="shared" si="28"/>
        <v>95.23</v>
      </c>
      <c r="S278" t="str">
        <f t="shared" si="29"/>
        <v>film &amp; video</v>
      </c>
      <c r="T278" t="str">
        <f t="shared" si="30"/>
        <v>documentary</v>
      </c>
    </row>
    <row r="279" spans="1:20" ht="45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s="13">
        <f t="shared" si="25"/>
        <v>42117.891423611116</v>
      </c>
      <c r="L279" s="13">
        <f t="shared" si="26"/>
        <v>42147.891423611116</v>
      </c>
      <c r="M279" t="b">
        <v>1</v>
      </c>
      <c r="N279">
        <v>951</v>
      </c>
      <c r="O279" t="b">
        <v>1</v>
      </c>
      <c r="P279" t="s">
        <v>8269</v>
      </c>
      <c r="Q279" s="7">
        <f t="shared" si="27"/>
        <v>110.38153846153847</v>
      </c>
      <c r="R279" s="8">
        <f t="shared" si="28"/>
        <v>75.44</v>
      </c>
      <c r="S279" t="str">
        <f t="shared" si="29"/>
        <v>film &amp; video</v>
      </c>
      <c r="T279" t="str">
        <f t="shared" si="30"/>
        <v>documentary</v>
      </c>
    </row>
    <row r="280" spans="1:20" ht="30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s="13">
        <f t="shared" si="25"/>
        <v>41164.040960648148</v>
      </c>
      <c r="L280" s="13">
        <f t="shared" si="26"/>
        <v>41194.040960648148</v>
      </c>
      <c r="M280" t="b">
        <v>1</v>
      </c>
      <c r="N280">
        <v>415</v>
      </c>
      <c r="O280" t="b">
        <v>1</v>
      </c>
      <c r="P280" t="s">
        <v>8269</v>
      </c>
      <c r="Q280" s="7">
        <f t="shared" si="27"/>
        <v>150.34814814814814</v>
      </c>
      <c r="R280" s="8">
        <f t="shared" si="28"/>
        <v>97.82</v>
      </c>
      <c r="S280" t="str">
        <f t="shared" si="29"/>
        <v>film &amp; video</v>
      </c>
      <c r="T280" t="str">
        <f t="shared" si="30"/>
        <v>documentary</v>
      </c>
    </row>
    <row r="281" spans="1:20" ht="3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s="13">
        <f t="shared" si="25"/>
        <v>42759.244166666671</v>
      </c>
      <c r="L281" s="13">
        <f t="shared" si="26"/>
        <v>42793.084027777775</v>
      </c>
      <c r="M281" t="b">
        <v>1</v>
      </c>
      <c r="N281">
        <v>305</v>
      </c>
      <c r="O281" t="b">
        <v>1</v>
      </c>
      <c r="P281" t="s">
        <v>8269</v>
      </c>
      <c r="Q281" s="7">
        <f t="shared" si="27"/>
        <v>157.31829411764707</v>
      </c>
      <c r="R281" s="8">
        <f t="shared" si="28"/>
        <v>87.69</v>
      </c>
      <c r="S281" t="str">
        <f t="shared" si="29"/>
        <v>film &amp; video</v>
      </c>
      <c r="T281" t="str">
        <f t="shared" si="30"/>
        <v>documentary</v>
      </c>
    </row>
    <row r="282" spans="1:20" ht="3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s="13">
        <f t="shared" si="25"/>
        <v>41744.590682870366</v>
      </c>
      <c r="L282" s="13">
        <f t="shared" si="26"/>
        <v>41789.590682870366</v>
      </c>
      <c r="M282" t="b">
        <v>1</v>
      </c>
      <c r="N282">
        <v>2139</v>
      </c>
      <c r="O282" t="b">
        <v>1</v>
      </c>
      <c r="P282" t="s">
        <v>8269</v>
      </c>
      <c r="Q282" s="7">
        <f t="shared" si="27"/>
        <v>156.14400000000001</v>
      </c>
      <c r="R282" s="8">
        <f t="shared" si="28"/>
        <v>54.75</v>
      </c>
      <c r="S282" t="str">
        <f t="shared" si="29"/>
        <v>film &amp; video</v>
      </c>
      <c r="T282" t="str">
        <f t="shared" si="30"/>
        <v>documentary</v>
      </c>
    </row>
    <row r="283" spans="1:20" ht="3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s="13">
        <f t="shared" si="25"/>
        <v>39950.163344907407</v>
      </c>
      <c r="L283" s="13">
        <f t="shared" si="26"/>
        <v>40035.80972222222</v>
      </c>
      <c r="M283" t="b">
        <v>1</v>
      </c>
      <c r="N283">
        <v>79</v>
      </c>
      <c r="O283" t="b">
        <v>1</v>
      </c>
      <c r="P283" t="s">
        <v>8269</v>
      </c>
      <c r="Q283" s="7">
        <f t="shared" si="27"/>
        <v>120.58763636363636</v>
      </c>
      <c r="R283" s="8">
        <f t="shared" si="28"/>
        <v>83.95</v>
      </c>
      <c r="S283" t="str">
        <f t="shared" si="29"/>
        <v>film &amp; video</v>
      </c>
      <c r="T283" t="str">
        <f t="shared" si="30"/>
        <v>documentary</v>
      </c>
    </row>
    <row r="284" spans="1:20" ht="30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s="13">
        <f t="shared" si="25"/>
        <v>40194.920046296298</v>
      </c>
      <c r="L284" s="13">
        <f t="shared" si="26"/>
        <v>40231.916666666664</v>
      </c>
      <c r="M284" t="b">
        <v>1</v>
      </c>
      <c r="N284">
        <v>179</v>
      </c>
      <c r="O284" t="b">
        <v>1</v>
      </c>
      <c r="P284" t="s">
        <v>8269</v>
      </c>
      <c r="Q284" s="7">
        <f t="shared" si="27"/>
        <v>101.18888888888888</v>
      </c>
      <c r="R284" s="8">
        <f t="shared" si="28"/>
        <v>254.39</v>
      </c>
      <c r="S284" t="str">
        <f t="shared" si="29"/>
        <v>film &amp; video</v>
      </c>
      <c r="T284" t="str">
        <f t="shared" si="30"/>
        <v>documentary</v>
      </c>
    </row>
    <row r="285" spans="1:2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s="13">
        <f t="shared" si="25"/>
        <v>40675.71</v>
      </c>
      <c r="L285" s="13">
        <f t="shared" si="26"/>
        <v>40695.207638888889</v>
      </c>
      <c r="M285" t="b">
        <v>1</v>
      </c>
      <c r="N285">
        <v>202</v>
      </c>
      <c r="O285" t="b">
        <v>1</v>
      </c>
      <c r="P285" t="s">
        <v>8269</v>
      </c>
      <c r="Q285" s="7">
        <f t="shared" si="27"/>
        <v>114.27249999999999</v>
      </c>
      <c r="R285" s="8">
        <f t="shared" si="28"/>
        <v>101.83</v>
      </c>
      <c r="S285" t="str">
        <f t="shared" si="29"/>
        <v>film &amp; video</v>
      </c>
      <c r="T285" t="str">
        <f t="shared" si="30"/>
        <v>documentary</v>
      </c>
    </row>
    <row r="286" spans="1:20" ht="3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s="13">
        <f t="shared" si="25"/>
        <v>40904.738194444442</v>
      </c>
      <c r="L286" s="13">
        <f t="shared" si="26"/>
        <v>40929.738194444442</v>
      </c>
      <c r="M286" t="b">
        <v>1</v>
      </c>
      <c r="N286">
        <v>760</v>
      </c>
      <c r="O286" t="b">
        <v>1</v>
      </c>
      <c r="P286" t="s">
        <v>8269</v>
      </c>
      <c r="Q286" s="7">
        <f t="shared" si="27"/>
        <v>104.62615</v>
      </c>
      <c r="R286" s="8">
        <f t="shared" si="28"/>
        <v>55.07</v>
      </c>
      <c r="S286" t="str">
        <f t="shared" si="29"/>
        <v>film &amp; video</v>
      </c>
      <c r="T286" t="str">
        <f t="shared" si="30"/>
        <v>documentary</v>
      </c>
    </row>
    <row r="287" spans="1:20" ht="30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s="13">
        <f t="shared" si="25"/>
        <v>41506.756111111114</v>
      </c>
      <c r="L287" s="13">
        <f t="shared" si="26"/>
        <v>41536.756111111114</v>
      </c>
      <c r="M287" t="b">
        <v>1</v>
      </c>
      <c r="N287">
        <v>563</v>
      </c>
      <c r="O287" t="b">
        <v>1</v>
      </c>
      <c r="P287" t="s">
        <v>8269</v>
      </c>
      <c r="Q287" s="7">
        <f t="shared" si="27"/>
        <v>228.82507142857142</v>
      </c>
      <c r="R287" s="8">
        <f t="shared" si="28"/>
        <v>56.9</v>
      </c>
      <c r="S287" t="str">
        <f t="shared" si="29"/>
        <v>film &amp; video</v>
      </c>
      <c r="T287" t="str">
        <f t="shared" si="30"/>
        <v>documentary</v>
      </c>
    </row>
    <row r="288" spans="1:20" ht="3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s="13">
        <f t="shared" si="25"/>
        <v>41313.816249999996</v>
      </c>
      <c r="L288" s="13">
        <f t="shared" si="26"/>
        <v>41358.774583333332</v>
      </c>
      <c r="M288" t="b">
        <v>1</v>
      </c>
      <c r="N288">
        <v>135</v>
      </c>
      <c r="O288" t="b">
        <v>1</v>
      </c>
      <c r="P288" t="s">
        <v>8269</v>
      </c>
      <c r="Q288" s="7">
        <f t="shared" si="27"/>
        <v>109.15333333333332</v>
      </c>
      <c r="R288" s="8">
        <f t="shared" si="28"/>
        <v>121.28</v>
      </c>
      <c r="S288" t="str">
        <f t="shared" si="29"/>
        <v>film &amp; video</v>
      </c>
      <c r="T288" t="str">
        <f t="shared" si="30"/>
        <v>documentary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s="13">
        <f t="shared" si="25"/>
        <v>41184.277986111112</v>
      </c>
      <c r="L289" s="13">
        <f t="shared" si="26"/>
        <v>41215.166666666664</v>
      </c>
      <c r="M289" t="b">
        <v>1</v>
      </c>
      <c r="N289">
        <v>290</v>
      </c>
      <c r="O289" t="b">
        <v>1</v>
      </c>
      <c r="P289" t="s">
        <v>8269</v>
      </c>
      <c r="Q289" s="7">
        <f t="shared" si="27"/>
        <v>176.29999999999998</v>
      </c>
      <c r="R289" s="8">
        <f t="shared" si="28"/>
        <v>91.19</v>
      </c>
      <c r="S289" t="str">
        <f t="shared" si="29"/>
        <v>film &amp; video</v>
      </c>
      <c r="T289" t="str">
        <f t="shared" si="30"/>
        <v>documentary</v>
      </c>
    </row>
    <row r="290" spans="1:20" ht="45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s="13">
        <f t="shared" si="25"/>
        <v>41051.168900462959</v>
      </c>
      <c r="L290" s="13">
        <f t="shared" si="26"/>
        <v>41086.168900462959</v>
      </c>
      <c r="M290" t="b">
        <v>1</v>
      </c>
      <c r="N290">
        <v>447</v>
      </c>
      <c r="O290" t="b">
        <v>1</v>
      </c>
      <c r="P290" t="s">
        <v>8269</v>
      </c>
      <c r="Q290" s="7">
        <f t="shared" si="27"/>
        <v>103.21061999999999</v>
      </c>
      <c r="R290" s="8">
        <f t="shared" si="28"/>
        <v>115.45</v>
      </c>
      <c r="S290" t="str">
        <f t="shared" si="29"/>
        <v>film &amp; video</v>
      </c>
      <c r="T290" t="str">
        <f t="shared" si="30"/>
        <v>documentary</v>
      </c>
    </row>
    <row r="291" spans="1:20" ht="3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s="13">
        <f t="shared" si="25"/>
        <v>41550.456412037034</v>
      </c>
      <c r="L291" s="13">
        <f t="shared" si="26"/>
        <v>41580.456412037034</v>
      </c>
      <c r="M291" t="b">
        <v>1</v>
      </c>
      <c r="N291">
        <v>232</v>
      </c>
      <c r="O291" t="b">
        <v>1</v>
      </c>
      <c r="P291" t="s">
        <v>8269</v>
      </c>
      <c r="Q291" s="7">
        <f t="shared" si="27"/>
        <v>104.82000000000001</v>
      </c>
      <c r="R291" s="8">
        <f t="shared" si="28"/>
        <v>67.77</v>
      </c>
      <c r="S291" t="str">
        <f t="shared" si="29"/>
        <v>film &amp; video</v>
      </c>
      <c r="T291" t="str">
        <f t="shared" si="30"/>
        <v>documentary</v>
      </c>
    </row>
    <row r="292" spans="1:20" ht="30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s="13">
        <f t="shared" si="25"/>
        <v>40526.36917824074</v>
      </c>
      <c r="L292" s="13">
        <f t="shared" si="26"/>
        <v>40576.332638888889</v>
      </c>
      <c r="M292" t="b">
        <v>1</v>
      </c>
      <c r="N292">
        <v>168</v>
      </c>
      <c r="O292" t="b">
        <v>1</v>
      </c>
      <c r="P292" t="s">
        <v>8269</v>
      </c>
      <c r="Q292" s="7">
        <f t="shared" si="27"/>
        <v>106.68444444444445</v>
      </c>
      <c r="R292" s="8">
        <f t="shared" si="28"/>
        <v>28.58</v>
      </c>
      <c r="S292" t="str">
        <f t="shared" si="29"/>
        <v>film &amp; video</v>
      </c>
      <c r="T292" t="str">
        <f t="shared" si="30"/>
        <v>documentary</v>
      </c>
    </row>
    <row r="293" spans="1:20" ht="30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s="13">
        <f t="shared" si="25"/>
        <v>41376.769050925926</v>
      </c>
      <c r="L293" s="13">
        <f t="shared" si="26"/>
        <v>41395.000694444447</v>
      </c>
      <c r="M293" t="b">
        <v>1</v>
      </c>
      <c r="N293">
        <v>128</v>
      </c>
      <c r="O293" t="b">
        <v>1</v>
      </c>
      <c r="P293" t="s">
        <v>8269</v>
      </c>
      <c r="Q293" s="7">
        <f t="shared" si="27"/>
        <v>120.02</v>
      </c>
      <c r="R293" s="8">
        <f t="shared" si="28"/>
        <v>46.88</v>
      </c>
      <c r="S293" t="str">
        <f t="shared" si="29"/>
        <v>film &amp; video</v>
      </c>
      <c r="T293" t="str">
        <f t="shared" si="30"/>
        <v>documentary</v>
      </c>
    </row>
    <row r="294" spans="1:20" ht="45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s="13">
        <f t="shared" si="25"/>
        <v>40812.803229166668</v>
      </c>
      <c r="L294" s="13">
        <f t="shared" si="26"/>
        <v>40845.165972222225</v>
      </c>
      <c r="M294" t="b">
        <v>1</v>
      </c>
      <c r="N294">
        <v>493</v>
      </c>
      <c r="O294" t="b">
        <v>1</v>
      </c>
      <c r="P294" t="s">
        <v>8269</v>
      </c>
      <c r="Q294" s="7">
        <f t="shared" si="27"/>
        <v>101.50693333333334</v>
      </c>
      <c r="R294" s="8">
        <f t="shared" si="28"/>
        <v>154.41999999999999</v>
      </c>
      <c r="S294" t="str">
        <f t="shared" si="29"/>
        <v>film &amp; video</v>
      </c>
      <c r="T294" t="str">
        <f t="shared" si="30"/>
        <v>documentary</v>
      </c>
    </row>
    <row r="295" spans="1:20" ht="45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s="13">
        <f t="shared" si="25"/>
        <v>41719.667986111112</v>
      </c>
      <c r="L295" s="13">
        <f t="shared" si="26"/>
        <v>41749.667986111112</v>
      </c>
      <c r="M295" t="b">
        <v>1</v>
      </c>
      <c r="N295">
        <v>131</v>
      </c>
      <c r="O295" t="b">
        <v>1</v>
      </c>
      <c r="P295" t="s">
        <v>8269</v>
      </c>
      <c r="Q295" s="7">
        <f t="shared" si="27"/>
        <v>101.38461538461539</v>
      </c>
      <c r="R295" s="8">
        <f t="shared" si="28"/>
        <v>201.22</v>
      </c>
      <c r="S295" t="str">
        <f t="shared" si="29"/>
        <v>film &amp; video</v>
      </c>
      <c r="T295" t="str">
        <f t="shared" si="30"/>
        <v>documentary</v>
      </c>
    </row>
    <row r="296" spans="1:20" ht="45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s="13">
        <f t="shared" si="25"/>
        <v>40343.084421296298</v>
      </c>
      <c r="L296" s="13">
        <f t="shared" si="26"/>
        <v>40378.666666666664</v>
      </c>
      <c r="M296" t="b">
        <v>1</v>
      </c>
      <c r="N296">
        <v>50</v>
      </c>
      <c r="O296" t="b">
        <v>1</v>
      </c>
      <c r="P296" t="s">
        <v>8269</v>
      </c>
      <c r="Q296" s="7">
        <f t="shared" si="27"/>
        <v>100</v>
      </c>
      <c r="R296" s="8">
        <f t="shared" si="28"/>
        <v>100</v>
      </c>
      <c r="S296" t="str">
        <f t="shared" si="29"/>
        <v>film &amp; video</v>
      </c>
      <c r="T296" t="str">
        <f t="shared" si="30"/>
        <v>documentary</v>
      </c>
    </row>
    <row r="297" spans="1:20" ht="3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s="13">
        <f t="shared" si="25"/>
        <v>41519.004733796297</v>
      </c>
      <c r="L297" s="13">
        <f t="shared" si="26"/>
        <v>41579</v>
      </c>
      <c r="M297" t="b">
        <v>1</v>
      </c>
      <c r="N297">
        <v>665</v>
      </c>
      <c r="O297" t="b">
        <v>1</v>
      </c>
      <c r="P297" t="s">
        <v>8269</v>
      </c>
      <c r="Q297" s="7">
        <f t="shared" si="27"/>
        <v>133.10911999999999</v>
      </c>
      <c r="R297" s="8">
        <f t="shared" si="28"/>
        <v>100.08</v>
      </c>
      <c r="S297" t="str">
        <f t="shared" si="29"/>
        <v>film &amp; video</v>
      </c>
      <c r="T297" t="str">
        <f t="shared" si="30"/>
        <v>documentary</v>
      </c>
    </row>
    <row r="298" spans="1:20" ht="30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s="13">
        <f t="shared" si="25"/>
        <v>41134.475497685184</v>
      </c>
      <c r="L298" s="13">
        <f t="shared" si="26"/>
        <v>41159.475497685184</v>
      </c>
      <c r="M298" t="b">
        <v>1</v>
      </c>
      <c r="N298">
        <v>129</v>
      </c>
      <c r="O298" t="b">
        <v>1</v>
      </c>
      <c r="P298" t="s">
        <v>8269</v>
      </c>
      <c r="Q298" s="7">
        <f t="shared" si="27"/>
        <v>118.72620000000001</v>
      </c>
      <c r="R298" s="8">
        <f t="shared" si="28"/>
        <v>230.09</v>
      </c>
      <c r="S298" t="str">
        <f t="shared" si="29"/>
        <v>film &amp; video</v>
      </c>
      <c r="T298" t="str">
        <f t="shared" si="30"/>
        <v>documentary</v>
      </c>
    </row>
    <row r="299" spans="1:20" ht="3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s="13">
        <f t="shared" si="25"/>
        <v>42089.72802083334</v>
      </c>
      <c r="L299" s="13">
        <f t="shared" si="26"/>
        <v>42125.165972222225</v>
      </c>
      <c r="M299" t="b">
        <v>1</v>
      </c>
      <c r="N299">
        <v>142</v>
      </c>
      <c r="O299" t="b">
        <v>1</v>
      </c>
      <c r="P299" t="s">
        <v>8269</v>
      </c>
      <c r="Q299" s="7">
        <f t="shared" si="27"/>
        <v>100.64</v>
      </c>
      <c r="R299" s="8">
        <f t="shared" si="28"/>
        <v>141.75</v>
      </c>
      <c r="S299" t="str">
        <f t="shared" si="29"/>
        <v>film &amp; video</v>
      </c>
      <c r="T299" t="str">
        <f t="shared" si="30"/>
        <v>documentary</v>
      </c>
    </row>
    <row r="300" spans="1:2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s="13">
        <f t="shared" si="25"/>
        <v>41709.463518518518</v>
      </c>
      <c r="L300" s="13">
        <f t="shared" si="26"/>
        <v>41768.875</v>
      </c>
      <c r="M300" t="b">
        <v>1</v>
      </c>
      <c r="N300">
        <v>2436</v>
      </c>
      <c r="O300" t="b">
        <v>1</v>
      </c>
      <c r="P300" t="s">
        <v>8269</v>
      </c>
      <c r="Q300" s="7">
        <f t="shared" si="27"/>
        <v>108.93241269841269</v>
      </c>
      <c r="R300" s="8">
        <f t="shared" si="28"/>
        <v>56.34</v>
      </c>
      <c r="S300" t="str">
        <f t="shared" si="29"/>
        <v>film &amp; video</v>
      </c>
      <c r="T300" t="str">
        <f t="shared" si="30"/>
        <v>documentary</v>
      </c>
    </row>
    <row r="301" spans="1:20" ht="45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s="13">
        <f t="shared" si="25"/>
        <v>40469.225231481483</v>
      </c>
      <c r="L301" s="13">
        <f t="shared" si="26"/>
        <v>40499.266898148147</v>
      </c>
      <c r="M301" t="b">
        <v>1</v>
      </c>
      <c r="N301">
        <v>244</v>
      </c>
      <c r="O301" t="b">
        <v>1</v>
      </c>
      <c r="P301" t="s">
        <v>8269</v>
      </c>
      <c r="Q301" s="7">
        <f t="shared" si="27"/>
        <v>178.95250000000001</v>
      </c>
      <c r="R301" s="8">
        <f t="shared" si="28"/>
        <v>73.34</v>
      </c>
      <c r="S301" t="str">
        <f t="shared" si="29"/>
        <v>film &amp; video</v>
      </c>
      <c r="T301" t="str">
        <f t="shared" si="30"/>
        <v>documentary</v>
      </c>
    </row>
    <row r="302" spans="1:20" ht="45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s="13">
        <f t="shared" si="25"/>
        <v>40626.959930555553</v>
      </c>
      <c r="L302" s="13">
        <f t="shared" si="26"/>
        <v>40657.959930555553</v>
      </c>
      <c r="M302" t="b">
        <v>1</v>
      </c>
      <c r="N302">
        <v>298</v>
      </c>
      <c r="O302" t="b">
        <v>1</v>
      </c>
      <c r="P302" t="s">
        <v>8269</v>
      </c>
      <c r="Q302" s="7">
        <f t="shared" si="27"/>
        <v>101.72264</v>
      </c>
      <c r="R302" s="8">
        <f t="shared" si="28"/>
        <v>85.34</v>
      </c>
      <c r="S302" t="str">
        <f t="shared" si="29"/>
        <v>film &amp; video</v>
      </c>
      <c r="T302" t="str">
        <f t="shared" si="30"/>
        <v>documentary</v>
      </c>
    </row>
    <row r="303" spans="1:20" ht="30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s="13">
        <f t="shared" si="25"/>
        <v>41312.737673611111</v>
      </c>
      <c r="L303" s="13">
        <f t="shared" si="26"/>
        <v>41352.696006944447</v>
      </c>
      <c r="M303" t="b">
        <v>1</v>
      </c>
      <c r="N303">
        <v>251</v>
      </c>
      <c r="O303" t="b">
        <v>1</v>
      </c>
      <c r="P303" t="s">
        <v>8269</v>
      </c>
      <c r="Q303" s="7">
        <f t="shared" si="27"/>
        <v>118.73499999999999</v>
      </c>
      <c r="R303" s="8">
        <f t="shared" si="28"/>
        <v>61.5</v>
      </c>
      <c r="S303" t="str">
        <f t="shared" si="29"/>
        <v>film &amp; video</v>
      </c>
      <c r="T303" t="str">
        <f t="shared" si="30"/>
        <v>documentary</v>
      </c>
    </row>
    <row r="304" spans="1:20" ht="45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s="13">
        <f t="shared" si="25"/>
        <v>40933.856921296298</v>
      </c>
      <c r="L304" s="13">
        <f t="shared" si="26"/>
        <v>40963.856921296298</v>
      </c>
      <c r="M304" t="b">
        <v>1</v>
      </c>
      <c r="N304">
        <v>108</v>
      </c>
      <c r="O304" t="b">
        <v>1</v>
      </c>
      <c r="P304" t="s">
        <v>8269</v>
      </c>
      <c r="Q304" s="7">
        <f t="shared" si="27"/>
        <v>100.46</v>
      </c>
      <c r="R304" s="8">
        <f t="shared" si="28"/>
        <v>93.02</v>
      </c>
      <c r="S304" t="str">
        <f t="shared" si="29"/>
        <v>film &amp; video</v>
      </c>
      <c r="T304" t="str">
        <f t="shared" si="30"/>
        <v>documentary</v>
      </c>
    </row>
    <row r="305" spans="1:20" ht="30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s="13">
        <f t="shared" si="25"/>
        <v>41032.071134259262</v>
      </c>
      <c r="L305" s="13">
        <f t="shared" si="26"/>
        <v>41062.071134259262</v>
      </c>
      <c r="M305" t="b">
        <v>1</v>
      </c>
      <c r="N305">
        <v>82</v>
      </c>
      <c r="O305" t="b">
        <v>1</v>
      </c>
      <c r="P305" t="s">
        <v>8269</v>
      </c>
      <c r="Q305" s="7">
        <f t="shared" si="27"/>
        <v>137.46666666666667</v>
      </c>
      <c r="R305" s="8">
        <f t="shared" si="28"/>
        <v>50.29</v>
      </c>
      <c r="S305" t="str">
        <f t="shared" si="29"/>
        <v>film &amp; video</v>
      </c>
      <c r="T305" t="str">
        <f t="shared" si="30"/>
        <v>documentary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s="13">
        <f t="shared" si="25"/>
        <v>41114.094872685186</v>
      </c>
      <c r="L306" s="13">
        <f t="shared" si="26"/>
        <v>41153.083333333336</v>
      </c>
      <c r="M306" t="b">
        <v>1</v>
      </c>
      <c r="N306">
        <v>74</v>
      </c>
      <c r="O306" t="b">
        <v>1</v>
      </c>
      <c r="P306" t="s">
        <v>8269</v>
      </c>
      <c r="Q306" s="7">
        <f t="shared" si="27"/>
        <v>231.64705882352939</v>
      </c>
      <c r="R306" s="8">
        <f t="shared" si="28"/>
        <v>106.43</v>
      </c>
      <c r="S306" t="str">
        <f t="shared" si="29"/>
        <v>film &amp; video</v>
      </c>
      <c r="T306" t="str">
        <f t="shared" si="30"/>
        <v>documentary</v>
      </c>
    </row>
    <row r="307" spans="1:20" ht="30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s="13">
        <f t="shared" si="25"/>
        <v>40948.630196759259</v>
      </c>
      <c r="L307" s="13">
        <f t="shared" si="26"/>
        <v>40978.630196759259</v>
      </c>
      <c r="M307" t="b">
        <v>1</v>
      </c>
      <c r="N307">
        <v>189</v>
      </c>
      <c r="O307" t="b">
        <v>1</v>
      </c>
      <c r="P307" t="s">
        <v>8269</v>
      </c>
      <c r="Q307" s="7">
        <f t="shared" si="27"/>
        <v>130.33333333333331</v>
      </c>
      <c r="R307" s="8">
        <f t="shared" si="28"/>
        <v>51.72</v>
      </c>
      <c r="S307" t="str">
        <f t="shared" si="29"/>
        <v>film &amp; video</v>
      </c>
      <c r="T307" t="str">
        <f t="shared" si="30"/>
        <v>documentary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s="13">
        <f t="shared" si="25"/>
        <v>41333.837187500001</v>
      </c>
      <c r="L308" s="13">
        <f t="shared" si="26"/>
        <v>41353.795520833337</v>
      </c>
      <c r="M308" t="b">
        <v>1</v>
      </c>
      <c r="N308">
        <v>80</v>
      </c>
      <c r="O308" t="b">
        <v>1</v>
      </c>
      <c r="P308" t="s">
        <v>8269</v>
      </c>
      <c r="Q308" s="7">
        <f t="shared" si="27"/>
        <v>292.89999999999998</v>
      </c>
      <c r="R308" s="8">
        <f t="shared" si="28"/>
        <v>36.61</v>
      </c>
      <c r="S308" t="str">
        <f t="shared" si="29"/>
        <v>film &amp; video</v>
      </c>
      <c r="T308" t="str">
        <f t="shared" si="30"/>
        <v>documentary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s="13">
        <f t="shared" si="25"/>
        <v>41282.944456018515</v>
      </c>
      <c r="L309" s="13">
        <f t="shared" si="26"/>
        <v>41312.944456018515</v>
      </c>
      <c r="M309" t="b">
        <v>1</v>
      </c>
      <c r="N309">
        <v>576</v>
      </c>
      <c r="O309" t="b">
        <v>1</v>
      </c>
      <c r="P309" t="s">
        <v>8269</v>
      </c>
      <c r="Q309" s="7">
        <f t="shared" si="27"/>
        <v>111.31818181818183</v>
      </c>
      <c r="R309" s="8">
        <f t="shared" si="28"/>
        <v>42.52</v>
      </c>
      <c r="S309" t="str">
        <f t="shared" si="29"/>
        <v>film &amp; video</v>
      </c>
      <c r="T309" t="str">
        <f t="shared" si="30"/>
        <v>documentary</v>
      </c>
    </row>
    <row r="310" spans="1:20" ht="3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s="13">
        <f t="shared" si="25"/>
        <v>40567.694560185184</v>
      </c>
      <c r="L310" s="13">
        <f t="shared" si="26"/>
        <v>40612.694560185184</v>
      </c>
      <c r="M310" t="b">
        <v>1</v>
      </c>
      <c r="N310">
        <v>202</v>
      </c>
      <c r="O310" t="b">
        <v>1</v>
      </c>
      <c r="P310" t="s">
        <v>8269</v>
      </c>
      <c r="Q310" s="7">
        <f t="shared" si="27"/>
        <v>105.56666666666668</v>
      </c>
      <c r="R310" s="8">
        <f t="shared" si="28"/>
        <v>62.71</v>
      </c>
      <c r="S310" t="str">
        <f t="shared" si="29"/>
        <v>film &amp; video</v>
      </c>
      <c r="T310" t="str">
        <f t="shared" si="30"/>
        <v>documentary</v>
      </c>
    </row>
    <row r="311" spans="1:20" ht="3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s="13">
        <f t="shared" si="25"/>
        <v>41134.751550925925</v>
      </c>
      <c r="L311" s="13">
        <f t="shared" si="26"/>
        <v>41155.751550925925</v>
      </c>
      <c r="M311" t="b">
        <v>1</v>
      </c>
      <c r="N311">
        <v>238</v>
      </c>
      <c r="O311" t="b">
        <v>1</v>
      </c>
      <c r="P311" t="s">
        <v>8269</v>
      </c>
      <c r="Q311" s="7">
        <f t="shared" si="27"/>
        <v>118.94444444444446</v>
      </c>
      <c r="R311" s="8">
        <f t="shared" si="28"/>
        <v>89.96</v>
      </c>
      <c r="S311" t="str">
        <f t="shared" si="29"/>
        <v>film &amp; video</v>
      </c>
      <c r="T311" t="str">
        <f t="shared" si="30"/>
        <v>documentary</v>
      </c>
    </row>
    <row r="312" spans="1:20" ht="30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s="13">
        <f t="shared" si="25"/>
        <v>40821.183136574073</v>
      </c>
      <c r="L312" s="13">
        <f t="shared" si="26"/>
        <v>40836.083333333336</v>
      </c>
      <c r="M312" t="b">
        <v>1</v>
      </c>
      <c r="N312">
        <v>36</v>
      </c>
      <c r="O312" t="b">
        <v>1</v>
      </c>
      <c r="P312" t="s">
        <v>8269</v>
      </c>
      <c r="Q312" s="7">
        <f t="shared" si="27"/>
        <v>104.129</v>
      </c>
      <c r="R312" s="8">
        <f t="shared" si="28"/>
        <v>28.92</v>
      </c>
      <c r="S312" t="str">
        <f t="shared" si="29"/>
        <v>film &amp; video</v>
      </c>
      <c r="T312" t="str">
        <f t="shared" si="30"/>
        <v>documentary</v>
      </c>
    </row>
    <row r="313" spans="1:20" ht="30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s="13">
        <f t="shared" si="25"/>
        <v>40868.219814814816</v>
      </c>
      <c r="L313" s="13">
        <f t="shared" si="26"/>
        <v>40909.332638888889</v>
      </c>
      <c r="M313" t="b">
        <v>1</v>
      </c>
      <c r="N313">
        <v>150</v>
      </c>
      <c r="O313" t="b">
        <v>1</v>
      </c>
      <c r="P313" t="s">
        <v>8269</v>
      </c>
      <c r="Q313" s="7">
        <f t="shared" si="27"/>
        <v>104.10165000000001</v>
      </c>
      <c r="R313" s="8">
        <f t="shared" si="28"/>
        <v>138.80000000000001</v>
      </c>
      <c r="S313" t="str">
        <f t="shared" si="29"/>
        <v>film &amp; video</v>
      </c>
      <c r="T313" t="str">
        <f t="shared" si="30"/>
        <v>documentary</v>
      </c>
    </row>
    <row r="314" spans="1:20" ht="45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s="13">
        <f t="shared" si="25"/>
        <v>41348.877685185187</v>
      </c>
      <c r="L314" s="13">
        <f t="shared" si="26"/>
        <v>41378.877685185187</v>
      </c>
      <c r="M314" t="b">
        <v>1</v>
      </c>
      <c r="N314">
        <v>146</v>
      </c>
      <c r="O314" t="b">
        <v>1</v>
      </c>
      <c r="P314" t="s">
        <v>8269</v>
      </c>
      <c r="Q314" s="7">
        <f t="shared" si="27"/>
        <v>111.87499999999999</v>
      </c>
      <c r="R314" s="8">
        <f t="shared" si="28"/>
        <v>61.3</v>
      </c>
      <c r="S314" t="str">
        <f t="shared" si="29"/>
        <v>film &amp; video</v>
      </c>
      <c r="T314" t="str">
        <f t="shared" si="30"/>
        <v>documentary</v>
      </c>
    </row>
    <row r="315" spans="1:20" ht="45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s="13">
        <f t="shared" si="25"/>
        <v>40357.227939814817</v>
      </c>
      <c r="L315" s="13">
        <f t="shared" si="26"/>
        <v>40401.665972222225</v>
      </c>
      <c r="M315" t="b">
        <v>1</v>
      </c>
      <c r="N315">
        <v>222</v>
      </c>
      <c r="O315" t="b">
        <v>1</v>
      </c>
      <c r="P315" t="s">
        <v>8269</v>
      </c>
      <c r="Q315" s="7">
        <f t="shared" si="27"/>
        <v>104.73529411764706</v>
      </c>
      <c r="R315" s="8">
        <f t="shared" si="28"/>
        <v>80.2</v>
      </c>
      <c r="S315" t="str">
        <f t="shared" si="29"/>
        <v>film &amp; video</v>
      </c>
      <c r="T315" t="str">
        <f t="shared" si="30"/>
        <v>documentary</v>
      </c>
    </row>
    <row r="316" spans="1:20" ht="45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s="13">
        <f t="shared" si="25"/>
        <v>41304.833194444444</v>
      </c>
      <c r="L316" s="13">
        <f t="shared" si="26"/>
        <v>41334.833194444444</v>
      </c>
      <c r="M316" t="b">
        <v>1</v>
      </c>
      <c r="N316">
        <v>120</v>
      </c>
      <c r="O316" t="b">
        <v>1</v>
      </c>
      <c r="P316" t="s">
        <v>8269</v>
      </c>
      <c r="Q316" s="7">
        <f t="shared" si="27"/>
        <v>385.15000000000003</v>
      </c>
      <c r="R316" s="8">
        <f t="shared" si="28"/>
        <v>32.1</v>
      </c>
      <c r="S316" t="str">
        <f t="shared" si="29"/>
        <v>film &amp; video</v>
      </c>
      <c r="T316" t="str">
        <f t="shared" si="30"/>
        <v>documentary</v>
      </c>
    </row>
    <row r="317" spans="1:20" ht="30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s="13">
        <f t="shared" si="25"/>
        <v>41113.77238425926</v>
      </c>
      <c r="L317" s="13">
        <f t="shared" si="26"/>
        <v>41143.77238425926</v>
      </c>
      <c r="M317" t="b">
        <v>1</v>
      </c>
      <c r="N317">
        <v>126</v>
      </c>
      <c r="O317" t="b">
        <v>1</v>
      </c>
      <c r="P317" t="s">
        <v>8269</v>
      </c>
      <c r="Q317" s="7">
        <f t="shared" si="27"/>
        <v>101.248</v>
      </c>
      <c r="R317" s="8">
        <f t="shared" si="28"/>
        <v>200.89</v>
      </c>
      <c r="S317" t="str">
        <f t="shared" si="29"/>
        <v>film &amp; video</v>
      </c>
      <c r="T317" t="str">
        <f t="shared" si="30"/>
        <v>documentary</v>
      </c>
    </row>
    <row r="318" spans="1:20" ht="30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s="13">
        <f t="shared" si="25"/>
        <v>41950.923576388886</v>
      </c>
      <c r="L318" s="13">
        <f t="shared" si="26"/>
        <v>41984.207638888889</v>
      </c>
      <c r="M318" t="b">
        <v>1</v>
      </c>
      <c r="N318">
        <v>158</v>
      </c>
      <c r="O318" t="b">
        <v>1</v>
      </c>
      <c r="P318" t="s">
        <v>8269</v>
      </c>
      <c r="Q318" s="7">
        <f t="shared" si="27"/>
        <v>113.77333333333333</v>
      </c>
      <c r="R318" s="8">
        <f t="shared" si="28"/>
        <v>108.01</v>
      </c>
      <c r="S318" t="str">
        <f t="shared" si="29"/>
        <v>film &amp; video</v>
      </c>
      <c r="T318" t="str">
        <f t="shared" si="30"/>
        <v>documentary</v>
      </c>
    </row>
    <row r="319" spans="1:20" ht="30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s="13">
        <f t="shared" si="25"/>
        <v>41589.676886574074</v>
      </c>
      <c r="L319" s="13">
        <f t="shared" si="26"/>
        <v>41619.676886574074</v>
      </c>
      <c r="M319" t="b">
        <v>1</v>
      </c>
      <c r="N319">
        <v>316</v>
      </c>
      <c r="O319" t="b">
        <v>1</v>
      </c>
      <c r="P319" t="s">
        <v>8269</v>
      </c>
      <c r="Q319" s="7">
        <f t="shared" si="27"/>
        <v>100.80333333333333</v>
      </c>
      <c r="R319" s="8">
        <f t="shared" si="28"/>
        <v>95.7</v>
      </c>
      <c r="S319" t="str">
        <f t="shared" si="29"/>
        <v>film &amp; video</v>
      </c>
      <c r="T319" t="str">
        <f t="shared" si="30"/>
        <v>documentary</v>
      </c>
    </row>
    <row r="320" spans="1:20" ht="30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s="13">
        <f t="shared" si="25"/>
        <v>41330.038784722223</v>
      </c>
      <c r="L320" s="13">
        <f t="shared" si="26"/>
        <v>41359.997118055559</v>
      </c>
      <c r="M320" t="b">
        <v>1</v>
      </c>
      <c r="N320">
        <v>284</v>
      </c>
      <c r="O320" t="b">
        <v>1</v>
      </c>
      <c r="P320" t="s">
        <v>8269</v>
      </c>
      <c r="Q320" s="7">
        <f t="shared" si="27"/>
        <v>283.32</v>
      </c>
      <c r="R320" s="8">
        <f t="shared" si="28"/>
        <v>49.88</v>
      </c>
      <c r="S320" t="str">
        <f t="shared" si="29"/>
        <v>film &amp; video</v>
      </c>
      <c r="T320" t="str">
        <f t="shared" si="30"/>
        <v>documentary</v>
      </c>
    </row>
    <row r="321" spans="1:20" ht="45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s="13">
        <f t="shared" si="25"/>
        <v>40123.83829861111</v>
      </c>
      <c r="L321" s="13">
        <f t="shared" si="26"/>
        <v>40211.332638888889</v>
      </c>
      <c r="M321" t="b">
        <v>1</v>
      </c>
      <c r="N321">
        <v>51</v>
      </c>
      <c r="O321" t="b">
        <v>1</v>
      </c>
      <c r="P321" t="s">
        <v>8269</v>
      </c>
      <c r="Q321" s="7">
        <f t="shared" si="27"/>
        <v>112.68</v>
      </c>
      <c r="R321" s="8">
        <f t="shared" si="28"/>
        <v>110.47</v>
      </c>
      <c r="S321" t="str">
        <f t="shared" si="29"/>
        <v>film &amp; video</v>
      </c>
      <c r="T321" t="str">
        <f t="shared" si="30"/>
        <v>documentary</v>
      </c>
    </row>
    <row r="322" spans="1:20" ht="3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s="13">
        <f t="shared" ref="K322:K385" si="31">J322/60/60/24+DATE(1970,1,1)</f>
        <v>42331.551307870366</v>
      </c>
      <c r="L322" s="13">
        <f t="shared" ref="L322:L385" si="32">I322/60/60/24+DATE(1970,1,1)</f>
        <v>42360.958333333328</v>
      </c>
      <c r="M322" t="b">
        <v>1</v>
      </c>
      <c r="N322">
        <v>158</v>
      </c>
      <c r="O322" t="b">
        <v>1</v>
      </c>
      <c r="P322" t="s">
        <v>8269</v>
      </c>
      <c r="Q322" s="7">
        <f t="shared" ref="Q322:Q385" si="33">E322/D322*100</f>
        <v>106.58000000000001</v>
      </c>
      <c r="R322" s="8">
        <f t="shared" si="28"/>
        <v>134.91</v>
      </c>
      <c r="S322" t="str">
        <f t="shared" si="29"/>
        <v>film &amp; video</v>
      </c>
      <c r="T322" t="str">
        <f t="shared" si="30"/>
        <v>documentary</v>
      </c>
    </row>
    <row r="323" spans="1:20" ht="30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s="13">
        <f t="shared" si="31"/>
        <v>42647.446597222224</v>
      </c>
      <c r="L323" s="13">
        <f t="shared" si="32"/>
        <v>42682.488263888896</v>
      </c>
      <c r="M323" t="b">
        <v>1</v>
      </c>
      <c r="N323">
        <v>337</v>
      </c>
      <c r="O323" t="b">
        <v>1</v>
      </c>
      <c r="P323" t="s">
        <v>8269</v>
      </c>
      <c r="Q323" s="7">
        <f t="shared" si="33"/>
        <v>102.66285714285715</v>
      </c>
      <c r="R323" s="8">
        <f t="shared" ref="R323:R386" si="34">IF(N323=0, 0, ROUND(E323/N323, 2))</f>
        <v>106.62</v>
      </c>
      <c r="S323" t="str">
        <f t="shared" ref="S323:S386" si="35">LEFT(P323, FIND("/", P323) - 1)</f>
        <v>film &amp; video</v>
      </c>
      <c r="T323" t="str">
        <f t="shared" ref="T323:T386" si="36">RIGHT(P323, LEN(P323)-FIND("/", P323))</f>
        <v>documentary</v>
      </c>
    </row>
    <row r="324" spans="1:20" ht="30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s="13">
        <f t="shared" si="31"/>
        <v>42473.57</v>
      </c>
      <c r="L324" s="13">
        <f t="shared" si="32"/>
        <v>42503.57</v>
      </c>
      <c r="M324" t="b">
        <v>1</v>
      </c>
      <c r="N324">
        <v>186</v>
      </c>
      <c r="O324" t="b">
        <v>1</v>
      </c>
      <c r="P324" t="s">
        <v>8269</v>
      </c>
      <c r="Q324" s="7">
        <f t="shared" si="33"/>
        <v>107.91200000000001</v>
      </c>
      <c r="R324" s="8">
        <f t="shared" si="34"/>
        <v>145.04</v>
      </c>
      <c r="S324" t="str">
        <f t="shared" si="35"/>
        <v>film &amp; video</v>
      </c>
      <c r="T324" t="str">
        <f t="shared" si="36"/>
        <v>documentary</v>
      </c>
    </row>
    <row r="325" spans="1:20" ht="3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s="13">
        <f t="shared" si="31"/>
        <v>42697.32136574074</v>
      </c>
      <c r="L325" s="13">
        <f t="shared" si="32"/>
        <v>42725.332638888889</v>
      </c>
      <c r="M325" t="b">
        <v>1</v>
      </c>
      <c r="N325">
        <v>58</v>
      </c>
      <c r="O325" t="b">
        <v>1</v>
      </c>
      <c r="P325" t="s">
        <v>8269</v>
      </c>
      <c r="Q325" s="7">
        <f t="shared" si="33"/>
        <v>123.07407407407408</v>
      </c>
      <c r="R325" s="8">
        <f t="shared" si="34"/>
        <v>114.59</v>
      </c>
      <c r="S325" t="str">
        <f t="shared" si="35"/>
        <v>film &amp; video</v>
      </c>
      <c r="T325" t="str">
        <f t="shared" si="36"/>
        <v>documentary</v>
      </c>
    </row>
    <row r="326" spans="1:20" ht="30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s="13">
        <f t="shared" si="31"/>
        <v>42184.626250000001</v>
      </c>
      <c r="L326" s="13">
        <f t="shared" si="32"/>
        <v>42217.626250000001</v>
      </c>
      <c r="M326" t="b">
        <v>1</v>
      </c>
      <c r="N326">
        <v>82</v>
      </c>
      <c r="O326" t="b">
        <v>1</v>
      </c>
      <c r="P326" t="s">
        <v>8269</v>
      </c>
      <c r="Q326" s="7">
        <f t="shared" si="33"/>
        <v>101.6</v>
      </c>
      <c r="R326" s="8">
        <f t="shared" si="34"/>
        <v>105.32</v>
      </c>
      <c r="S326" t="str">
        <f t="shared" si="35"/>
        <v>film &amp; video</v>
      </c>
      <c r="T326" t="str">
        <f t="shared" si="36"/>
        <v>documentary</v>
      </c>
    </row>
    <row r="327" spans="1:20" ht="30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s="13">
        <f t="shared" si="31"/>
        <v>42689.187881944439</v>
      </c>
      <c r="L327" s="13">
        <f t="shared" si="32"/>
        <v>42724.187881944439</v>
      </c>
      <c r="M327" t="b">
        <v>1</v>
      </c>
      <c r="N327">
        <v>736</v>
      </c>
      <c r="O327" t="b">
        <v>1</v>
      </c>
      <c r="P327" t="s">
        <v>8269</v>
      </c>
      <c r="Q327" s="7">
        <f t="shared" si="33"/>
        <v>104.396</v>
      </c>
      <c r="R327" s="8">
        <f t="shared" si="34"/>
        <v>70.92</v>
      </c>
      <c r="S327" t="str">
        <f t="shared" si="35"/>
        <v>film &amp; video</v>
      </c>
      <c r="T327" t="str">
        <f t="shared" si="36"/>
        <v>documentary</v>
      </c>
    </row>
    <row r="328" spans="1:20" ht="30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s="13">
        <f t="shared" si="31"/>
        <v>42775.314884259264</v>
      </c>
      <c r="L328" s="13">
        <f t="shared" si="32"/>
        <v>42808.956250000003</v>
      </c>
      <c r="M328" t="b">
        <v>1</v>
      </c>
      <c r="N328">
        <v>1151</v>
      </c>
      <c r="O328" t="b">
        <v>1</v>
      </c>
      <c r="P328" t="s">
        <v>8269</v>
      </c>
      <c r="Q328" s="7">
        <f t="shared" si="33"/>
        <v>112.92973333333333</v>
      </c>
      <c r="R328" s="8">
        <f t="shared" si="34"/>
        <v>147.16999999999999</v>
      </c>
      <c r="S328" t="str">
        <f t="shared" si="35"/>
        <v>film &amp; video</v>
      </c>
      <c r="T328" t="str">
        <f t="shared" si="36"/>
        <v>documentary</v>
      </c>
    </row>
    <row r="329" spans="1:20" ht="3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s="13">
        <f t="shared" si="31"/>
        <v>42058.235289351855</v>
      </c>
      <c r="L329" s="13">
        <f t="shared" si="32"/>
        <v>42085.333333333328</v>
      </c>
      <c r="M329" t="b">
        <v>1</v>
      </c>
      <c r="N329">
        <v>34</v>
      </c>
      <c r="O329" t="b">
        <v>1</v>
      </c>
      <c r="P329" t="s">
        <v>8269</v>
      </c>
      <c r="Q329" s="7">
        <f t="shared" si="33"/>
        <v>136.4</v>
      </c>
      <c r="R329" s="8">
        <f t="shared" si="34"/>
        <v>160.47</v>
      </c>
      <c r="S329" t="str">
        <f t="shared" si="35"/>
        <v>film &amp; video</v>
      </c>
      <c r="T329" t="str">
        <f t="shared" si="36"/>
        <v>documentary</v>
      </c>
    </row>
    <row r="330" spans="1:20" ht="30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s="13">
        <f t="shared" si="31"/>
        <v>42278.946620370371</v>
      </c>
      <c r="L330" s="13">
        <f t="shared" si="32"/>
        <v>42309.166666666672</v>
      </c>
      <c r="M330" t="b">
        <v>1</v>
      </c>
      <c r="N330">
        <v>498</v>
      </c>
      <c r="O330" t="b">
        <v>1</v>
      </c>
      <c r="P330" t="s">
        <v>8269</v>
      </c>
      <c r="Q330" s="7">
        <f t="shared" si="33"/>
        <v>103.61439999999999</v>
      </c>
      <c r="R330" s="8">
        <f t="shared" si="34"/>
        <v>156.05000000000001</v>
      </c>
      <c r="S330" t="str">
        <f t="shared" si="35"/>
        <v>film &amp; video</v>
      </c>
      <c r="T330" t="str">
        <f t="shared" si="36"/>
        <v>documentary</v>
      </c>
    </row>
    <row r="331" spans="1:20" ht="30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s="13">
        <f t="shared" si="31"/>
        <v>42291.46674768519</v>
      </c>
      <c r="L331" s="13">
        <f t="shared" si="32"/>
        <v>42315.166666666672</v>
      </c>
      <c r="M331" t="b">
        <v>1</v>
      </c>
      <c r="N331">
        <v>167</v>
      </c>
      <c r="O331" t="b">
        <v>1</v>
      </c>
      <c r="P331" t="s">
        <v>8269</v>
      </c>
      <c r="Q331" s="7">
        <f t="shared" si="33"/>
        <v>105.5</v>
      </c>
      <c r="R331" s="8">
        <f t="shared" si="34"/>
        <v>63.17</v>
      </c>
      <c r="S331" t="str">
        <f t="shared" si="35"/>
        <v>film &amp; video</v>
      </c>
      <c r="T331" t="str">
        <f t="shared" si="36"/>
        <v>documentary</v>
      </c>
    </row>
    <row r="332" spans="1:20" ht="3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s="13">
        <f t="shared" si="31"/>
        <v>41379.515775462962</v>
      </c>
      <c r="L332" s="13">
        <f t="shared" si="32"/>
        <v>41411.165972222225</v>
      </c>
      <c r="M332" t="b">
        <v>1</v>
      </c>
      <c r="N332">
        <v>340</v>
      </c>
      <c r="O332" t="b">
        <v>1</v>
      </c>
      <c r="P332" t="s">
        <v>8269</v>
      </c>
      <c r="Q332" s="7">
        <f t="shared" si="33"/>
        <v>101.82857142857142</v>
      </c>
      <c r="R332" s="8">
        <f t="shared" si="34"/>
        <v>104.82</v>
      </c>
      <c r="S332" t="str">
        <f t="shared" si="35"/>
        <v>film &amp; video</v>
      </c>
      <c r="T332" t="str">
        <f t="shared" si="36"/>
        <v>documentary</v>
      </c>
    </row>
    <row r="333" spans="1:20" ht="30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s="13">
        <f t="shared" si="31"/>
        <v>42507.581412037034</v>
      </c>
      <c r="L333" s="13">
        <f t="shared" si="32"/>
        <v>42538.581412037034</v>
      </c>
      <c r="M333" t="b">
        <v>1</v>
      </c>
      <c r="N333">
        <v>438</v>
      </c>
      <c r="O333" t="b">
        <v>1</v>
      </c>
      <c r="P333" t="s">
        <v>8269</v>
      </c>
      <c r="Q333" s="7">
        <f t="shared" si="33"/>
        <v>106.60499999999999</v>
      </c>
      <c r="R333" s="8">
        <f t="shared" si="34"/>
        <v>97.36</v>
      </c>
      <c r="S333" t="str">
        <f t="shared" si="35"/>
        <v>film &amp; video</v>
      </c>
      <c r="T333" t="str">
        <f t="shared" si="36"/>
        <v>documentary</v>
      </c>
    </row>
    <row r="334" spans="1:20" ht="45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s="13">
        <f t="shared" si="31"/>
        <v>42263.680289351847</v>
      </c>
      <c r="L334" s="13">
        <f t="shared" si="32"/>
        <v>42305.333333333328</v>
      </c>
      <c r="M334" t="b">
        <v>1</v>
      </c>
      <c r="N334">
        <v>555</v>
      </c>
      <c r="O334" t="b">
        <v>1</v>
      </c>
      <c r="P334" t="s">
        <v>8269</v>
      </c>
      <c r="Q334" s="7">
        <f t="shared" si="33"/>
        <v>113.015</v>
      </c>
      <c r="R334" s="8">
        <f t="shared" si="34"/>
        <v>203.63</v>
      </c>
      <c r="S334" t="str">
        <f t="shared" si="35"/>
        <v>film &amp; video</v>
      </c>
      <c r="T334" t="str">
        <f t="shared" si="36"/>
        <v>documentary</v>
      </c>
    </row>
    <row r="335" spans="1:20" ht="3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s="13">
        <f t="shared" si="31"/>
        <v>42437.636469907404</v>
      </c>
      <c r="L335" s="13">
        <f t="shared" si="32"/>
        <v>42467.59480324074</v>
      </c>
      <c r="M335" t="b">
        <v>1</v>
      </c>
      <c r="N335">
        <v>266</v>
      </c>
      <c r="O335" t="b">
        <v>1</v>
      </c>
      <c r="P335" t="s">
        <v>8269</v>
      </c>
      <c r="Q335" s="7">
        <f t="shared" si="33"/>
        <v>125.22750000000001</v>
      </c>
      <c r="R335" s="8">
        <f t="shared" si="34"/>
        <v>188.31</v>
      </c>
      <c r="S335" t="str">
        <f t="shared" si="35"/>
        <v>film &amp; video</v>
      </c>
      <c r="T335" t="str">
        <f t="shared" si="36"/>
        <v>documentary</v>
      </c>
    </row>
    <row r="336" spans="1:20" ht="45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s="13">
        <f t="shared" si="31"/>
        <v>42101.682372685187</v>
      </c>
      <c r="L336" s="13">
        <f t="shared" si="32"/>
        <v>42139.791666666672</v>
      </c>
      <c r="M336" t="b">
        <v>1</v>
      </c>
      <c r="N336">
        <v>69</v>
      </c>
      <c r="O336" t="b">
        <v>1</v>
      </c>
      <c r="P336" t="s">
        <v>8269</v>
      </c>
      <c r="Q336" s="7">
        <f t="shared" si="33"/>
        <v>101.19</v>
      </c>
      <c r="R336" s="8">
        <f t="shared" si="34"/>
        <v>146.65</v>
      </c>
      <c r="S336" t="str">
        <f t="shared" si="35"/>
        <v>film &amp; video</v>
      </c>
      <c r="T336" t="str">
        <f t="shared" si="36"/>
        <v>documentary</v>
      </c>
    </row>
    <row r="337" spans="1:20" ht="45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s="13">
        <f t="shared" si="31"/>
        <v>42101.737442129626</v>
      </c>
      <c r="L337" s="13">
        <f t="shared" si="32"/>
        <v>42132.916666666672</v>
      </c>
      <c r="M337" t="b">
        <v>1</v>
      </c>
      <c r="N337">
        <v>80</v>
      </c>
      <c r="O337" t="b">
        <v>1</v>
      </c>
      <c r="P337" t="s">
        <v>8269</v>
      </c>
      <c r="Q337" s="7">
        <f t="shared" si="33"/>
        <v>102.76470588235294</v>
      </c>
      <c r="R337" s="8">
        <f t="shared" si="34"/>
        <v>109.19</v>
      </c>
      <c r="S337" t="str">
        <f t="shared" si="35"/>
        <v>film &amp; video</v>
      </c>
      <c r="T337" t="str">
        <f t="shared" si="36"/>
        <v>documentary</v>
      </c>
    </row>
    <row r="338" spans="1:20" ht="30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s="13">
        <f t="shared" si="31"/>
        <v>42291.596273148149</v>
      </c>
      <c r="L338" s="13">
        <f t="shared" si="32"/>
        <v>42321.637939814813</v>
      </c>
      <c r="M338" t="b">
        <v>1</v>
      </c>
      <c r="N338">
        <v>493</v>
      </c>
      <c r="O338" t="b">
        <v>1</v>
      </c>
      <c r="P338" t="s">
        <v>8269</v>
      </c>
      <c r="Q338" s="7">
        <f t="shared" si="33"/>
        <v>116.83911999999998</v>
      </c>
      <c r="R338" s="8">
        <f t="shared" si="34"/>
        <v>59.25</v>
      </c>
      <c r="S338" t="str">
        <f t="shared" si="35"/>
        <v>film &amp; video</v>
      </c>
      <c r="T338" t="str">
        <f t="shared" si="36"/>
        <v>documentary</v>
      </c>
    </row>
    <row r="339" spans="1:20" ht="45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s="13">
        <f t="shared" si="31"/>
        <v>42047.128564814819</v>
      </c>
      <c r="L339" s="13">
        <f t="shared" si="32"/>
        <v>42077.086898148147</v>
      </c>
      <c r="M339" t="b">
        <v>1</v>
      </c>
      <c r="N339">
        <v>31</v>
      </c>
      <c r="O339" t="b">
        <v>1</v>
      </c>
      <c r="P339" t="s">
        <v>8269</v>
      </c>
      <c r="Q339" s="7">
        <f t="shared" si="33"/>
        <v>101.16833333333335</v>
      </c>
      <c r="R339" s="8">
        <f t="shared" si="34"/>
        <v>97.9</v>
      </c>
      <c r="S339" t="str">
        <f t="shared" si="35"/>
        <v>film &amp; video</v>
      </c>
      <c r="T339" t="str">
        <f t="shared" si="36"/>
        <v>documentary</v>
      </c>
    </row>
    <row r="340" spans="1:20" ht="45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s="13">
        <f t="shared" si="31"/>
        <v>42559.755671296298</v>
      </c>
      <c r="L340" s="13">
        <f t="shared" si="32"/>
        <v>42616.041666666672</v>
      </c>
      <c r="M340" t="b">
        <v>1</v>
      </c>
      <c r="N340">
        <v>236</v>
      </c>
      <c r="O340" t="b">
        <v>1</v>
      </c>
      <c r="P340" t="s">
        <v>8269</v>
      </c>
      <c r="Q340" s="7">
        <f t="shared" si="33"/>
        <v>110.13360000000002</v>
      </c>
      <c r="R340" s="8">
        <f t="shared" si="34"/>
        <v>70</v>
      </c>
      <c r="S340" t="str">
        <f t="shared" si="35"/>
        <v>film &amp; video</v>
      </c>
      <c r="T340" t="str">
        <f t="shared" si="36"/>
        <v>documentary</v>
      </c>
    </row>
    <row r="341" spans="1:20" ht="30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s="13">
        <f t="shared" si="31"/>
        <v>42093.760046296295</v>
      </c>
      <c r="L341" s="13">
        <f t="shared" si="32"/>
        <v>42123.760046296295</v>
      </c>
      <c r="M341" t="b">
        <v>1</v>
      </c>
      <c r="N341">
        <v>89</v>
      </c>
      <c r="O341" t="b">
        <v>1</v>
      </c>
      <c r="P341" t="s">
        <v>8269</v>
      </c>
      <c r="Q341" s="7">
        <f t="shared" si="33"/>
        <v>108.08333333333333</v>
      </c>
      <c r="R341" s="8">
        <f t="shared" si="34"/>
        <v>72.87</v>
      </c>
      <c r="S341" t="str">
        <f t="shared" si="35"/>
        <v>film &amp; video</v>
      </c>
      <c r="T341" t="str">
        <f t="shared" si="36"/>
        <v>documentary</v>
      </c>
    </row>
    <row r="342" spans="1:20" ht="30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s="13">
        <f t="shared" si="31"/>
        <v>42772.669062500005</v>
      </c>
      <c r="L342" s="13">
        <f t="shared" si="32"/>
        <v>42802.875</v>
      </c>
      <c r="M342" t="b">
        <v>1</v>
      </c>
      <c r="N342">
        <v>299</v>
      </c>
      <c r="O342" t="b">
        <v>1</v>
      </c>
      <c r="P342" t="s">
        <v>8269</v>
      </c>
      <c r="Q342" s="7">
        <f t="shared" si="33"/>
        <v>125.02285714285715</v>
      </c>
      <c r="R342" s="8">
        <f t="shared" si="34"/>
        <v>146.35</v>
      </c>
      <c r="S342" t="str">
        <f t="shared" si="35"/>
        <v>film &amp; video</v>
      </c>
      <c r="T342" t="str">
        <f t="shared" si="36"/>
        <v>documentary</v>
      </c>
    </row>
    <row r="343" spans="1:20" ht="45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s="13">
        <f t="shared" si="31"/>
        <v>41894.879606481481</v>
      </c>
      <c r="L343" s="13">
        <f t="shared" si="32"/>
        <v>41913.165972222225</v>
      </c>
      <c r="M343" t="b">
        <v>1</v>
      </c>
      <c r="N343">
        <v>55</v>
      </c>
      <c r="O343" t="b">
        <v>1</v>
      </c>
      <c r="P343" t="s">
        <v>8269</v>
      </c>
      <c r="Q343" s="7">
        <f t="shared" si="33"/>
        <v>106.71428571428572</v>
      </c>
      <c r="R343" s="8">
        <f t="shared" si="34"/>
        <v>67.91</v>
      </c>
      <c r="S343" t="str">
        <f t="shared" si="35"/>
        <v>film &amp; video</v>
      </c>
      <c r="T343" t="str">
        <f t="shared" si="36"/>
        <v>documentary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s="13">
        <f t="shared" si="31"/>
        <v>42459.780844907407</v>
      </c>
      <c r="L344" s="13">
        <f t="shared" si="32"/>
        <v>42489.780844907407</v>
      </c>
      <c r="M344" t="b">
        <v>1</v>
      </c>
      <c r="N344">
        <v>325</v>
      </c>
      <c r="O344" t="b">
        <v>1</v>
      </c>
      <c r="P344" t="s">
        <v>8269</v>
      </c>
      <c r="Q344" s="7">
        <f t="shared" si="33"/>
        <v>100.36639999999998</v>
      </c>
      <c r="R344" s="8">
        <f t="shared" si="34"/>
        <v>169.85</v>
      </c>
      <c r="S344" t="str">
        <f t="shared" si="35"/>
        <v>film &amp; video</v>
      </c>
      <c r="T344" t="str">
        <f t="shared" si="36"/>
        <v>documentary</v>
      </c>
    </row>
    <row r="345" spans="1:20" ht="45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s="13">
        <f t="shared" si="31"/>
        <v>41926.73778935185</v>
      </c>
      <c r="L345" s="13">
        <f t="shared" si="32"/>
        <v>41957.125</v>
      </c>
      <c r="M345" t="b">
        <v>1</v>
      </c>
      <c r="N345">
        <v>524</v>
      </c>
      <c r="O345" t="b">
        <v>1</v>
      </c>
      <c r="P345" t="s">
        <v>8269</v>
      </c>
      <c r="Q345" s="7">
        <f t="shared" si="33"/>
        <v>102.02863333333335</v>
      </c>
      <c r="R345" s="8">
        <f t="shared" si="34"/>
        <v>58.41</v>
      </c>
      <c r="S345" t="str">
        <f t="shared" si="35"/>
        <v>film &amp; video</v>
      </c>
      <c r="T345" t="str">
        <f t="shared" si="36"/>
        <v>documentary</v>
      </c>
    </row>
    <row r="346" spans="1:20" ht="45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s="13">
        <f t="shared" si="31"/>
        <v>42111.970995370371</v>
      </c>
      <c r="L346" s="13">
        <f t="shared" si="32"/>
        <v>42156.097222222219</v>
      </c>
      <c r="M346" t="b">
        <v>1</v>
      </c>
      <c r="N346">
        <v>285</v>
      </c>
      <c r="O346" t="b">
        <v>1</v>
      </c>
      <c r="P346" t="s">
        <v>8269</v>
      </c>
      <c r="Q346" s="7">
        <f t="shared" si="33"/>
        <v>102.08358208955224</v>
      </c>
      <c r="R346" s="8">
        <f t="shared" si="34"/>
        <v>119.99</v>
      </c>
      <c r="S346" t="str">
        <f t="shared" si="35"/>
        <v>film &amp; video</v>
      </c>
      <c r="T346" t="str">
        <f t="shared" si="36"/>
        <v>documentary</v>
      </c>
    </row>
    <row r="347" spans="1:20" ht="30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s="13">
        <f t="shared" si="31"/>
        <v>42114.944328703699</v>
      </c>
      <c r="L347" s="13">
        <f t="shared" si="32"/>
        <v>42144.944328703699</v>
      </c>
      <c r="M347" t="b">
        <v>1</v>
      </c>
      <c r="N347">
        <v>179</v>
      </c>
      <c r="O347" t="b">
        <v>1</v>
      </c>
      <c r="P347" t="s">
        <v>8269</v>
      </c>
      <c r="Q347" s="7">
        <f t="shared" si="33"/>
        <v>123.27586206896552</v>
      </c>
      <c r="R347" s="8">
        <f t="shared" si="34"/>
        <v>99.86</v>
      </c>
      <c r="S347" t="str">
        <f t="shared" si="35"/>
        <v>film &amp; video</v>
      </c>
      <c r="T347" t="str">
        <f t="shared" si="36"/>
        <v>documentary</v>
      </c>
    </row>
    <row r="348" spans="1:20" ht="45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s="13">
        <f t="shared" si="31"/>
        <v>42261.500243055561</v>
      </c>
      <c r="L348" s="13">
        <f t="shared" si="32"/>
        <v>42291.500243055561</v>
      </c>
      <c r="M348" t="b">
        <v>1</v>
      </c>
      <c r="N348">
        <v>188</v>
      </c>
      <c r="O348" t="b">
        <v>1</v>
      </c>
      <c r="P348" t="s">
        <v>8269</v>
      </c>
      <c r="Q348" s="7">
        <f t="shared" si="33"/>
        <v>170.28880000000001</v>
      </c>
      <c r="R348" s="8">
        <f t="shared" si="34"/>
        <v>90.58</v>
      </c>
      <c r="S348" t="str">
        <f t="shared" si="35"/>
        <v>film &amp; video</v>
      </c>
      <c r="T348" t="str">
        <f t="shared" si="36"/>
        <v>documentary</v>
      </c>
    </row>
    <row r="349" spans="1:20" ht="3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s="13">
        <f t="shared" si="31"/>
        <v>42292.495474537034</v>
      </c>
      <c r="L349" s="13">
        <f t="shared" si="32"/>
        <v>42322.537141203706</v>
      </c>
      <c r="M349" t="b">
        <v>1</v>
      </c>
      <c r="N349">
        <v>379</v>
      </c>
      <c r="O349" t="b">
        <v>1</v>
      </c>
      <c r="P349" t="s">
        <v>8269</v>
      </c>
      <c r="Q349" s="7">
        <f t="shared" si="33"/>
        <v>111.59049999999999</v>
      </c>
      <c r="R349" s="8">
        <f t="shared" si="34"/>
        <v>117.77</v>
      </c>
      <c r="S349" t="str">
        <f t="shared" si="35"/>
        <v>film &amp; video</v>
      </c>
      <c r="T349" t="str">
        <f t="shared" si="36"/>
        <v>documentary</v>
      </c>
    </row>
    <row r="350" spans="1:20" ht="3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s="13">
        <f t="shared" si="31"/>
        <v>42207.58699074074</v>
      </c>
      <c r="L350" s="13">
        <f t="shared" si="32"/>
        <v>42237.58699074074</v>
      </c>
      <c r="M350" t="b">
        <v>1</v>
      </c>
      <c r="N350">
        <v>119</v>
      </c>
      <c r="O350" t="b">
        <v>1</v>
      </c>
      <c r="P350" t="s">
        <v>8269</v>
      </c>
      <c r="Q350" s="7">
        <f t="shared" si="33"/>
        <v>103</v>
      </c>
      <c r="R350" s="8">
        <f t="shared" si="34"/>
        <v>86.55</v>
      </c>
      <c r="S350" t="str">
        <f t="shared" si="35"/>
        <v>film &amp; video</v>
      </c>
      <c r="T350" t="str">
        <f t="shared" si="36"/>
        <v>documentary</v>
      </c>
    </row>
    <row r="351" spans="1:20" ht="30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s="13">
        <f t="shared" si="31"/>
        <v>42760.498935185184</v>
      </c>
      <c r="L351" s="13">
        <f t="shared" si="32"/>
        <v>42790.498935185184</v>
      </c>
      <c r="M351" t="b">
        <v>1</v>
      </c>
      <c r="N351">
        <v>167</v>
      </c>
      <c r="O351" t="b">
        <v>1</v>
      </c>
      <c r="P351" t="s">
        <v>8269</v>
      </c>
      <c r="Q351" s="7">
        <f t="shared" si="33"/>
        <v>106.63570159857905</v>
      </c>
      <c r="R351" s="8">
        <f t="shared" si="34"/>
        <v>71.900000000000006</v>
      </c>
      <c r="S351" t="str">
        <f t="shared" si="35"/>
        <v>film &amp; video</v>
      </c>
      <c r="T351" t="str">
        <f t="shared" si="36"/>
        <v>documentary</v>
      </c>
    </row>
    <row r="352" spans="1:20" ht="30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s="13">
        <f t="shared" si="31"/>
        <v>42586.066076388888</v>
      </c>
      <c r="L352" s="13">
        <f t="shared" si="32"/>
        <v>42624.165972222225</v>
      </c>
      <c r="M352" t="b">
        <v>1</v>
      </c>
      <c r="N352">
        <v>221</v>
      </c>
      <c r="O352" t="b">
        <v>1</v>
      </c>
      <c r="P352" t="s">
        <v>8269</v>
      </c>
      <c r="Q352" s="7">
        <f t="shared" si="33"/>
        <v>114.75999999999999</v>
      </c>
      <c r="R352" s="8">
        <f t="shared" si="34"/>
        <v>129.82</v>
      </c>
      <c r="S352" t="str">
        <f t="shared" si="35"/>
        <v>film &amp; video</v>
      </c>
      <c r="T352" t="str">
        <f t="shared" si="36"/>
        <v>documentary</v>
      </c>
    </row>
    <row r="353" spans="1:20" ht="45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s="13">
        <f t="shared" si="31"/>
        <v>42427.964745370366</v>
      </c>
      <c r="L353" s="13">
        <f t="shared" si="32"/>
        <v>42467.923078703709</v>
      </c>
      <c r="M353" t="b">
        <v>1</v>
      </c>
      <c r="N353">
        <v>964</v>
      </c>
      <c r="O353" t="b">
        <v>1</v>
      </c>
      <c r="P353" t="s">
        <v>8269</v>
      </c>
      <c r="Q353" s="7">
        <f t="shared" si="33"/>
        <v>127.34117647058822</v>
      </c>
      <c r="R353" s="8">
        <f t="shared" si="34"/>
        <v>44.91</v>
      </c>
      <c r="S353" t="str">
        <f t="shared" si="35"/>
        <v>film &amp; video</v>
      </c>
      <c r="T353" t="str">
        <f t="shared" si="36"/>
        <v>documentary</v>
      </c>
    </row>
    <row r="354" spans="1:20" ht="3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s="13">
        <f t="shared" si="31"/>
        <v>41890.167453703703</v>
      </c>
      <c r="L354" s="13">
        <f t="shared" si="32"/>
        <v>41920.167453703703</v>
      </c>
      <c r="M354" t="b">
        <v>1</v>
      </c>
      <c r="N354">
        <v>286</v>
      </c>
      <c r="O354" t="b">
        <v>1</v>
      </c>
      <c r="P354" t="s">
        <v>8269</v>
      </c>
      <c r="Q354" s="7">
        <f t="shared" si="33"/>
        <v>116.56</v>
      </c>
      <c r="R354" s="8">
        <f t="shared" si="34"/>
        <v>40.76</v>
      </c>
      <c r="S354" t="str">
        <f t="shared" si="35"/>
        <v>film &amp; video</v>
      </c>
      <c r="T354" t="str">
        <f t="shared" si="36"/>
        <v>documentary</v>
      </c>
    </row>
    <row r="355" spans="1:20" ht="45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s="13">
        <f t="shared" si="31"/>
        <v>42297.791886574079</v>
      </c>
      <c r="L355" s="13">
        <f t="shared" si="32"/>
        <v>42327.833553240736</v>
      </c>
      <c r="M355" t="b">
        <v>1</v>
      </c>
      <c r="N355">
        <v>613</v>
      </c>
      <c r="O355" t="b">
        <v>1</v>
      </c>
      <c r="P355" t="s">
        <v>8269</v>
      </c>
      <c r="Q355" s="7">
        <f t="shared" si="33"/>
        <v>108.61819426615318</v>
      </c>
      <c r="R355" s="8">
        <f t="shared" si="34"/>
        <v>103.52</v>
      </c>
      <c r="S355" t="str">
        <f t="shared" si="35"/>
        <v>film &amp; video</v>
      </c>
      <c r="T355" t="str">
        <f t="shared" si="36"/>
        <v>documentary</v>
      </c>
    </row>
    <row r="356" spans="1:20" ht="45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s="13">
        <f t="shared" si="31"/>
        <v>42438.827789351853</v>
      </c>
      <c r="L356" s="13">
        <f t="shared" si="32"/>
        <v>42468.786122685182</v>
      </c>
      <c r="M356" t="b">
        <v>1</v>
      </c>
      <c r="N356">
        <v>29</v>
      </c>
      <c r="O356" t="b">
        <v>1</v>
      </c>
      <c r="P356" t="s">
        <v>8269</v>
      </c>
      <c r="Q356" s="7">
        <f t="shared" si="33"/>
        <v>103.94285714285714</v>
      </c>
      <c r="R356" s="8">
        <f t="shared" si="34"/>
        <v>125.45</v>
      </c>
      <c r="S356" t="str">
        <f t="shared" si="35"/>
        <v>film &amp; video</v>
      </c>
      <c r="T356" t="str">
        <f t="shared" si="36"/>
        <v>documentary</v>
      </c>
    </row>
    <row r="357" spans="1:20" ht="30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s="13">
        <f t="shared" si="31"/>
        <v>41943.293912037036</v>
      </c>
      <c r="L357" s="13">
        <f t="shared" si="32"/>
        <v>41974.3355787037</v>
      </c>
      <c r="M357" t="b">
        <v>1</v>
      </c>
      <c r="N357">
        <v>165</v>
      </c>
      <c r="O357" t="b">
        <v>1</v>
      </c>
      <c r="P357" t="s">
        <v>8269</v>
      </c>
      <c r="Q357" s="7">
        <f t="shared" si="33"/>
        <v>116.25714285714285</v>
      </c>
      <c r="R357" s="8">
        <f t="shared" si="34"/>
        <v>246.61</v>
      </c>
      <c r="S357" t="str">
        <f t="shared" si="35"/>
        <v>film &amp; video</v>
      </c>
      <c r="T357" t="str">
        <f t="shared" si="36"/>
        <v>documentary</v>
      </c>
    </row>
    <row r="358" spans="1:20" ht="30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s="13">
        <f t="shared" si="31"/>
        <v>42415.803159722222</v>
      </c>
      <c r="L358" s="13">
        <f t="shared" si="32"/>
        <v>42445.761493055557</v>
      </c>
      <c r="M358" t="b">
        <v>1</v>
      </c>
      <c r="N358">
        <v>97</v>
      </c>
      <c r="O358" t="b">
        <v>1</v>
      </c>
      <c r="P358" t="s">
        <v>8269</v>
      </c>
      <c r="Q358" s="7">
        <f t="shared" si="33"/>
        <v>102.69239999999999</v>
      </c>
      <c r="R358" s="8">
        <f t="shared" si="34"/>
        <v>79.400000000000006</v>
      </c>
      <c r="S358" t="str">
        <f t="shared" si="35"/>
        <v>film &amp; video</v>
      </c>
      <c r="T358" t="str">
        <f t="shared" si="36"/>
        <v>documentary</v>
      </c>
    </row>
    <row r="359" spans="1:20" ht="45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s="13">
        <f t="shared" si="31"/>
        <v>42078.222187499996</v>
      </c>
      <c r="L359" s="13">
        <f t="shared" si="32"/>
        <v>42118.222187499996</v>
      </c>
      <c r="M359" t="b">
        <v>1</v>
      </c>
      <c r="N359">
        <v>303</v>
      </c>
      <c r="O359" t="b">
        <v>1</v>
      </c>
      <c r="P359" t="s">
        <v>8269</v>
      </c>
      <c r="Q359" s="7">
        <f t="shared" si="33"/>
        <v>174</v>
      </c>
      <c r="R359" s="8">
        <f t="shared" si="34"/>
        <v>86.14</v>
      </c>
      <c r="S359" t="str">
        <f t="shared" si="35"/>
        <v>film &amp; video</v>
      </c>
      <c r="T359" t="str">
        <f t="shared" si="36"/>
        <v>documentary</v>
      </c>
    </row>
    <row r="360" spans="1:20" ht="30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s="13">
        <f t="shared" si="31"/>
        <v>42507.860196759255</v>
      </c>
      <c r="L360" s="13">
        <f t="shared" si="32"/>
        <v>42536.625</v>
      </c>
      <c r="M360" t="b">
        <v>1</v>
      </c>
      <c r="N360">
        <v>267</v>
      </c>
      <c r="O360" t="b">
        <v>1</v>
      </c>
      <c r="P360" t="s">
        <v>8269</v>
      </c>
      <c r="Q360" s="7">
        <f t="shared" si="33"/>
        <v>103.08800000000001</v>
      </c>
      <c r="R360" s="8">
        <f t="shared" si="34"/>
        <v>193.05</v>
      </c>
      <c r="S360" t="str">
        <f t="shared" si="35"/>
        <v>film &amp; video</v>
      </c>
      <c r="T360" t="str">
        <f t="shared" si="36"/>
        <v>documentary</v>
      </c>
    </row>
    <row r="361" spans="1:20" ht="30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s="13">
        <f t="shared" si="31"/>
        <v>41935.070486111108</v>
      </c>
      <c r="L361" s="13">
        <f t="shared" si="32"/>
        <v>41957.216666666667</v>
      </c>
      <c r="M361" t="b">
        <v>1</v>
      </c>
      <c r="N361">
        <v>302</v>
      </c>
      <c r="O361" t="b">
        <v>1</v>
      </c>
      <c r="P361" t="s">
        <v>8269</v>
      </c>
      <c r="Q361" s="7">
        <f t="shared" si="33"/>
        <v>104.85537190082646</v>
      </c>
      <c r="R361" s="8">
        <f t="shared" si="34"/>
        <v>84.02</v>
      </c>
      <c r="S361" t="str">
        <f t="shared" si="35"/>
        <v>film &amp; video</v>
      </c>
      <c r="T361" t="str">
        <f t="shared" si="36"/>
        <v>documentary</v>
      </c>
    </row>
    <row r="362" spans="1:20" ht="45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s="13">
        <f t="shared" si="31"/>
        <v>42163.897916666669</v>
      </c>
      <c r="L362" s="13">
        <f t="shared" si="32"/>
        <v>42208.132638888885</v>
      </c>
      <c r="M362" t="b">
        <v>0</v>
      </c>
      <c r="N362">
        <v>87</v>
      </c>
      <c r="O362" t="b">
        <v>1</v>
      </c>
      <c r="P362" t="s">
        <v>8269</v>
      </c>
      <c r="Q362" s="7">
        <f t="shared" si="33"/>
        <v>101.375</v>
      </c>
      <c r="R362" s="8">
        <f t="shared" si="34"/>
        <v>139.83000000000001</v>
      </c>
      <c r="S362" t="str">
        <f t="shared" si="35"/>
        <v>film &amp; video</v>
      </c>
      <c r="T362" t="str">
        <f t="shared" si="36"/>
        <v>documentary</v>
      </c>
    </row>
    <row r="363" spans="1:20" ht="45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s="13">
        <f t="shared" si="31"/>
        <v>41936.001226851848</v>
      </c>
      <c r="L363" s="13">
        <f t="shared" si="32"/>
        <v>41966.042893518519</v>
      </c>
      <c r="M363" t="b">
        <v>0</v>
      </c>
      <c r="N363">
        <v>354</v>
      </c>
      <c r="O363" t="b">
        <v>1</v>
      </c>
      <c r="P363" t="s">
        <v>8269</v>
      </c>
      <c r="Q363" s="7">
        <f t="shared" si="33"/>
        <v>111.07699999999998</v>
      </c>
      <c r="R363" s="8">
        <f t="shared" si="34"/>
        <v>109.82</v>
      </c>
      <c r="S363" t="str">
        <f t="shared" si="35"/>
        <v>film &amp; video</v>
      </c>
      <c r="T363" t="str">
        <f t="shared" si="36"/>
        <v>documentary</v>
      </c>
    </row>
    <row r="364" spans="1:20" ht="45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s="13">
        <f t="shared" si="31"/>
        <v>41837.210543981484</v>
      </c>
      <c r="L364" s="13">
        <f t="shared" si="32"/>
        <v>41859</v>
      </c>
      <c r="M364" t="b">
        <v>0</v>
      </c>
      <c r="N364">
        <v>86</v>
      </c>
      <c r="O364" t="b">
        <v>1</v>
      </c>
      <c r="P364" t="s">
        <v>8269</v>
      </c>
      <c r="Q364" s="7">
        <f t="shared" si="33"/>
        <v>124.15933781686496</v>
      </c>
      <c r="R364" s="8">
        <f t="shared" si="34"/>
        <v>139.53</v>
      </c>
      <c r="S364" t="str">
        <f t="shared" si="35"/>
        <v>film &amp; video</v>
      </c>
      <c r="T364" t="str">
        <f t="shared" si="36"/>
        <v>documentary</v>
      </c>
    </row>
    <row r="365" spans="1:20" ht="45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s="13">
        <f t="shared" si="31"/>
        <v>40255.744629629626</v>
      </c>
      <c r="L365" s="13">
        <f t="shared" si="32"/>
        <v>40300.806944444441</v>
      </c>
      <c r="M365" t="b">
        <v>0</v>
      </c>
      <c r="N365">
        <v>26</v>
      </c>
      <c r="O365" t="b">
        <v>1</v>
      </c>
      <c r="P365" t="s">
        <v>8269</v>
      </c>
      <c r="Q365" s="7">
        <f t="shared" si="33"/>
        <v>101.33333333333334</v>
      </c>
      <c r="R365" s="8">
        <f t="shared" si="34"/>
        <v>347.85</v>
      </c>
      <c r="S365" t="str">
        <f t="shared" si="35"/>
        <v>film &amp; video</v>
      </c>
      <c r="T365" t="str">
        <f t="shared" si="36"/>
        <v>documentary</v>
      </c>
    </row>
    <row r="366" spans="1:20" ht="45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s="13">
        <f t="shared" si="31"/>
        <v>41780.859629629631</v>
      </c>
      <c r="L366" s="13">
        <f t="shared" si="32"/>
        <v>41811.165972222225</v>
      </c>
      <c r="M366" t="b">
        <v>0</v>
      </c>
      <c r="N366">
        <v>113</v>
      </c>
      <c r="O366" t="b">
        <v>1</v>
      </c>
      <c r="P366" t="s">
        <v>8269</v>
      </c>
      <c r="Q366" s="7">
        <f t="shared" si="33"/>
        <v>110.16142857142856</v>
      </c>
      <c r="R366" s="8">
        <f t="shared" si="34"/>
        <v>68.239999999999995</v>
      </c>
      <c r="S366" t="str">
        <f t="shared" si="35"/>
        <v>film &amp; video</v>
      </c>
      <c r="T366" t="str">
        <f t="shared" si="36"/>
        <v>documentary</v>
      </c>
    </row>
    <row r="367" spans="1:20" ht="30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s="13">
        <f t="shared" si="31"/>
        <v>41668.606469907405</v>
      </c>
      <c r="L367" s="13">
        <f t="shared" si="32"/>
        <v>41698.606469907405</v>
      </c>
      <c r="M367" t="b">
        <v>0</v>
      </c>
      <c r="N367">
        <v>65</v>
      </c>
      <c r="O367" t="b">
        <v>1</v>
      </c>
      <c r="P367" t="s">
        <v>8269</v>
      </c>
      <c r="Q367" s="7">
        <f t="shared" si="33"/>
        <v>103.97333333333334</v>
      </c>
      <c r="R367" s="8">
        <f t="shared" si="34"/>
        <v>239.94</v>
      </c>
      <c r="S367" t="str">
        <f t="shared" si="35"/>
        <v>film &amp; video</v>
      </c>
      <c r="T367" t="str">
        <f t="shared" si="36"/>
        <v>documentary</v>
      </c>
    </row>
    <row r="368" spans="1:20" ht="30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s="13">
        <f t="shared" si="31"/>
        <v>41019.793032407404</v>
      </c>
      <c r="L368" s="13">
        <f t="shared" si="32"/>
        <v>41049.793032407404</v>
      </c>
      <c r="M368" t="b">
        <v>0</v>
      </c>
      <c r="N368">
        <v>134</v>
      </c>
      <c r="O368" t="b">
        <v>1</v>
      </c>
      <c r="P368" t="s">
        <v>8269</v>
      </c>
      <c r="Q368" s="7">
        <f t="shared" si="33"/>
        <v>101.31578947368421</v>
      </c>
      <c r="R368" s="8">
        <f t="shared" si="34"/>
        <v>287.31</v>
      </c>
      <c r="S368" t="str">
        <f t="shared" si="35"/>
        <v>film &amp; video</v>
      </c>
      <c r="T368" t="str">
        <f t="shared" si="36"/>
        <v>documentary</v>
      </c>
    </row>
    <row r="369" spans="1:20" ht="45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s="13">
        <f t="shared" si="31"/>
        <v>41355.577291666668</v>
      </c>
      <c r="L369" s="13">
        <f t="shared" si="32"/>
        <v>41395.207638888889</v>
      </c>
      <c r="M369" t="b">
        <v>0</v>
      </c>
      <c r="N369">
        <v>119</v>
      </c>
      <c r="O369" t="b">
        <v>1</v>
      </c>
      <c r="P369" t="s">
        <v>8269</v>
      </c>
      <c r="Q369" s="7">
        <f t="shared" si="33"/>
        <v>103.3501</v>
      </c>
      <c r="R369" s="8">
        <f t="shared" si="34"/>
        <v>86.85</v>
      </c>
      <c r="S369" t="str">
        <f t="shared" si="35"/>
        <v>film &amp; video</v>
      </c>
      <c r="T369" t="str">
        <f t="shared" si="36"/>
        <v>documentary</v>
      </c>
    </row>
    <row r="370" spans="1:20" ht="45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s="13">
        <f t="shared" si="31"/>
        <v>42043.605578703704</v>
      </c>
      <c r="L370" s="13">
        <f t="shared" si="32"/>
        <v>42078.563912037032</v>
      </c>
      <c r="M370" t="b">
        <v>0</v>
      </c>
      <c r="N370">
        <v>159</v>
      </c>
      <c r="O370" t="b">
        <v>1</v>
      </c>
      <c r="P370" t="s">
        <v>8269</v>
      </c>
      <c r="Q370" s="7">
        <f t="shared" si="33"/>
        <v>104.11200000000001</v>
      </c>
      <c r="R370" s="8">
        <f t="shared" si="34"/>
        <v>81.849999999999994</v>
      </c>
      <c r="S370" t="str">
        <f t="shared" si="35"/>
        <v>film &amp; video</v>
      </c>
      <c r="T370" t="str">
        <f t="shared" si="36"/>
        <v>documentary</v>
      </c>
    </row>
    <row r="371" spans="1:20" ht="3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s="13">
        <f t="shared" si="31"/>
        <v>40893.551724537036</v>
      </c>
      <c r="L371" s="13">
        <f t="shared" si="32"/>
        <v>40923.551724537036</v>
      </c>
      <c r="M371" t="b">
        <v>0</v>
      </c>
      <c r="N371">
        <v>167</v>
      </c>
      <c r="O371" t="b">
        <v>1</v>
      </c>
      <c r="P371" t="s">
        <v>8269</v>
      </c>
      <c r="Q371" s="7">
        <f t="shared" si="33"/>
        <v>110.15569230769231</v>
      </c>
      <c r="R371" s="8">
        <f t="shared" si="34"/>
        <v>42.87</v>
      </c>
      <c r="S371" t="str">
        <f t="shared" si="35"/>
        <v>film &amp; video</v>
      </c>
      <c r="T371" t="str">
        <f t="shared" si="36"/>
        <v>documentary</v>
      </c>
    </row>
    <row r="372" spans="1:20" ht="45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s="13">
        <f t="shared" si="31"/>
        <v>42711.795138888891</v>
      </c>
      <c r="L372" s="13">
        <f t="shared" si="32"/>
        <v>42741.795138888891</v>
      </c>
      <c r="M372" t="b">
        <v>0</v>
      </c>
      <c r="N372">
        <v>43</v>
      </c>
      <c r="O372" t="b">
        <v>1</v>
      </c>
      <c r="P372" t="s">
        <v>8269</v>
      </c>
      <c r="Q372" s="7">
        <f t="shared" si="33"/>
        <v>122.02</v>
      </c>
      <c r="R372" s="8">
        <f t="shared" si="34"/>
        <v>709.42</v>
      </c>
      <c r="S372" t="str">
        <f t="shared" si="35"/>
        <v>film &amp; video</v>
      </c>
      <c r="T372" t="str">
        <f t="shared" si="36"/>
        <v>documentary</v>
      </c>
    </row>
    <row r="373" spans="1:20" ht="45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s="13">
        <f t="shared" si="31"/>
        <v>41261.767812500002</v>
      </c>
      <c r="L373" s="13">
        <f t="shared" si="32"/>
        <v>41306.767812500002</v>
      </c>
      <c r="M373" t="b">
        <v>0</v>
      </c>
      <c r="N373">
        <v>1062</v>
      </c>
      <c r="O373" t="b">
        <v>1</v>
      </c>
      <c r="P373" t="s">
        <v>8269</v>
      </c>
      <c r="Q373" s="7">
        <f t="shared" si="33"/>
        <v>114.16866666666667</v>
      </c>
      <c r="R373" s="8">
        <f t="shared" si="34"/>
        <v>161.26</v>
      </c>
      <c r="S373" t="str">
        <f t="shared" si="35"/>
        <v>film &amp; video</v>
      </c>
      <c r="T373" t="str">
        <f t="shared" si="36"/>
        <v>documentary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s="13">
        <f t="shared" si="31"/>
        <v>42425.576898148152</v>
      </c>
      <c r="L374" s="13">
        <f t="shared" si="32"/>
        <v>42465.666666666672</v>
      </c>
      <c r="M374" t="b">
        <v>0</v>
      </c>
      <c r="N374">
        <v>9</v>
      </c>
      <c r="O374" t="b">
        <v>1</v>
      </c>
      <c r="P374" t="s">
        <v>8269</v>
      </c>
      <c r="Q374" s="7">
        <f t="shared" si="33"/>
        <v>125.33333333333334</v>
      </c>
      <c r="R374" s="8">
        <f t="shared" si="34"/>
        <v>41.78</v>
      </c>
      <c r="S374" t="str">
        <f t="shared" si="35"/>
        <v>film &amp; video</v>
      </c>
      <c r="T374" t="str">
        <f t="shared" si="36"/>
        <v>documentary</v>
      </c>
    </row>
    <row r="375" spans="1:20" ht="30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s="13">
        <f t="shared" si="31"/>
        <v>41078.91201388889</v>
      </c>
      <c r="L375" s="13">
        <f t="shared" si="32"/>
        <v>41108.91201388889</v>
      </c>
      <c r="M375" t="b">
        <v>0</v>
      </c>
      <c r="N375">
        <v>89</v>
      </c>
      <c r="O375" t="b">
        <v>1</v>
      </c>
      <c r="P375" t="s">
        <v>8269</v>
      </c>
      <c r="Q375" s="7">
        <f t="shared" si="33"/>
        <v>106.66666666666667</v>
      </c>
      <c r="R375" s="8">
        <f t="shared" si="34"/>
        <v>89.89</v>
      </c>
      <c r="S375" t="str">
        <f t="shared" si="35"/>
        <v>film &amp; video</v>
      </c>
      <c r="T375" t="str">
        <f t="shared" si="36"/>
        <v>documentary</v>
      </c>
    </row>
    <row r="376" spans="1:20" ht="3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s="13">
        <f t="shared" si="31"/>
        <v>40757.889247685183</v>
      </c>
      <c r="L376" s="13">
        <f t="shared" si="32"/>
        <v>40802.889247685183</v>
      </c>
      <c r="M376" t="b">
        <v>0</v>
      </c>
      <c r="N376">
        <v>174</v>
      </c>
      <c r="O376" t="b">
        <v>1</v>
      </c>
      <c r="P376" t="s">
        <v>8269</v>
      </c>
      <c r="Q376" s="7">
        <f t="shared" si="33"/>
        <v>130.65</v>
      </c>
      <c r="R376" s="8">
        <f t="shared" si="34"/>
        <v>45.05</v>
      </c>
      <c r="S376" t="str">
        <f t="shared" si="35"/>
        <v>film &amp; video</v>
      </c>
      <c r="T376" t="str">
        <f t="shared" si="36"/>
        <v>documentary</v>
      </c>
    </row>
    <row r="377" spans="1:20" ht="3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s="13">
        <f t="shared" si="31"/>
        <v>41657.985081018516</v>
      </c>
      <c r="L377" s="13">
        <f t="shared" si="32"/>
        <v>41699.720833333333</v>
      </c>
      <c r="M377" t="b">
        <v>0</v>
      </c>
      <c r="N377">
        <v>14</v>
      </c>
      <c r="O377" t="b">
        <v>1</v>
      </c>
      <c r="P377" t="s">
        <v>8269</v>
      </c>
      <c r="Q377" s="7">
        <f t="shared" si="33"/>
        <v>120</v>
      </c>
      <c r="R377" s="8">
        <f t="shared" si="34"/>
        <v>42.86</v>
      </c>
      <c r="S377" t="str">
        <f t="shared" si="35"/>
        <v>film &amp; video</v>
      </c>
      <c r="T377" t="str">
        <f t="shared" si="36"/>
        <v>documentary</v>
      </c>
    </row>
    <row r="378" spans="1:20" ht="45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s="13">
        <f t="shared" si="31"/>
        <v>42576.452731481477</v>
      </c>
      <c r="L378" s="13">
        <f t="shared" si="32"/>
        <v>42607.452731481477</v>
      </c>
      <c r="M378" t="b">
        <v>0</v>
      </c>
      <c r="N378">
        <v>48</v>
      </c>
      <c r="O378" t="b">
        <v>1</v>
      </c>
      <c r="P378" t="s">
        <v>8269</v>
      </c>
      <c r="Q378" s="7">
        <f t="shared" si="33"/>
        <v>105.9591836734694</v>
      </c>
      <c r="R378" s="8">
        <f t="shared" si="34"/>
        <v>54.08</v>
      </c>
      <c r="S378" t="str">
        <f t="shared" si="35"/>
        <v>film &amp; video</v>
      </c>
      <c r="T378" t="str">
        <f t="shared" si="36"/>
        <v>documentary</v>
      </c>
    </row>
    <row r="379" spans="1:20" ht="30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s="13">
        <f t="shared" si="31"/>
        <v>42292.250787037032</v>
      </c>
      <c r="L379" s="13">
        <f t="shared" si="32"/>
        <v>42322.292361111111</v>
      </c>
      <c r="M379" t="b">
        <v>0</v>
      </c>
      <c r="N379">
        <v>133</v>
      </c>
      <c r="O379" t="b">
        <v>1</v>
      </c>
      <c r="P379" t="s">
        <v>8269</v>
      </c>
      <c r="Q379" s="7">
        <f t="shared" si="33"/>
        <v>114.39999999999999</v>
      </c>
      <c r="R379" s="8">
        <f t="shared" si="34"/>
        <v>103.22</v>
      </c>
      <c r="S379" t="str">
        <f t="shared" si="35"/>
        <v>film &amp; video</v>
      </c>
      <c r="T379" t="str">
        <f t="shared" si="36"/>
        <v>documentary</v>
      </c>
    </row>
    <row r="380" spans="1:20" ht="45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s="13">
        <f t="shared" si="31"/>
        <v>42370.571851851855</v>
      </c>
      <c r="L380" s="13">
        <f t="shared" si="32"/>
        <v>42394.994444444441</v>
      </c>
      <c r="M380" t="b">
        <v>0</v>
      </c>
      <c r="N380">
        <v>83</v>
      </c>
      <c r="O380" t="b">
        <v>1</v>
      </c>
      <c r="P380" t="s">
        <v>8269</v>
      </c>
      <c r="Q380" s="7">
        <f t="shared" si="33"/>
        <v>111.76666666666665</v>
      </c>
      <c r="R380" s="8">
        <f t="shared" si="34"/>
        <v>40.4</v>
      </c>
      <c r="S380" t="str">
        <f t="shared" si="35"/>
        <v>film &amp; video</v>
      </c>
      <c r="T380" t="str">
        <f t="shared" si="36"/>
        <v>documentary</v>
      </c>
    </row>
    <row r="381" spans="1:20" ht="3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s="13">
        <f t="shared" si="31"/>
        <v>40987.688333333332</v>
      </c>
      <c r="L381" s="13">
        <f t="shared" si="32"/>
        <v>41032.688333333332</v>
      </c>
      <c r="M381" t="b">
        <v>0</v>
      </c>
      <c r="N381">
        <v>149</v>
      </c>
      <c r="O381" t="b">
        <v>1</v>
      </c>
      <c r="P381" t="s">
        <v>8269</v>
      </c>
      <c r="Q381" s="7">
        <f t="shared" si="33"/>
        <v>116.08000000000001</v>
      </c>
      <c r="R381" s="8">
        <f t="shared" si="34"/>
        <v>116.86</v>
      </c>
      <c r="S381" t="str">
        <f t="shared" si="35"/>
        <v>film &amp; video</v>
      </c>
      <c r="T381" t="str">
        <f t="shared" si="36"/>
        <v>documentary</v>
      </c>
    </row>
    <row r="382" spans="1:20" ht="45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s="13">
        <f t="shared" si="31"/>
        <v>42367.719814814816</v>
      </c>
      <c r="L382" s="13">
        <f t="shared" si="32"/>
        <v>42392.719814814816</v>
      </c>
      <c r="M382" t="b">
        <v>0</v>
      </c>
      <c r="N382">
        <v>49</v>
      </c>
      <c r="O382" t="b">
        <v>1</v>
      </c>
      <c r="P382" t="s">
        <v>8269</v>
      </c>
      <c r="Q382" s="7">
        <f t="shared" si="33"/>
        <v>141.5</v>
      </c>
      <c r="R382" s="8">
        <f t="shared" si="34"/>
        <v>115.51</v>
      </c>
      <c r="S382" t="str">
        <f t="shared" si="35"/>
        <v>film &amp; video</v>
      </c>
      <c r="T382" t="str">
        <f t="shared" si="36"/>
        <v>documentary</v>
      </c>
    </row>
    <row r="383" spans="1:20" ht="30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s="13">
        <f t="shared" si="31"/>
        <v>41085.698113425926</v>
      </c>
      <c r="L383" s="13">
        <f t="shared" si="32"/>
        <v>41120.208333333336</v>
      </c>
      <c r="M383" t="b">
        <v>0</v>
      </c>
      <c r="N383">
        <v>251</v>
      </c>
      <c r="O383" t="b">
        <v>1</v>
      </c>
      <c r="P383" t="s">
        <v>8269</v>
      </c>
      <c r="Q383" s="7">
        <f t="shared" si="33"/>
        <v>104.72999999999999</v>
      </c>
      <c r="R383" s="8">
        <f t="shared" si="34"/>
        <v>104.31</v>
      </c>
      <c r="S383" t="str">
        <f t="shared" si="35"/>
        <v>film &amp; video</v>
      </c>
      <c r="T383" t="str">
        <f t="shared" si="36"/>
        <v>documentary</v>
      </c>
    </row>
    <row r="384" spans="1:20" ht="45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s="13">
        <f t="shared" si="31"/>
        <v>41144.709490740745</v>
      </c>
      <c r="L384" s="13">
        <f t="shared" si="32"/>
        <v>41158.709490740745</v>
      </c>
      <c r="M384" t="b">
        <v>0</v>
      </c>
      <c r="N384">
        <v>22</v>
      </c>
      <c r="O384" t="b">
        <v>1</v>
      </c>
      <c r="P384" t="s">
        <v>8269</v>
      </c>
      <c r="Q384" s="7">
        <f t="shared" si="33"/>
        <v>255.83333333333331</v>
      </c>
      <c r="R384" s="8">
        <f t="shared" si="34"/>
        <v>69.77</v>
      </c>
      <c r="S384" t="str">
        <f t="shared" si="35"/>
        <v>film &amp; video</v>
      </c>
      <c r="T384" t="str">
        <f t="shared" si="36"/>
        <v>documentary</v>
      </c>
    </row>
    <row r="385" spans="1:20" ht="3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s="13">
        <f t="shared" si="31"/>
        <v>41755.117581018516</v>
      </c>
      <c r="L385" s="13">
        <f t="shared" si="32"/>
        <v>41778.117581018516</v>
      </c>
      <c r="M385" t="b">
        <v>0</v>
      </c>
      <c r="N385">
        <v>48</v>
      </c>
      <c r="O385" t="b">
        <v>1</v>
      </c>
      <c r="P385" t="s">
        <v>8269</v>
      </c>
      <c r="Q385" s="7">
        <f t="shared" si="33"/>
        <v>206.70670670670671</v>
      </c>
      <c r="R385" s="8">
        <f t="shared" si="34"/>
        <v>43.02</v>
      </c>
      <c r="S385" t="str">
        <f t="shared" si="35"/>
        <v>film &amp; video</v>
      </c>
      <c r="T385" t="str">
        <f t="shared" si="36"/>
        <v>documentary</v>
      </c>
    </row>
    <row r="386" spans="1:20" ht="3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s="13">
        <f t="shared" ref="K386:K449" si="37">J386/60/60/24+DATE(1970,1,1)</f>
        <v>41980.781793981485</v>
      </c>
      <c r="L386" s="13">
        <f t="shared" ref="L386:L449" si="38">I386/60/60/24+DATE(1970,1,1)</f>
        <v>42010.781793981485</v>
      </c>
      <c r="M386" t="b">
        <v>0</v>
      </c>
      <c r="N386">
        <v>383</v>
      </c>
      <c r="O386" t="b">
        <v>1</v>
      </c>
      <c r="P386" t="s">
        <v>8269</v>
      </c>
      <c r="Q386" s="7">
        <f t="shared" ref="Q386:Q449" si="39">E386/D386*100</f>
        <v>112.105</v>
      </c>
      <c r="R386" s="8">
        <f t="shared" si="34"/>
        <v>58.54</v>
      </c>
      <c r="S386" t="str">
        <f t="shared" si="35"/>
        <v>film &amp; video</v>
      </c>
      <c r="T386" t="str">
        <f t="shared" si="36"/>
        <v>documentary</v>
      </c>
    </row>
    <row r="387" spans="1:20" ht="3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s="13">
        <f t="shared" si="37"/>
        <v>41934.584502314814</v>
      </c>
      <c r="L387" s="13">
        <f t="shared" si="38"/>
        <v>41964.626168981486</v>
      </c>
      <c r="M387" t="b">
        <v>0</v>
      </c>
      <c r="N387">
        <v>237</v>
      </c>
      <c r="O387" t="b">
        <v>1</v>
      </c>
      <c r="P387" t="s">
        <v>8269</v>
      </c>
      <c r="Q387" s="7">
        <f t="shared" si="39"/>
        <v>105.982</v>
      </c>
      <c r="R387" s="8">
        <f t="shared" ref="R387:R450" si="40">IF(N387=0, 0, ROUND(E387/N387, 2))</f>
        <v>111.8</v>
      </c>
      <c r="S387" t="str">
        <f t="shared" ref="S387:S450" si="41">LEFT(P387, FIND("/", P387) - 1)</f>
        <v>film &amp; video</v>
      </c>
      <c r="T387" t="str">
        <f t="shared" ref="T387:T450" si="42">RIGHT(P387, LEN(P387)-FIND("/", P387))</f>
        <v>documentary</v>
      </c>
    </row>
    <row r="388" spans="1:20" ht="3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s="13">
        <f t="shared" si="37"/>
        <v>42211.951284722221</v>
      </c>
      <c r="L388" s="13">
        <f t="shared" si="38"/>
        <v>42226.951284722221</v>
      </c>
      <c r="M388" t="b">
        <v>0</v>
      </c>
      <c r="N388">
        <v>13</v>
      </c>
      <c r="O388" t="b">
        <v>1</v>
      </c>
      <c r="P388" t="s">
        <v>8269</v>
      </c>
      <c r="Q388" s="7">
        <f t="shared" si="39"/>
        <v>100.16666666666667</v>
      </c>
      <c r="R388" s="8">
        <f t="shared" si="40"/>
        <v>46.23</v>
      </c>
      <c r="S388" t="str">
        <f t="shared" si="41"/>
        <v>film &amp; video</v>
      </c>
      <c r="T388" t="str">
        <f t="shared" si="42"/>
        <v>documentary</v>
      </c>
    </row>
    <row r="389" spans="1:20" ht="45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s="13">
        <f t="shared" si="37"/>
        <v>42200.67659722222</v>
      </c>
      <c r="L389" s="13">
        <f t="shared" si="38"/>
        <v>42231.25</v>
      </c>
      <c r="M389" t="b">
        <v>0</v>
      </c>
      <c r="N389">
        <v>562</v>
      </c>
      <c r="O389" t="b">
        <v>1</v>
      </c>
      <c r="P389" t="s">
        <v>8269</v>
      </c>
      <c r="Q389" s="7">
        <f t="shared" si="39"/>
        <v>213.98947368421051</v>
      </c>
      <c r="R389" s="8">
        <f t="shared" si="40"/>
        <v>144.69</v>
      </c>
      <c r="S389" t="str">
        <f t="shared" si="41"/>
        <v>film &amp; video</v>
      </c>
      <c r="T389" t="str">
        <f t="shared" si="42"/>
        <v>documentary</v>
      </c>
    </row>
    <row r="390" spans="1:20" ht="30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s="13">
        <f t="shared" si="37"/>
        <v>42549.076157407413</v>
      </c>
      <c r="L390" s="13">
        <f t="shared" si="38"/>
        <v>42579.076157407413</v>
      </c>
      <c r="M390" t="b">
        <v>0</v>
      </c>
      <c r="N390">
        <v>71</v>
      </c>
      <c r="O390" t="b">
        <v>1</v>
      </c>
      <c r="P390" t="s">
        <v>8269</v>
      </c>
      <c r="Q390" s="7">
        <f t="shared" si="39"/>
        <v>126.16000000000001</v>
      </c>
      <c r="R390" s="8">
        <f t="shared" si="40"/>
        <v>88.85</v>
      </c>
      <c r="S390" t="str">
        <f t="shared" si="41"/>
        <v>film &amp; video</v>
      </c>
      <c r="T390" t="str">
        <f t="shared" si="42"/>
        <v>documentary</v>
      </c>
    </row>
    <row r="391" spans="1:20" ht="45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s="13">
        <f t="shared" si="37"/>
        <v>41674.063078703701</v>
      </c>
      <c r="L391" s="13">
        <f t="shared" si="38"/>
        <v>41705.957638888889</v>
      </c>
      <c r="M391" t="b">
        <v>0</v>
      </c>
      <c r="N391">
        <v>1510</v>
      </c>
      <c r="O391" t="b">
        <v>1</v>
      </c>
      <c r="P391" t="s">
        <v>8269</v>
      </c>
      <c r="Q391" s="7">
        <f t="shared" si="39"/>
        <v>181.53547058823528</v>
      </c>
      <c r="R391" s="8">
        <f t="shared" si="40"/>
        <v>81.75</v>
      </c>
      <c r="S391" t="str">
        <f t="shared" si="41"/>
        <v>film &amp; video</v>
      </c>
      <c r="T391" t="str">
        <f t="shared" si="42"/>
        <v>documentary</v>
      </c>
    </row>
    <row r="392" spans="1:20" ht="30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s="13">
        <f t="shared" si="37"/>
        <v>42112.036712962959</v>
      </c>
      <c r="L392" s="13">
        <f t="shared" si="38"/>
        <v>42132.036712962959</v>
      </c>
      <c r="M392" t="b">
        <v>0</v>
      </c>
      <c r="N392">
        <v>14</v>
      </c>
      <c r="O392" t="b">
        <v>1</v>
      </c>
      <c r="P392" t="s">
        <v>8269</v>
      </c>
      <c r="Q392" s="7">
        <f t="shared" si="39"/>
        <v>100</v>
      </c>
      <c r="R392" s="8">
        <f t="shared" si="40"/>
        <v>71.430000000000007</v>
      </c>
      <c r="S392" t="str">
        <f t="shared" si="41"/>
        <v>film &amp; video</v>
      </c>
      <c r="T392" t="str">
        <f t="shared" si="42"/>
        <v>documentary</v>
      </c>
    </row>
    <row r="393" spans="1:20" ht="30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s="13">
        <f t="shared" si="37"/>
        <v>40865.042256944449</v>
      </c>
      <c r="L393" s="13">
        <f t="shared" si="38"/>
        <v>40895.040972222225</v>
      </c>
      <c r="M393" t="b">
        <v>0</v>
      </c>
      <c r="N393">
        <v>193</v>
      </c>
      <c r="O393" t="b">
        <v>1</v>
      </c>
      <c r="P393" t="s">
        <v>8269</v>
      </c>
      <c r="Q393" s="7">
        <f t="shared" si="39"/>
        <v>100.61</v>
      </c>
      <c r="R393" s="8">
        <f t="shared" si="40"/>
        <v>104.26</v>
      </c>
      <c r="S393" t="str">
        <f t="shared" si="41"/>
        <v>film &amp; video</v>
      </c>
      <c r="T393" t="str">
        <f t="shared" si="42"/>
        <v>documentary</v>
      </c>
    </row>
    <row r="394" spans="1:20" ht="3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s="13">
        <f t="shared" si="37"/>
        <v>40763.717256944445</v>
      </c>
      <c r="L394" s="13">
        <f t="shared" si="38"/>
        <v>40794.125</v>
      </c>
      <c r="M394" t="b">
        <v>0</v>
      </c>
      <c r="N394">
        <v>206</v>
      </c>
      <c r="O394" t="b">
        <v>1</v>
      </c>
      <c r="P394" t="s">
        <v>8269</v>
      </c>
      <c r="Q394" s="7">
        <f t="shared" si="39"/>
        <v>100.9027027027027</v>
      </c>
      <c r="R394" s="8">
        <f t="shared" si="40"/>
        <v>90.62</v>
      </c>
      <c r="S394" t="str">
        <f t="shared" si="41"/>
        <v>film &amp; video</v>
      </c>
      <c r="T394" t="str">
        <f t="shared" si="42"/>
        <v>documentary</v>
      </c>
    </row>
    <row r="395" spans="1:20" ht="30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s="13">
        <f t="shared" si="37"/>
        <v>41526.708935185183</v>
      </c>
      <c r="L395" s="13">
        <f t="shared" si="38"/>
        <v>41557.708935185183</v>
      </c>
      <c r="M395" t="b">
        <v>0</v>
      </c>
      <c r="N395">
        <v>351</v>
      </c>
      <c r="O395" t="b">
        <v>1</v>
      </c>
      <c r="P395" t="s">
        <v>8269</v>
      </c>
      <c r="Q395" s="7">
        <f t="shared" si="39"/>
        <v>110.446</v>
      </c>
      <c r="R395" s="8">
        <f t="shared" si="40"/>
        <v>157.33000000000001</v>
      </c>
      <c r="S395" t="str">
        <f t="shared" si="41"/>
        <v>film &amp; video</v>
      </c>
      <c r="T395" t="str">
        <f t="shared" si="42"/>
        <v>documentary</v>
      </c>
    </row>
    <row r="396" spans="1:20" ht="3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s="13">
        <f t="shared" si="37"/>
        <v>42417.818078703705</v>
      </c>
      <c r="L396" s="13">
        <f t="shared" si="38"/>
        <v>42477.776412037041</v>
      </c>
      <c r="M396" t="b">
        <v>0</v>
      </c>
      <c r="N396">
        <v>50</v>
      </c>
      <c r="O396" t="b">
        <v>1</v>
      </c>
      <c r="P396" t="s">
        <v>8269</v>
      </c>
      <c r="Q396" s="7">
        <f t="shared" si="39"/>
        <v>111.8936170212766</v>
      </c>
      <c r="R396" s="8">
        <f t="shared" si="40"/>
        <v>105.18</v>
      </c>
      <c r="S396" t="str">
        <f t="shared" si="41"/>
        <v>film &amp; video</v>
      </c>
      <c r="T396" t="str">
        <f t="shared" si="42"/>
        <v>documentary</v>
      </c>
    </row>
    <row r="397" spans="1:20" ht="30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s="13">
        <f t="shared" si="37"/>
        <v>40990.909259259257</v>
      </c>
      <c r="L397" s="13">
        <f t="shared" si="38"/>
        <v>41026.897222222222</v>
      </c>
      <c r="M397" t="b">
        <v>0</v>
      </c>
      <c r="N397">
        <v>184</v>
      </c>
      <c r="O397" t="b">
        <v>1</v>
      </c>
      <c r="P397" t="s">
        <v>8269</v>
      </c>
      <c r="Q397" s="7">
        <f t="shared" si="39"/>
        <v>108.04450000000001</v>
      </c>
      <c r="R397" s="8">
        <f t="shared" si="40"/>
        <v>58.72</v>
      </c>
      <c r="S397" t="str">
        <f t="shared" si="41"/>
        <v>film &amp; video</v>
      </c>
      <c r="T397" t="str">
        <f t="shared" si="42"/>
        <v>documentary</v>
      </c>
    </row>
    <row r="398" spans="1:20" ht="30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s="13">
        <f t="shared" si="37"/>
        <v>41082.564884259256</v>
      </c>
      <c r="L398" s="13">
        <f t="shared" si="38"/>
        <v>41097.564884259256</v>
      </c>
      <c r="M398" t="b">
        <v>0</v>
      </c>
      <c r="N398">
        <v>196</v>
      </c>
      <c r="O398" t="b">
        <v>1</v>
      </c>
      <c r="P398" t="s">
        <v>8269</v>
      </c>
      <c r="Q398" s="7">
        <f t="shared" si="39"/>
        <v>106.66666666666667</v>
      </c>
      <c r="R398" s="8">
        <f t="shared" si="40"/>
        <v>81.63</v>
      </c>
      <c r="S398" t="str">
        <f t="shared" si="41"/>
        <v>film &amp; video</v>
      </c>
      <c r="T398" t="str">
        <f t="shared" si="42"/>
        <v>documentary</v>
      </c>
    </row>
    <row r="399" spans="1:20" ht="45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s="13">
        <f t="shared" si="37"/>
        <v>40379.776435185187</v>
      </c>
      <c r="L399" s="13">
        <f t="shared" si="38"/>
        <v>40422.155555555553</v>
      </c>
      <c r="M399" t="b">
        <v>0</v>
      </c>
      <c r="N399">
        <v>229</v>
      </c>
      <c r="O399" t="b">
        <v>1</v>
      </c>
      <c r="P399" t="s">
        <v>8269</v>
      </c>
      <c r="Q399" s="7">
        <f t="shared" si="39"/>
        <v>103.90027322404372</v>
      </c>
      <c r="R399" s="8">
        <f t="shared" si="40"/>
        <v>56.46</v>
      </c>
      <c r="S399" t="str">
        <f t="shared" si="41"/>
        <v>film &amp; video</v>
      </c>
      <c r="T399" t="str">
        <f t="shared" si="42"/>
        <v>documentary</v>
      </c>
    </row>
    <row r="400" spans="1:20" ht="30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s="13">
        <f t="shared" si="37"/>
        <v>42078.793124999997</v>
      </c>
      <c r="L400" s="13">
        <f t="shared" si="38"/>
        <v>42123.793124999997</v>
      </c>
      <c r="M400" t="b">
        <v>0</v>
      </c>
      <c r="N400">
        <v>67</v>
      </c>
      <c r="O400" t="b">
        <v>1</v>
      </c>
      <c r="P400" t="s">
        <v>8269</v>
      </c>
      <c r="Q400" s="7">
        <f t="shared" si="39"/>
        <v>125.16000000000001</v>
      </c>
      <c r="R400" s="8">
        <f t="shared" si="40"/>
        <v>140.1</v>
      </c>
      <c r="S400" t="str">
        <f t="shared" si="41"/>
        <v>film &amp; video</v>
      </c>
      <c r="T400" t="str">
        <f t="shared" si="42"/>
        <v>documentary</v>
      </c>
    </row>
    <row r="401" spans="1:20" ht="3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s="13">
        <f t="shared" si="37"/>
        <v>42687.875775462962</v>
      </c>
      <c r="L401" s="13">
        <f t="shared" si="38"/>
        <v>42718.5</v>
      </c>
      <c r="M401" t="b">
        <v>0</v>
      </c>
      <c r="N401">
        <v>95</v>
      </c>
      <c r="O401" t="b">
        <v>1</v>
      </c>
      <c r="P401" t="s">
        <v>8269</v>
      </c>
      <c r="Q401" s="7">
        <f t="shared" si="39"/>
        <v>106.80499999999999</v>
      </c>
      <c r="R401" s="8">
        <f t="shared" si="40"/>
        <v>224.85</v>
      </c>
      <c r="S401" t="str">
        <f t="shared" si="41"/>
        <v>film &amp; video</v>
      </c>
      <c r="T401" t="str">
        <f t="shared" si="42"/>
        <v>documentary</v>
      </c>
    </row>
    <row r="402" spans="1:20" ht="30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s="13">
        <f t="shared" si="37"/>
        <v>41745.635960648149</v>
      </c>
      <c r="L402" s="13">
        <f t="shared" si="38"/>
        <v>41776.145833333336</v>
      </c>
      <c r="M402" t="b">
        <v>0</v>
      </c>
      <c r="N402">
        <v>62</v>
      </c>
      <c r="O402" t="b">
        <v>1</v>
      </c>
      <c r="P402" t="s">
        <v>8269</v>
      </c>
      <c r="Q402" s="7">
        <f t="shared" si="39"/>
        <v>112.30249999999999</v>
      </c>
      <c r="R402" s="8">
        <f t="shared" si="40"/>
        <v>181.13</v>
      </c>
      <c r="S402" t="str">
        <f t="shared" si="41"/>
        <v>film &amp; video</v>
      </c>
      <c r="T402" t="str">
        <f t="shared" si="42"/>
        <v>documentary</v>
      </c>
    </row>
    <row r="403" spans="1:20" ht="45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s="13">
        <f t="shared" si="37"/>
        <v>40732.842245370368</v>
      </c>
      <c r="L403" s="13">
        <f t="shared" si="38"/>
        <v>40762.842245370368</v>
      </c>
      <c r="M403" t="b">
        <v>0</v>
      </c>
      <c r="N403">
        <v>73</v>
      </c>
      <c r="O403" t="b">
        <v>1</v>
      </c>
      <c r="P403" t="s">
        <v>8269</v>
      </c>
      <c r="Q403" s="7">
        <f t="shared" si="39"/>
        <v>103.812</v>
      </c>
      <c r="R403" s="8">
        <f t="shared" si="40"/>
        <v>711.04</v>
      </c>
      <c r="S403" t="str">
        <f t="shared" si="41"/>
        <v>film &amp; video</v>
      </c>
      <c r="T403" t="str">
        <f t="shared" si="42"/>
        <v>documentary</v>
      </c>
    </row>
    <row r="404" spans="1:20" ht="45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s="13">
        <f t="shared" si="37"/>
        <v>42292.539548611108</v>
      </c>
      <c r="L404" s="13">
        <f t="shared" si="38"/>
        <v>42313.58121527778</v>
      </c>
      <c r="M404" t="b">
        <v>0</v>
      </c>
      <c r="N404">
        <v>43</v>
      </c>
      <c r="O404" t="b">
        <v>1</v>
      </c>
      <c r="P404" t="s">
        <v>8269</v>
      </c>
      <c r="Q404" s="7">
        <f t="shared" si="39"/>
        <v>141.65</v>
      </c>
      <c r="R404" s="8">
        <f t="shared" si="40"/>
        <v>65.88</v>
      </c>
      <c r="S404" t="str">
        <f t="shared" si="41"/>
        <v>film &amp; video</v>
      </c>
      <c r="T404" t="str">
        <f t="shared" si="42"/>
        <v>documentary</v>
      </c>
    </row>
    <row r="405" spans="1:20" ht="30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s="13">
        <f t="shared" si="37"/>
        <v>40718.310659722221</v>
      </c>
      <c r="L405" s="13">
        <f t="shared" si="38"/>
        <v>40765.297222222223</v>
      </c>
      <c r="M405" t="b">
        <v>0</v>
      </c>
      <c r="N405">
        <v>70</v>
      </c>
      <c r="O405" t="b">
        <v>1</v>
      </c>
      <c r="P405" t="s">
        <v>8269</v>
      </c>
      <c r="Q405" s="7">
        <f t="shared" si="39"/>
        <v>105.25999999999999</v>
      </c>
      <c r="R405" s="8">
        <f t="shared" si="40"/>
        <v>75.19</v>
      </c>
      <c r="S405" t="str">
        <f t="shared" si="41"/>
        <v>film &amp; video</v>
      </c>
      <c r="T405" t="str">
        <f t="shared" si="42"/>
        <v>documentary</v>
      </c>
    </row>
    <row r="406" spans="1:20" ht="30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s="13">
        <f t="shared" si="37"/>
        <v>41646.628032407411</v>
      </c>
      <c r="L406" s="13">
        <f t="shared" si="38"/>
        <v>41675.961111111108</v>
      </c>
      <c r="M406" t="b">
        <v>0</v>
      </c>
      <c r="N406">
        <v>271</v>
      </c>
      <c r="O406" t="b">
        <v>1</v>
      </c>
      <c r="P406" t="s">
        <v>8269</v>
      </c>
      <c r="Q406" s="7">
        <f t="shared" si="39"/>
        <v>103.09142857142857</v>
      </c>
      <c r="R406" s="8">
        <f t="shared" si="40"/>
        <v>133.13999999999999</v>
      </c>
      <c r="S406" t="str">
        <f t="shared" si="41"/>
        <v>film &amp; video</v>
      </c>
      <c r="T406" t="str">
        <f t="shared" si="42"/>
        <v>documentary</v>
      </c>
    </row>
    <row r="407" spans="1:20" ht="30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s="13">
        <f t="shared" si="37"/>
        <v>41674.08494212963</v>
      </c>
      <c r="L407" s="13">
        <f t="shared" si="38"/>
        <v>41704.08494212963</v>
      </c>
      <c r="M407" t="b">
        <v>0</v>
      </c>
      <c r="N407">
        <v>55</v>
      </c>
      <c r="O407" t="b">
        <v>1</v>
      </c>
      <c r="P407" t="s">
        <v>8269</v>
      </c>
      <c r="Q407" s="7">
        <f t="shared" si="39"/>
        <v>107.65957446808511</v>
      </c>
      <c r="R407" s="8">
        <f t="shared" si="40"/>
        <v>55.2</v>
      </c>
      <c r="S407" t="str">
        <f t="shared" si="41"/>
        <v>film &amp; video</v>
      </c>
      <c r="T407" t="str">
        <f t="shared" si="42"/>
        <v>documentary</v>
      </c>
    </row>
    <row r="408" spans="1:20" ht="3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s="13">
        <f t="shared" si="37"/>
        <v>40638.162465277775</v>
      </c>
      <c r="L408" s="13">
        <f t="shared" si="38"/>
        <v>40672.249305555553</v>
      </c>
      <c r="M408" t="b">
        <v>0</v>
      </c>
      <c r="N408">
        <v>35</v>
      </c>
      <c r="O408" t="b">
        <v>1</v>
      </c>
      <c r="P408" t="s">
        <v>8269</v>
      </c>
      <c r="Q408" s="7">
        <f t="shared" si="39"/>
        <v>107.70464285714286</v>
      </c>
      <c r="R408" s="8">
        <f t="shared" si="40"/>
        <v>86.16</v>
      </c>
      <c r="S408" t="str">
        <f t="shared" si="41"/>
        <v>film &amp; video</v>
      </c>
      <c r="T408" t="str">
        <f t="shared" si="42"/>
        <v>documentary</v>
      </c>
    </row>
    <row r="409" spans="1:20" ht="30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s="13">
        <f t="shared" si="37"/>
        <v>40806.870949074073</v>
      </c>
      <c r="L409" s="13">
        <f t="shared" si="38"/>
        <v>40866.912615740745</v>
      </c>
      <c r="M409" t="b">
        <v>0</v>
      </c>
      <c r="N409">
        <v>22</v>
      </c>
      <c r="O409" t="b">
        <v>1</v>
      </c>
      <c r="P409" t="s">
        <v>8269</v>
      </c>
      <c r="Q409" s="7">
        <f t="shared" si="39"/>
        <v>101.55000000000001</v>
      </c>
      <c r="R409" s="8">
        <f t="shared" si="40"/>
        <v>92.32</v>
      </c>
      <c r="S409" t="str">
        <f t="shared" si="41"/>
        <v>film &amp; video</v>
      </c>
      <c r="T409" t="str">
        <f t="shared" si="42"/>
        <v>documentary</v>
      </c>
    </row>
    <row r="410" spans="1:20" ht="30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s="13">
        <f t="shared" si="37"/>
        <v>41543.735995370371</v>
      </c>
      <c r="L410" s="13">
        <f t="shared" si="38"/>
        <v>41583.777662037035</v>
      </c>
      <c r="M410" t="b">
        <v>0</v>
      </c>
      <c r="N410">
        <v>38</v>
      </c>
      <c r="O410" t="b">
        <v>1</v>
      </c>
      <c r="P410" t="s">
        <v>8269</v>
      </c>
      <c r="Q410" s="7">
        <f t="shared" si="39"/>
        <v>101.43766666666667</v>
      </c>
      <c r="R410" s="8">
        <f t="shared" si="40"/>
        <v>160.16</v>
      </c>
      <c r="S410" t="str">
        <f t="shared" si="41"/>
        <v>film &amp; video</v>
      </c>
      <c r="T410" t="str">
        <f t="shared" si="42"/>
        <v>documentary</v>
      </c>
    </row>
    <row r="411" spans="1:20" ht="30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s="13">
        <f t="shared" si="37"/>
        <v>42543.862777777773</v>
      </c>
      <c r="L411" s="13">
        <f t="shared" si="38"/>
        <v>42573.862777777773</v>
      </c>
      <c r="M411" t="b">
        <v>0</v>
      </c>
      <c r="N411">
        <v>15</v>
      </c>
      <c r="O411" t="b">
        <v>1</v>
      </c>
      <c r="P411" t="s">
        <v>8269</v>
      </c>
      <c r="Q411" s="7">
        <f t="shared" si="39"/>
        <v>136.80000000000001</v>
      </c>
      <c r="R411" s="8">
        <f t="shared" si="40"/>
        <v>45.6</v>
      </c>
      <c r="S411" t="str">
        <f t="shared" si="41"/>
        <v>film &amp; video</v>
      </c>
      <c r="T411" t="str">
        <f t="shared" si="42"/>
        <v>documentary</v>
      </c>
    </row>
    <row r="412" spans="1:20" ht="30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s="13">
        <f t="shared" si="37"/>
        <v>42113.981446759266</v>
      </c>
      <c r="L412" s="13">
        <f t="shared" si="38"/>
        <v>42173.981446759266</v>
      </c>
      <c r="M412" t="b">
        <v>0</v>
      </c>
      <c r="N412">
        <v>7</v>
      </c>
      <c r="O412" t="b">
        <v>1</v>
      </c>
      <c r="P412" t="s">
        <v>8269</v>
      </c>
      <c r="Q412" s="7">
        <f t="shared" si="39"/>
        <v>128.29999999999998</v>
      </c>
      <c r="R412" s="8">
        <f t="shared" si="40"/>
        <v>183.29</v>
      </c>
      <c r="S412" t="str">
        <f t="shared" si="41"/>
        <v>film &amp; video</v>
      </c>
      <c r="T412" t="str">
        <f t="shared" si="42"/>
        <v>documentary</v>
      </c>
    </row>
    <row r="413" spans="1:20" ht="3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s="13">
        <f t="shared" si="37"/>
        <v>41598.17597222222</v>
      </c>
      <c r="L413" s="13">
        <f t="shared" si="38"/>
        <v>41630.208333333336</v>
      </c>
      <c r="M413" t="b">
        <v>0</v>
      </c>
      <c r="N413">
        <v>241</v>
      </c>
      <c r="O413" t="b">
        <v>1</v>
      </c>
      <c r="P413" t="s">
        <v>8269</v>
      </c>
      <c r="Q413" s="7">
        <f t="shared" si="39"/>
        <v>101.05</v>
      </c>
      <c r="R413" s="8">
        <f t="shared" si="40"/>
        <v>125.79</v>
      </c>
      <c r="S413" t="str">
        <f t="shared" si="41"/>
        <v>film &amp; video</v>
      </c>
      <c r="T413" t="str">
        <f t="shared" si="42"/>
        <v>documentary</v>
      </c>
    </row>
    <row r="414" spans="1:20" ht="3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s="13">
        <f t="shared" si="37"/>
        <v>41099.742800925924</v>
      </c>
      <c r="L414" s="13">
        <f t="shared" si="38"/>
        <v>41115.742800925924</v>
      </c>
      <c r="M414" t="b">
        <v>0</v>
      </c>
      <c r="N414">
        <v>55</v>
      </c>
      <c r="O414" t="b">
        <v>1</v>
      </c>
      <c r="P414" t="s">
        <v>8269</v>
      </c>
      <c r="Q414" s="7">
        <f t="shared" si="39"/>
        <v>126.84</v>
      </c>
      <c r="R414" s="8">
        <f t="shared" si="40"/>
        <v>57.65</v>
      </c>
      <c r="S414" t="str">
        <f t="shared" si="41"/>
        <v>film &amp; video</v>
      </c>
      <c r="T414" t="str">
        <f t="shared" si="42"/>
        <v>documentary</v>
      </c>
    </row>
    <row r="415" spans="1:20" ht="30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s="13">
        <f t="shared" si="37"/>
        <v>41079.877442129626</v>
      </c>
      <c r="L415" s="13">
        <f t="shared" si="38"/>
        <v>41109.877442129626</v>
      </c>
      <c r="M415" t="b">
        <v>0</v>
      </c>
      <c r="N415">
        <v>171</v>
      </c>
      <c r="O415" t="b">
        <v>1</v>
      </c>
      <c r="P415" t="s">
        <v>8269</v>
      </c>
      <c r="Q415" s="7">
        <f t="shared" si="39"/>
        <v>105.0859375</v>
      </c>
      <c r="R415" s="8">
        <f t="shared" si="40"/>
        <v>78.66</v>
      </c>
      <c r="S415" t="str">
        <f t="shared" si="41"/>
        <v>film &amp; video</v>
      </c>
      <c r="T415" t="str">
        <f t="shared" si="42"/>
        <v>documentary</v>
      </c>
    </row>
    <row r="416" spans="1:20" ht="3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s="13">
        <f t="shared" si="37"/>
        <v>41529.063252314816</v>
      </c>
      <c r="L416" s="13">
        <f t="shared" si="38"/>
        <v>41559.063252314816</v>
      </c>
      <c r="M416" t="b">
        <v>0</v>
      </c>
      <c r="N416">
        <v>208</v>
      </c>
      <c r="O416" t="b">
        <v>1</v>
      </c>
      <c r="P416" t="s">
        <v>8269</v>
      </c>
      <c r="Q416" s="7">
        <f t="shared" si="39"/>
        <v>102.85405405405406</v>
      </c>
      <c r="R416" s="8">
        <f t="shared" si="40"/>
        <v>91.48</v>
      </c>
      <c r="S416" t="str">
        <f t="shared" si="41"/>
        <v>film &amp; video</v>
      </c>
      <c r="T416" t="str">
        <f t="shared" si="42"/>
        <v>documentary</v>
      </c>
    </row>
    <row r="417" spans="1:20" ht="45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s="13">
        <f t="shared" si="37"/>
        <v>41904.851875</v>
      </c>
      <c r="L417" s="13">
        <f t="shared" si="38"/>
        <v>41929.5</v>
      </c>
      <c r="M417" t="b">
        <v>0</v>
      </c>
      <c r="N417">
        <v>21</v>
      </c>
      <c r="O417" t="b">
        <v>1</v>
      </c>
      <c r="P417" t="s">
        <v>8269</v>
      </c>
      <c r="Q417" s="7">
        <f t="shared" si="39"/>
        <v>102.14714285714285</v>
      </c>
      <c r="R417" s="8">
        <f t="shared" si="40"/>
        <v>68.099999999999994</v>
      </c>
      <c r="S417" t="str">
        <f t="shared" si="41"/>
        <v>film &amp; video</v>
      </c>
      <c r="T417" t="str">
        <f t="shared" si="42"/>
        <v>documentary</v>
      </c>
    </row>
    <row r="418" spans="1:20" ht="30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s="13">
        <f t="shared" si="37"/>
        <v>41648.396192129629</v>
      </c>
      <c r="L418" s="13">
        <f t="shared" si="38"/>
        <v>41678.396192129629</v>
      </c>
      <c r="M418" t="b">
        <v>0</v>
      </c>
      <c r="N418">
        <v>25</v>
      </c>
      <c r="O418" t="b">
        <v>1</v>
      </c>
      <c r="P418" t="s">
        <v>8269</v>
      </c>
      <c r="Q418" s="7">
        <f t="shared" si="39"/>
        <v>120.21700000000001</v>
      </c>
      <c r="R418" s="8">
        <f t="shared" si="40"/>
        <v>48.09</v>
      </c>
      <c r="S418" t="str">
        <f t="shared" si="41"/>
        <v>film &amp; video</v>
      </c>
      <c r="T418" t="str">
        <f t="shared" si="42"/>
        <v>documentary</v>
      </c>
    </row>
    <row r="419" spans="1:20" ht="45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s="13">
        <f t="shared" si="37"/>
        <v>41360.970601851855</v>
      </c>
      <c r="L419" s="13">
        <f t="shared" si="38"/>
        <v>41372.189583333333</v>
      </c>
      <c r="M419" t="b">
        <v>0</v>
      </c>
      <c r="N419">
        <v>52</v>
      </c>
      <c r="O419" t="b">
        <v>1</v>
      </c>
      <c r="P419" t="s">
        <v>8269</v>
      </c>
      <c r="Q419" s="7">
        <f t="shared" si="39"/>
        <v>100.24761904761905</v>
      </c>
      <c r="R419" s="8">
        <f t="shared" si="40"/>
        <v>202.42</v>
      </c>
      <c r="S419" t="str">
        <f t="shared" si="41"/>
        <v>film &amp; video</v>
      </c>
      <c r="T419" t="str">
        <f t="shared" si="42"/>
        <v>documentary</v>
      </c>
    </row>
    <row r="420" spans="1:20" ht="45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s="13">
        <f t="shared" si="37"/>
        <v>42178.282372685186</v>
      </c>
      <c r="L420" s="13">
        <f t="shared" si="38"/>
        <v>42208.282372685186</v>
      </c>
      <c r="M420" t="b">
        <v>0</v>
      </c>
      <c r="N420">
        <v>104</v>
      </c>
      <c r="O420" t="b">
        <v>1</v>
      </c>
      <c r="P420" t="s">
        <v>8269</v>
      </c>
      <c r="Q420" s="7">
        <f t="shared" si="39"/>
        <v>100.63392857142857</v>
      </c>
      <c r="R420" s="8">
        <f t="shared" si="40"/>
        <v>216.75</v>
      </c>
      <c r="S420" t="str">
        <f t="shared" si="41"/>
        <v>film &amp; video</v>
      </c>
      <c r="T420" t="str">
        <f t="shared" si="42"/>
        <v>documentary</v>
      </c>
    </row>
    <row r="421" spans="1:20" ht="30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s="13">
        <f t="shared" si="37"/>
        <v>41394.842442129629</v>
      </c>
      <c r="L421" s="13">
        <f t="shared" si="38"/>
        <v>41454.842442129629</v>
      </c>
      <c r="M421" t="b">
        <v>0</v>
      </c>
      <c r="N421">
        <v>73</v>
      </c>
      <c r="O421" t="b">
        <v>1</v>
      </c>
      <c r="P421" t="s">
        <v>8269</v>
      </c>
      <c r="Q421" s="7">
        <f t="shared" si="39"/>
        <v>100.4375</v>
      </c>
      <c r="R421" s="8">
        <f t="shared" si="40"/>
        <v>110.07</v>
      </c>
      <c r="S421" t="str">
        <f t="shared" si="41"/>
        <v>film &amp; video</v>
      </c>
      <c r="T421" t="str">
        <f t="shared" si="42"/>
        <v>documentary</v>
      </c>
    </row>
    <row r="422" spans="1:20" ht="3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s="13">
        <f t="shared" si="37"/>
        <v>41682.23646990741</v>
      </c>
      <c r="L422" s="13">
        <f t="shared" si="38"/>
        <v>41712.194803240738</v>
      </c>
      <c r="M422" t="b">
        <v>0</v>
      </c>
      <c r="N422">
        <v>3</v>
      </c>
      <c r="O422" t="b">
        <v>0</v>
      </c>
      <c r="P422" t="s">
        <v>8270</v>
      </c>
      <c r="Q422" s="7">
        <f t="shared" si="39"/>
        <v>0.43939393939393934</v>
      </c>
      <c r="R422" s="8">
        <f t="shared" si="40"/>
        <v>4.83</v>
      </c>
      <c r="S422" t="str">
        <f t="shared" si="41"/>
        <v>film &amp; video</v>
      </c>
      <c r="T422" t="str">
        <f t="shared" si="42"/>
        <v>animation</v>
      </c>
    </row>
    <row r="423" spans="1:20" ht="3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s="13">
        <f t="shared" si="37"/>
        <v>42177.491388888884</v>
      </c>
      <c r="L423" s="13">
        <f t="shared" si="38"/>
        <v>42237.491388888884</v>
      </c>
      <c r="M423" t="b">
        <v>0</v>
      </c>
      <c r="N423">
        <v>6</v>
      </c>
      <c r="O423" t="b">
        <v>0</v>
      </c>
      <c r="P423" t="s">
        <v>8270</v>
      </c>
      <c r="Q423" s="7">
        <f t="shared" si="39"/>
        <v>2.0066666666666668</v>
      </c>
      <c r="R423" s="8">
        <f t="shared" si="40"/>
        <v>50.17</v>
      </c>
      <c r="S423" t="str">
        <f t="shared" si="41"/>
        <v>film &amp; video</v>
      </c>
      <c r="T423" t="str">
        <f t="shared" si="42"/>
        <v>animation</v>
      </c>
    </row>
    <row r="424" spans="1:20" ht="3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s="13">
        <f t="shared" si="37"/>
        <v>41863.260381944441</v>
      </c>
      <c r="L424" s="13">
        <f t="shared" si="38"/>
        <v>41893.260381944441</v>
      </c>
      <c r="M424" t="b">
        <v>0</v>
      </c>
      <c r="N424">
        <v>12</v>
      </c>
      <c r="O424" t="b">
        <v>0</v>
      </c>
      <c r="P424" t="s">
        <v>8270</v>
      </c>
      <c r="Q424" s="7">
        <f t="shared" si="39"/>
        <v>1.075</v>
      </c>
      <c r="R424" s="8">
        <f t="shared" si="40"/>
        <v>35.83</v>
      </c>
      <c r="S424" t="str">
        <f t="shared" si="41"/>
        <v>film &amp; video</v>
      </c>
      <c r="T424" t="str">
        <f t="shared" si="42"/>
        <v>animation</v>
      </c>
    </row>
    <row r="425" spans="1:20" ht="30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s="13">
        <f t="shared" si="37"/>
        <v>41400.92627314815</v>
      </c>
      <c r="L425" s="13">
        <f t="shared" si="38"/>
        <v>41430.92627314815</v>
      </c>
      <c r="M425" t="b">
        <v>0</v>
      </c>
      <c r="N425">
        <v>13</v>
      </c>
      <c r="O425" t="b">
        <v>0</v>
      </c>
      <c r="P425" t="s">
        <v>8270</v>
      </c>
      <c r="Q425" s="7">
        <f t="shared" si="39"/>
        <v>0.76500000000000001</v>
      </c>
      <c r="R425" s="8">
        <f t="shared" si="40"/>
        <v>11.77</v>
      </c>
      <c r="S425" t="str">
        <f t="shared" si="41"/>
        <v>film &amp; video</v>
      </c>
      <c r="T425" t="str">
        <f t="shared" si="42"/>
        <v>animation</v>
      </c>
    </row>
    <row r="426" spans="1:20" ht="30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s="13">
        <f t="shared" si="37"/>
        <v>40934.376145833332</v>
      </c>
      <c r="L426" s="13">
        <f t="shared" si="38"/>
        <v>40994.334479166668</v>
      </c>
      <c r="M426" t="b">
        <v>0</v>
      </c>
      <c r="N426">
        <v>5</v>
      </c>
      <c r="O426" t="b">
        <v>0</v>
      </c>
      <c r="P426" t="s">
        <v>8270</v>
      </c>
      <c r="Q426" s="7">
        <f t="shared" si="39"/>
        <v>6.7966666666666677</v>
      </c>
      <c r="R426" s="8">
        <f t="shared" si="40"/>
        <v>40.78</v>
      </c>
      <c r="S426" t="str">
        <f t="shared" si="41"/>
        <v>film &amp; video</v>
      </c>
      <c r="T426" t="str">
        <f t="shared" si="42"/>
        <v>animation</v>
      </c>
    </row>
    <row r="427" spans="1:20" ht="3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s="13">
        <f t="shared" si="37"/>
        <v>42275.861157407402</v>
      </c>
      <c r="L427" s="13">
        <f t="shared" si="38"/>
        <v>42335.902824074074</v>
      </c>
      <c r="M427" t="b">
        <v>0</v>
      </c>
      <c r="N427">
        <v>2</v>
      </c>
      <c r="O427" t="b">
        <v>0</v>
      </c>
      <c r="P427" t="s">
        <v>8270</v>
      </c>
      <c r="Q427" s="7">
        <f t="shared" si="39"/>
        <v>1.2E-2</v>
      </c>
      <c r="R427" s="8">
        <f t="shared" si="40"/>
        <v>3</v>
      </c>
      <c r="S427" t="str">
        <f t="shared" si="41"/>
        <v>film &amp; video</v>
      </c>
      <c r="T427" t="str">
        <f t="shared" si="42"/>
        <v>animation</v>
      </c>
    </row>
    <row r="428" spans="1:20" ht="45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s="13">
        <f t="shared" si="37"/>
        <v>42400.711967592593</v>
      </c>
      <c r="L428" s="13">
        <f t="shared" si="38"/>
        <v>42430.711967592593</v>
      </c>
      <c r="M428" t="b">
        <v>0</v>
      </c>
      <c r="N428">
        <v>8</v>
      </c>
      <c r="O428" t="b">
        <v>0</v>
      </c>
      <c r="P428" t="s">
        <v>8270</v>
      </c>
      <c r="Q428" s="7">
        <f t="shared" si="39"/>
        <v>1.3299999999999998</v>
      </c>
      <c r="R428" s="8">
        <f t="shared" si="40"/>
        <v>16.63</v>
      </c>
      <c r="S428" t="str">
        <f t="shared" si="41"/>
        <v>film &amp; video</v>
      </c>
      <c r="T428" t="str">
        <f t="shared" si="42"/>
        <v>animation</v>
      </c>
    </row>
    <row r="429" spans="1:20" ht="45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s="13">
        <f t="shared" si="37"/>
        <v>42285.909027777772</v>
      </c>
      <c r="L429" s="13">
        <f t="shared" si="38"/>
        <v>42299.790972222225</v>
      </c>
      <c r="M429" t="b">
        <v>0</v>
      </c>
      <c r="N429">
        <v>0</v>
      </c>
      <c r="O429" t="b">
        <v>0</v>
      </c>
      <c r="P429" t="s">
        <v>8270</v>
      </c>
      <c r="Q429" s="7">
        <f t="shared" si="39"/>
        <v>0</v>
      </c>
      <c r="R429" s="8">
        <f t="shared" si="40"/>
        <v>0</v>
      </c>
      <c r="S429" t="str">
        <f t="shared" si="41"/>
        <v>film &amp; video</v>
      </c>
      <c r="T429" t="str">
        <f t="shared" si="42"/>
        <v>animation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s="13">
        <f t="shared" si="37"/>
        <v>41778.766724537039</v>
      </c>
      <c r="L430" s="13">
        <f t="shared" si="38"/>
        <v>41806.916666666664</v>
      </c>
      <c r="M430" t="b">
        <v>0</v>
      </c>
      <c r="N430">
        <v>13</v>
      </c>
      <c r="O430" t="b">
        <v>0</v>
      </c>
      <c r="P430" t="s">
        <v>8270</v>
      </c>
      <c r="Q430" s="7">
        <f t="shared" si="39"/>
        <v>5.6333333333333329</v>
      </c>
      <c r="R430" s="8">
        <f t="shared" si="40"/>
        <v>52</v>
      </c>
      <c r="S430" t="str">
        <f t="shared" si="41"/>
        <v>film &amp; video</v>
      </c>
      <c r="T430" t="str">
        <f t="shared" si="42"/>
        <v>animation</v>
      </c>
    </row>
    <row r="431" spans="1:20" ht="45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s="13">
        <f t="shared" si="37"/>
        <v>40070.901412037041</v>
      </c>
      <c r="L431" s="13">
        <f t="shared" si="38"/>
        <v>40144.207638888889</v>
      </c>
      <c r="M431" t="b">
        <v>0</v>
      </c>
      <c r="N431">
        <v>0</v>
      </c>
      <c r="O431" t="b">
        <v>0</v>
      </c>
      <c r="P431" t="s">
        <v>8270</v>
      </c>
      <c r="Q431" s="7">
        <f t="shared" si="39"/>
        <v>0</v>
      </c>
      <c r="R431" s="8">
        <f t="shared" si="40"/>
        <v>0</v>
      </c>
      <c r="S431" t="str">
        <f t="shared" si="41"/>
        <v>film &amp; video</v>
      </c>
      <c r="T431" t="str">
        <f t="shared" si="42"/>
        <v>animation</v>
      </c>
    </row>
    <row r="432" spans="1:20" ht="30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s="13">
        <f t="shared" si="37"/>
        <v>41513.107256944444</v>
      </c>
      <c r="L432" s="13">
        <f t="shared" si="38"/>
        <v>41528.107256944444</v>
      </c>
      <c r="M432" t="b">
        <v>0</v>
      </c>
      <c r="N432">
        <v>5</v>
      </c>
      <c r="O432" t="b">
        <v>0</v>
      </c>
      <c r="P432" t="s">
        <v>8270</v>
      </c>
      <c r="Q432" s="7">
        <f t="shared" si="39"/>
        <v>2.4</v>
      </c>
      <c r="R432" s="8">
        <f t="shared" si="40"/>
        <v>4.8</v>
      </c>
      <c r="S432" t="str">
        <f t="shared" si="41"/>
        <v>film &amp; video</v>
      </c>
      <c r="T432" t="str">
        <f t="shared" si="42"/>
        <v>animation</v>
      </c>
    </row>
    <row r="433" spans="1:20" ht="30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s="13">
        <f t="shared" si="37"/>
        <v>42526.871331018512</v>
      </c>
      <c r="L433" s="13">
        <f t="shared" si="38"/>
        <v>42556.871331018512</v>
      </c>
      <c r="M433" t="b">
        <v>0</v>
      </c>
      <c r="N433">
        <v>8</v>
      </c>
      <c r="O433" t="b">
        <v>0</v>
      </c>
      <c r="P433" t="s">
        <v>8270</v>
      </c>
      <c r="Q433" s="7">
        <f t="shared" si="39"/>
        <v>13.833333333333334</v>
      </c>
      <c r="R433" s="8">
        <f t="shared" si="40"/>
        <v>51.88</v>
      </c>
      <c r="S433" t="str">
        <f t="shared" si="41"/>
        <v>film &amp; video</v>
      </c>
      <c r="T433" t="str">
        <f t="shared" si="42"/>
        <v>animation</v>
      </c>
    </row>
    <row r="434" spans="1:20" ht="45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s="13">
        <f t="shared" si="37"/>
        <v>42238.726631944446</v>
      </c>
      <c r="L434" s="13">
        <f t="shared" si="38"/>
        <v>42298.726631944446</v>
      </c>
      <c r="M434" t="b">
        <v>0</v>
      </c>
      <c r="N434">
        <v>8</v>
      </c>
      <c r="O434" t="b">
        <v>0</v>
      </c>
      <c r="P434" t="s">
        <v>8270</v>
      </c>
      <c r="Q434" s="7">
        <f t="shared" si="39"/>
        <v>9.5</v>
      </c>
      <c r="R434" s="8">
        <f t="shared" si="40"/>
        <v>71.25</v>
      </c>
      <c r="S434" t="str">
        <f t="shared" si="41"/>
        <v>film &amp; video</v>
      </c>
      <c r="T434" t="str">
        <f t="shared" si="42"/>
        <v>animation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s="13">
        <f t="shared" si="37"/>
        <v>42228.629884259266</v>
      </c>
      <c r="L435" s="13">
        <f t="shared" si="38"/>
        <v>42288.629884259266</v>
      </c>
      <c r="M435" t="b">
        <v>0</v>
      </c>
      <c r="N435">
        <v>0</v>
      </c>
      <c r="O435" t="b">
        <v>0</v>
      </c>
      <c r="P435" t="s">
        <v>8270</v>
      </c>
      <c r="Q435" s="7">
        <f t="shared" si="39"/>
        <v>0</v>
      </c>
      <c r="R435" s="8">
        <f t="shared" si="40"/>
        <v>0</v>
      </c>
      <c r="S435" t="str">
        <f t="shared" si="41"/>
        <v>film &amp; video</v>
      </c>
      <c r="T435" t="str">
        <f t="shared" si="42"/>
        <v>animation</v>
      </c>
    </row>
    <row r="436" spans="1:20" ht="45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s="13">
        <f t="shared" si="37"/>
        <v>41576.834513888891</v>
      </c>
      <c r="L436" s="13">
        <f t="shared" si="38"/>
        <v>41609.876180555555</v>
      </c>
      <c r="M436" t="b">
        <v>0</v>
      </c>
      <c r="N436">
        <v>2</v>
      </c>
      <c r="O436" t="b">
        <v>0</v>
      </c>
      <c r="P436" t="s">
        <v>8270</v>
      </c>
      <c r="Q436" s="7">
        <f t="shared" si="39"/>
        <v>5</v>
      </c>
      <c r="R436" s="8">
        <f t="shared" si="40"/>
        <v>62.5</v>
      </c>
      <c r="S436" t="str">
        <f t="shared" si="41"/>
        <v>film &amp; video</v>
      </c>
      <c r="T436" t="str">
        <f t="shared" si="42"/>
        <v>animation</v>
      </c>
    </row>
    <row r="437" spans="1:20" ht="45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s="13">
        <f t="shared" si="37"/>
        <v>41500.747453703705</v>
      </c>
      <c r="L437" s="13">
        <f t="shared" si="38"/>
        <v>41530.747453703705</v>
      </c>
      <c r="M437" t="b">
        <v>0</v>
      </c>
      <c r="N437">
        <v>3</v>
      </c>
      <c r="O437" t="b">
        <v>0</v>
      </c>
      <c r="P437" t="s">
        <v>8270</v>
      </c>
      <c r="Q437" s="7">
        <f t="shared" si="39"/>
        <v>2.7272727272727275E-3</v>
      </c>
      <c r="R437" s="8">
        <f t="shared" si="40"/>
        <v>1</v>
      </c>
      <c r="S437" t="str">
        <f t="shared" si="41"/>
        <v>film &amp; video</v>
      </c>
      <c r="T437" t="str">
        <f t="shared" si="42"/>
        <v>animation</v>
      </c>
    </row>
    <row r="438" spans="1:20" ht="30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s="13">
        <f t="shared" si="37"/>
        <v>41456.36241898148</v>
      </c>
      <c r="L438" s="13">
        <f t="shared" si="38"/>
        <v>41486.36241898148</v>
      </c>
      <c r="M438" t="b">
        <v>0</v>
      </c>
      <c r="N438">
        <v>0</v>
      </c>
      <c r="O438" t="b">
        <v>0</v>
      </c>
      <c r="P438" t="s">
        <v>8270</v>
      </c>
      <c r="Q438" s="7">
        <f t="shared" si="39"/>
        <v>0</v>
      </c>
      <c r="R438" s="8">
        <f t="shared" si="40"/>
        <v>0</v>
      </c>
      <c r="S438" t="str">
        <f t="shared" si="41"/>
        <v>film &amp; video</v>
      </c>
      <c r="T438" t="str">
        <f t="shared" si="42"/>
        <v>animation</v>
      </c>
    </row>
    <row r="439" spans="1:20" ht="30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s="13">
        <f t="shared" si="37"/>
        <v>42591.31858796296</v>
      </c>
      <c r="L439" s="13">
        <f t="shared" si="38"/>
        <v>42651.31858796296</v>
      </c>
      <c r="M439" t="b">
        <v>0</v>
      </c>
      <c r="N439">
        <v>0</v>
      </c>
      <c r="O439" t="b">
        <v>0</v>
      </c>
      <c r="P439" t="s">
        <v>8270</v>
      </c>
      <c r="Q439" s="7">
        <f t="shared" si="39"/>
        <v>0</v>
      </c>
      <c r="R439" s="8">
        <f t="shared" si="40"/>
        <v>0</v>
      </c>
      <c r="S439" t="str">
        <f t="shared" si="41"/>
        <v>film &amp; video</v>
      </c>
      <c r="T439" t="str">
        <f t="shared" si="42"/>
        <v>animation</v>
      </c>
    </row>
    <row r="440" spans="1:20" ht="30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s="13">
        <f t="shared" si="37"/>
        <v>42296.261087962965</v>
      </c>
      <c r="L440" s="13">
        <f t="shared" si="38"/>
        <v>42326.302754629629</v>
      </c>
      <c r="M440" t="b">
        <v>0</v>
      </c>
      <c r="N440">
        <v>11</v>
      </c>
      <c r="O440" t="b">
        <v>0</v>
      </c>
      <c r="P440" t="s">
        <v>8270</v>
      </c>
      <c r="Q440" s="7">
        <f t="shared" si="39"/>
        <v>9.379999999999999</v>
      </c>
      <c r="R440" s="8">
        <f t="shared" si="40"/>
        <v>170.55</v>
      </c>
      <c r="S440" t="str">
        <f t="shared" si="41"/>
        <v>film &amp; video</v>
      </c>
      <c r="T440" t="str">
        <f t="shared" si="42"/>
        <v>animation</v>
      </c>
    </row>
    <row r="441" spans="1:20" ht="3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s="13">
        <f t="shared" si="37"/>
        <v>41919.761782407404</v>
      </c>
      <c r="L441" s="13">
        <f t="shared" si="38"/>
        <v>41929.761782407404</v>
      </c>
      <c r="M441" t="b">
        <v>0</v>
      </c>
      <c r="N441">
        <v>0</v>
      </c>
      <c r="O441" t="b">
        <v>0</v>
      </c>
      <c r="P441" t="s">
        <v>8270</v>
      </c>
      <c r="Q441" s="7">
        <f t="shared" si="39"/>
        <v>0</v>
      </c>
      <c r="R441" s="8">
        <f t="shared" si="40"/>
        <v>0</v>
      </c>
      <c r="S441" t="str">
        <f t="shared" si="41"/>
        <v>film &amp; video</v>
      </c>
      <c r="T441" t="str">
        <f t="shared" si="42"/>
        <v>animation</v>
      </c>
    </row>
    <row r="442" spans="1:20" ht="30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s="13">
        <f t="shared" si="37"/>
        <v>42423.985567129625</v>
      </c>
      <c r="L442" s="13">
        <f t="shared" si="38"/>
        <v>42453.943900462968</v>
      </c>
      <c r="M442" t="b">
        <v>0</v>
      </c>
      <c r="N442">
        <v>1</v>
      </c>
      <c r="O442" t="b">
        <v>0</v>
      </c>
      <c r="P442" t="s">
        <v>8270</v>
      </c>
      <c r="Q442" s="7">
        <f t="shared" si="39"/>
        <v>0.1</v>
      </c>
      <c r="R442" s="8">
        <f t="shared" si="40"/>
        <v>5</v>
      </c>
      <c r="S442" t="str">
        <f t="shared" si="41"/>
        <v>film &amp; video</v>
      </c>
      <c r="T442" t="str">
        <f t="shared" si="42"/>
        <v>animation</v>
      </c>
    </row>
    <row r="443" spans="1:20" ht="3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s="13">
        <f t="shared" si="37"/>
        <v>41550.793935185182</v>
      </c>
      <c r="L443" s="13">
        <f t="shared" si="38"/>
        <v>41580.793935185182</v>
      </c>
      <c r="M443" t="b">
        <v>0</v>
      </c>
      <c r="N443">
        <v>0</v>
      </c>
      <c r="O443" t="b">
        <v>0</v>
      </c>
      <c r="P443" t="s">
        <v>8270</v>
      </c>
      <c r="Q443" s="7">
        <f t="shared" si="39"/>
        <v>0</v>
      </c>
      <c r="R443" s="8">
        <f t="shared" si="40"/>
        <v>0</v>
      </c>
      <c r="S443" t="str">
        <f t="shared" si="41"/>
        <v>film &amp; video</v>
      </c>
      <c r="T443" t="str">
        <f t="shared" si="42"/>
        <v>animation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s="13">
        <f t="shared" si="37"/>
        <v>42024.888692129629</v>
      </c>
      <c r="L444" s="13">
        <f t="shared" si="38"/>
        <v>42054.888692129629</v>
      </c>
      <c r="M444" t="b">
        <v>0</v>
      </c>
      <c r="N444">
        <v>17</v>
      </c>
      <c r="O444" t="b">
        <v>0</v>
      </c>
      <c r="P444" t="s">
        <v>8270</v>
      </c>
      <c r="Q444" s="7">
        <f t="shared" si="39"/>
        <v>39.358823529411765</v>
      </c>
      <c r="R444" s="8">
        <f t="shared" si="40"/>
        <v>393.59</v>
      </c>
      <c r="S444" t="str">
        <f t="shared" si="41"/>
        <v>film &amp; video</v>
      </c>
      <c r="T444" t="str">
        <f t="shared" si="42"/>
        <v>animation</v>
      </c>
    </row>
    <row r="445" spans="1:20" ht="30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s="13">
        <f t="shared" si="37"/>
        <v>41650.015057870369</v>
      </c>
      <c r="L445" s="13">
        <f t="shared" si="38"/>
        <v>41680.015057870369</v>
      </c>
      <c r="M445" t="b">
        <v>0</v>
      </c>
      <c r="N445">
        <v>2</v>
      </c>
      <c r="O445" t="b">
        <v>0</v>
      </c>
      <c r="P445" t="s">
        <v>8270</v>
      </c>
      <c r="Q445" s="7">
        <f t="shared" si="39"/>
        <v>0.1</v>
      </c>
      <c r="R445" s="8">
        <f t="shared" si="40"/>
        <v>5</v>
      </c>
      <c r="S445" t="str">
        <f t="shared" si="41"/>
        <v>film &amp; video</v>
      </c>
      <c r="T445" t="str">
        <f t="shared" si="42"/>
        <v>animation</v>
      </c>
    </row>
    <row r="446" spans="1:20" ht="30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s="13">
        <f t="shared" si="37"/>
        <v>40894.906956018516</v>
      </c>
      <c r="L446" s="13">
        <f t="shared" si="38"/>
        <v>40954.906956018516</v>
      </c>
      <c r="M446" t="b">
        <v>0</v>
      </c>
      <c r="N446">
        <v>1</v>
      </c>
      <c r="O446" t="b">
        <v>0</v>
      </c>
      <c r="P446" t="s">
        <v>8270</v>
      </c>
      <c r="Q446" s="7">
        <f t="shared" si="39"/>
        <v>5</v>
      </c>
      <c r="R446" s="8">
        <f t="shared" si="40"/>
        <v>50</v>
      </c>
      <c r="S446" t="str">
        <f t="shared" si="41"/>
        <v>film &amp; video</v>
      </c>
      <c r="T446" t="str">
        <f t="shared" si="42"/>
        <v>animation</v>
      </c>
    </row>
    <row r="447" spans="1:20" ht="30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s="13">
        <f t="shared" si="37"/>
        <v>42130.335358796292</v>
      </c>
      <c r="L447" s="13">
        <f t="shared" si="38"/>
        <v>42145.335358796292</v>
      </c>
      <c r="M447" t="b">
        <v>0</v>
      </c>
      <c r="N447">
        <v>2</v>
      </c>
      <c r="O447" t="b">
        <v>0</v>
      </c>
      <c r="P447" t="s">
        <v>8270</v>
      </c>
      <c r="Q447" s="7">
        <f t="shared" si="39"/>
        <v>3.3333333333333335E-3</v>
      </c>
      <c r="R447" s="8">
        <f t="shared" si="40"/>
        <v>1</v>
      </c>
      <c r="S447" t="str">
        <f t="shared" si="41"/>
        <v>film &amp; video</v>
      </c>
      <c r="T447" t="str">
        <f t="shared" si="42"/>
        <v>animation</v>
      </c>
    </row>
    <row r="448" spans="1:20" ht="45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s="13">
        <f t="shared" si="37"/>
        <v>42037.083564814813</v>
      </c>
      <c r="L448" s="13">
        <f t="shared" si="38"/>
        <v>42067.083564814813</v>
      </c>
      <c r="M448" t="b">
        <v>0</v>
      </c>
      <c r="N448">
        <v>16</v>
      </c>
      <c r="O448" t="b">
        <v>0</v>
      </c>
      <c r="P448" t="s">
        <v>8270</v>
      </c>
      <c r="Q448" s="7">
        <f t="shared" si="39"/>
        <v>7.2952380952380951</v>
      </c>
      <c r="R448" s="8">
        <f t="shared" si="40"/>
        <v>47.88</v>
      </c>
      <c r="S448" t="str">
        <f t="shared" si="41"/>
        <v>film &amp; video</v>
      </c>
      <c r="T448" t="str">
        <f t="shared" si="42"/>
        <v>animation</v>
      </c>
    </row>
    <row r="449" spans="1:20" ht="45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s="13">
        <f t="shared" si="37"/>
        <v>41331.555127314816</v>
      </c>
      <c r="L449" s="13">
        <f t="shared" si="38"/>
        <v>41356.513460648144</v>
      </c>
      <c r="M449" t="b">
        <v>0</v>
      </c>
      <c r="N449">
        <v>1</v>
      </c>
      <c r="O449" t="b">
        <v>0</v>
      </c>
      <c r="P449" t="s">
        <v>8270</v>
      </c>
      <c r="Q449" s="7">
        <f t="shared" si="39"/>
        <v>1.6666666666666666E-2</v>
      </c>
      <c r="R449" s="8">
        <f t="shared" si="40"/>
        <v>5</v>
      </c>
      <c r="S449" t="str">
        <f t="shared" si="41"/>
        <v>film &amp; video</v>
      </c>
      <c r="T449" t="str">
        <f t="shared" si="42"/>
        <v>animation</v>
      </c>
    </row>
    <row r="450" spans="1:20" ht="45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s="13">
        <f t="shared" ref="K450:K513" si="43">J450/60/60/24+DATE(1970,1,1)</f>
        <v>41753.758043981477</v>
      </c>
      <c r="L450" s="13">
        <f t="shared" ref="L450:L513" si="44">I450/60/60/24+DATE(1970,1,1)</f>
        <v>41773.758043981477</v>
      </c>
      <c r="M450" t="b">
        <v>0</v>
      </c>
      <c r="N450">
        <v>4</v>
      </c>
      <c r="O450" t="b">
        <v>0</v>
      </c>
      <c r="P450" t="s">
        <v>8270</v>
      </c>
      <c r="Q450" s="7">
        <f t="shared" ref="Q450:Q513" si="45">E450/D450*100</f>
        <v>3.2804000000000002</v>
      </c>
      <c r="R450" s="8">
        <f t="shared" si="40"/>
        <v>20.5</v>
      </c>
      <c r="S450" t="str">
        <f t="shared" si="41"/>
        <v>film &amp; video</v>
      </c>
      <c r="T450" t="str">
        <f t="shared" si="42"/>
        <v>animation</v>
      </c>
    </row>
    <row r="451" spans="1:20" ht="45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s="13">
        <f t="shared" si="43"/>
        <v>41534.568113425928</v>
      </c>
      <c r="L451" s="13">
        <f t="shared" si="44"/>
        <v>41564.568113425928</v>
      </c>
      <c r="M451" t="b">
        <v>0</v>
      </c>
      <c r="N451">
        <v>5</v>
      </c>
      <c r="O451" t="b">
        <v>0</v>
      </c>
      <c r="P451" t="s">
        <v>8270</v>
      </c>
      <c r="Q451" s="7">
        <f t="shared" si="45"/>
        <v>2.25</v>
      </c>
      <c r="R451" s="8">
        <f t="shared" ref="R451:R514" si="46">IF(N451=0, 0, ROUND(E451/N451, 2))</f>
        <v>9</v>
      </c>
      <c r="S451" t="str">
        <f t="shared" ref="S451:S514" si="47">LEFT(P451, FIND("/", P451) - 1)</f>
        <v>film &amp; video</v>
      </c>
      <c r="T451" t="str">
        <f t="shared" ref="T451:T514" si="48">RIGHT(P451, LEN(P451)-FIND("/", P451))</f>
        <v>animation</v>
      </c>
    </row>
    <row r="452" spans="1:20" ht="3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s="13">
        <f t="shared" si="43"/>
        <v>41654.946759259255</v>
      </c>
      <c r="L452" s="13">
        <f t="shared" si="44"/>
        <v>41684.946759259255</v>
      </c>
      <c r="M452" t="b">
        <v>0</v>
      </c>
      <c r="N452">
        <v>7</v>
      </c>
      <c r="O452" t="b">
        <v>0</v>
      </c>
      <c r="P452" t="s">
        <v>8270</v>
      </c>
      <c r="Q452" s="7">
        <f t="shared" si="45"/>
        <v>0.79200000000000004</v>
      </c>
      <c r="R452" s="8">
        <f t="shared" si="46"/>
        <v>56.57</v>
      </c>
      <c r="S452" t="str">
        <f t="shared" si="47"/>
        <v>film &amp; video</v>
      </c>
      <c r="T452" t="str">
        <f t="shared" si="48"/>
        <v>animation</v>
      </c>
    </row>
    <row r="453" spans="1:20" ht="45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s="13">
        <f t="shared" si="43"/>
        <v>41634.715173611112</v>
      </c>
      <c r="L453" s="13">
        <f t="shared" si="44"/>
        <v>41664.715173611112</v>
      </c>
      <c r="M453" t="b">
        <v>0</v>
      </c>
      <c r="N453">
        <v>0</v>
      </c>
      <c r="O453" t="b">
        <v>0</v>
      </c>
      <c r="P453" t="s">
        <v>8270</v>
      </c>
      <c r="Q453" s="7">
        <f t="shared" si="45"/>
        <v>0</v>
      </c>
      <c r="R453" s="8">
        <f t="shared" si="46"/>
        <v>0</v>
      </c>
      <c r="S453" t="str">
        <f t="shared" si="47"/>
        <v>film &amp; video</v>
      </c>
      <c r="T453" t="str">
        <f t="shared" si="48"/>
        <v>animation</v>
      </c>
    </row>
    <row r="454" spans="1:20" ht="30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s="13">
        <f t="shared" si="43"/>
        <v>42107.703877314809</v>
      </c>
      <c r="L454" s="13">
        <f t="shared" si="44"/>
        <v>42137.703877314809</v>
      </c>
      <c r="M454" t="b">
        <v>0</v>
      </c>
      <c r="N454">
        <v>12</v>
      </c>
      <c r="O454" t="b">
        <v>0</v>
      </c>
      <c r="P454" t="s">
        <v>8270</v>
      </c>
      <c r="Q454" s="7">
        <f t="shared" si="45"/>
        <v>64</v>
      </c>
      <c r="R454" s="8">
        <f t="shared" si="46"/>
        <v>40</v>
      </c>
      <c r="S454" t="str">
        <f t="shared" si="47"/>
        <v>film &amp; video</v>
      </c>
      <c r="T454" t="str">
        <f t="shared" si="48"/>
        <v>animation</v>
      </c>
    </row>
    <row r="455" spans="1:20" ht="45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s="13">
        <f t="shared" si="43"/>
        <v>42038.824988425928</v>
      </c>
      <c r="L455" s="13">
        <f t="shared" si="44"/>
        <v>42054.824988425928</v>
      </c>
      <c r="M455" t="b">
        <v>0</v>
      </c>
      <c r="N455">
        <v>2</v>
      </c>
      <c r="O455" t="b">
        <v>0</v>
      </c>
      <c r="P455" t="s">
        <v>8270</v>
      </c>
      <c r="Q455" s="7">
        <f t="shared" si="45"/>
        <v>2.7404479578392621E-2</v>
      </c>
      <c r="R455" s="8">
        <f t="shared" si="46"/>
        <v>13</v>
      </c>
      <c r="S455" t="str">
        <f t="shared" si="47"/>
        <v>film &amp; video</v>
      </c>
      <c r="T455" t="str">
        <f t="shared" si="48"/>
        <v>animation</v>
      </c>
    </row>
    <row r="456" spans="1:20" ht="30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s="13">
        <f t="shared" si="43"/>
        <v>41938.717256944445</v>
      </c>
      <c r="L456" s="13">
        <f t="shared" si="44"/>
        <v>41969.551388888889</v>
      </c>
      <c r="M456" t="b">
        <v>0</v>
      </c>
      <c r="N456">
        <v>5</v>
      </c>
      <c r="O456" t="b">
        <v>0</v>
      </c>
      <c r="P456" t="s">
        <v>8270</v>
      </c>
      <c r="Q456" s="7">
        <f t="shared" si="45"/>
        <v>0.82000000000000006</v>
      </c>
      <c r="R456" s="8">
        <f t="shared" si="46"/>
        <v>16.399999999999999</v>
      </c>
      <c r="S456" t="str">
        <f t="shared" si="47"/>
        <v>film &amp; video</v>
      </c>
      <c r="T456" t="str">
        <f t="shared" si="48"/>
        <v>animation</v>
      </c>
    </row>
    <row r="457" spans="1:20" ht="45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s="13">
        <f t="shared" si="43"/>
        <v>40971.002569444441</v>
      </c>
      <c r="L457" s="13">
        <f t="shared" si="44"/>
        <v>41016.021527777775</v>
      </c>
      <c r="M457" t="b">
        <v>0</v>
      </c>
      <c r="N457">
        <v>2</v>
      </c>
      <c r="O457" t="b">
        <v>0</v>
      </c>
      <c r="P457" t="s">
        <v>8270</v>
      </c>
      <c r="Q457" s="7">
        <f t="shared" si="45"/>
        <v>6.9230769230769221E-2</v>
      </c>
      <c r="R457" s="8">
        <f t="shared" si="46"/>
        <v>22.5</v>
      </c>
      <c r="S457" t="str">
        <f t="shared" si="47"/>
        <v>film &amp; video</v>
      </c>
      <c r="T457" t="str">
        <f t="shared" si="48"/>
        <v>animation</v>
      </c>
    </row>
    <row r="458" spans="1:20" ht="45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s="13">
        <f t="shared" si="43"/>
        <v>41547.694456018515</v>
      </c>
      <c r="L458" s="13">
        <f t="shared" si="44"/>
        <v>41569.165972222225</v>
      </c>
      <c r="M458" t="b">
        <v>0</v>
      </c>
      <c r="N458">
        <v>3</v>
      </c>
      <c r="O458" t="b">
        <v>0</v>
      </c>
      <c r="P458" t="s">
        <v>8270</v>
      </c>
      <c r="Q458" s="7">
        <f t="shared" si="45"/>
        <v>0.68631863186318631</v>
      </c>
      <c r="R458" s="8">
        <f t="shared" si="46"/>
        <v>20.329999999999998</v>
      </c>
      <c r="S458" t="str">
        <f t="shared" si="47"/>
        <v>film &amp; video</v>
      </c>
      <c r="T458" t="str">
        <f t="shared" si="48"/>
        <v>animation</v>
      </c>
    </row>
    <row r="459" spans="1:20" ht="45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s="13">
        <f t="shared" si="43"/>
        <v>41837.767500000002</v>
      </c>
      <c r="L459" s="13">
        <f t="shared" si="44"/>
        <v>41867.767500000002</v>
      </c>
      <c r="M459" t="b">
        <v>0</v>
      </c>
      <c r="N459">
        <v>0</v>
      </c>
      <c r="O459" t="b">
        <v>0</v>
      </c>
      <c r="P459" t="s">
        <v>8270</v>
      </c>
      <c r="Q459" s="7">
        <f t="shared" si="45"/>
        <v>0</v>
      </c>
      <c r="R459" s="8">
        <f t="shared" si="46"/>
        <v>0</v>
      </c>
      <c r="S459" t="str">
        <f t="shared" si="47"/>
        <v>film &amp; video</v>
      </c>
      <c r="T459" t="str">
        <f t="shared" si="48"/>
        <v>animation</v>
      </c>
    </row>
    <row r="460" spans="1:20" ht="30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s="13">
        <f t="shared" si="43"/>
        <v>41378.69976851852</v>
      </c>
      <c r="L460" s="13">
        <f t="shared" si="44"/>
        <v>41408.69976851852</v>
      </c>
      <c r="M460" t="b">
        <v>0</v>
      </c>
      <c r="N460">
        <v>49</v>
      </c>
      <c r="O460" t="b">
        <v>0</v>
      </c>
      <c r="P460" t="s">
        <v>8270</v>
      </c>
      <c r="Q460" s="7">
        <f t="shared" si="45"/>
        <v>8.2100000000000009</v>
      </c>
      <c r="R460" s="8">
        <f t="shared" si="46"/>
        <v>16.760000000000002</v>
      </c>
      <c r="S460" t="str">
        <f t="shared" si="47"/>
        <v>film &amp; video</v>
      </c>
      <c r="T460" t="str">
        <f t="shared" si="48"/>
        <v>animation</v>
      </c>
    </row>
    <row r="461" spans="1:20" ht="3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s="13">
        <f t="shared" si="43"/>
        <v>40800.6403587963</v>
      </c>
      <c r="L461" s="13">
        <f t="shared" si="44"/>
        <v>40860.682025462964</v>
      </c>
      <c r="M461" t="b">
        <v>0</v>
      </c>
      <c r="N461">
        <v>1</v>
      </c>
      <c r="O461" t="b">
        <v>0</v>
      </c>
      <c r="P461" t="s">
        <v>8270</v>
      </c>
      <c r="Q461" s="7">
        <f t="shared" si="45"/>
        <v>6.4102564102564097E-2</v>
      </c>
      <c r="R461" s="8">
        <f t="shared" si="46"/>
        <v>25</v>
      </c>
      <c r="S461" t="str">
        <f t="shared" si="47"/>
        <v>film &amp; video</v>
      </c>
      <c r="T461" t="str">
        <f t="shared" si="48"/>
        <v>animation</v>
      </c>
    </row>
    <row r="462" spans="1:2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s="13">
        <f t="shared" si="43"/>
        <v>41759.542534722219</v>
      </c>
      <c r="L462" s="13">
        <f t="shared" si="44"/>
        <v>41791.166666666664</v>
      </c>
      <c r="M462" t="b">
        <v>0</v>
      </c>
      <c r="N462">
        <v>2</v>
      </c>
      <c r="O462" t="b">
        <v>0</v>
      </c>
      <c r="P462" t="s">
        <v>8270</v>
      </c>
      <c r="Q462" s="7">
        <f t="shared" si="45"/>
        <v>0.29411764705882354</v>
      </c>
      <c r="R462" s="8">
        <f t="shared" si="46"/>
        <v>12.5</v>
      </c>
      <c r="S462" t="str">
        <f t="shared" si="47"/>
        <v>film &amp; video</v>
      </c>
      <c r="T462" t="str">
        <f t="shared" si="48"/>
        <v>animation</v>
      </c>
    </row>
    <row r="463" spans="1:20" ht="3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s="13">
        <f t="shared" si="43"/>
        <v>41407.84684027778</v>
      </c>
      <c r="L463" s="13">
        <f t="shared" si="44"/>
        <v>41427.84684027778</v>
      </c>
      <c r="M463" t="b">
        <v>0</v>
      </c>
      <c r="N463">
        <v>0</v>
      </c>
      <c r="O463" t="b">
        <v>0</v>
      </c>
      <c r="P463" t="s">
        <v>8270</v>
      </c>
      <c r="Q463" s="7">
        <f t="shared" si="45"/>
        <v>0</v>
      </c>
      <c r="R463" s="8">
        <f t="shared" si="46"/>
        <v>0</v>
      </c>
      <c r="S463" t="str">
        <f t="shared" si="47"/>
        <v>film &amp; video</v>
      </c>
      <c r="T463" t="str">
        <f t="shared" si="48"/>
        <v>animation</v>
      </c>
    </row>
    <row r="464" spans="1:20" ht="45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s="13">
        <f t="shared" si="43"/>
        <v>40705.126631944448</v>
      </c>
      <c r="L464" s="13">
        <f t="shared" si="44"/>
        <v>40765.126631944448</v>
      </c>
      <c r="M464" t="b">
        <v>0</v>
      </c>
      <c r="N464">
        <v>0</v>
      </c>
      <c r="O464" t="b">
        <v>0</v>
      </c>
      <c r="P464" t="s">
        <v>8270</v>
      </c>
      <c r="Q464" s="7">
        <f t="shared" si="45"/>
        <v>0</v>
      </c>
      <c r="R464" s="8">
        <f t="shared" si="46"/>
        <v>0</v>
      </c>
      <c r="S464" t="str">
        <f t="shared" si="47"/>
        <v>film &amp; video</v>
      </c>
      <c r="T464" t="str">
        <f t="shared" si="48"/>
        <v>animation</v>
      </c>
    </row>
    <row r="465" spans="1:20" ht="30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s="13">
        <f t="shared" si="43"/>
        <v>40750.710104166668</v>
      </c>
      <c r="L465" s="13">
        <f t="shared" si="44"/>
        <v>40810.710104166668</v>
      </c>
      <c r="M465" t="b">
        <v>0</v>
      </c>
      <c r="N465">
        <v>11</v>
      </c>
      <c r="O465" t="b">
        <v>0</v>
      </c>
      <c r="P465" t="s">
        <v>8270</v>
      </c>
      <c r="Q465" s="7">
        <f t="shared" si="45"/>
        <v>2.2727272727272729</v>
      </c>
      <c r="R465" s="8">
        <f t="shared" si="46"/>
        <v>113.64</v>
      </c>
      <c r="S465" t="str">
        <f t="shared" si="47"/>
        <v>film &amp; video</v>
      </c>
      <c r="T465" t="str">
        <f t="shared" si="48"/>
        <v>animation</v>
      </c>
    </row>
    <row r="466" spans="1:20" ht="30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s="13">
        <f t="shared" si="43"/>
        <v>42488.848784722228</v>
      </c>
      <c r="L466" s="13">
        <f t="shared" si="44"/>
        <v>42508.848784722228</v>
      </c>
      <c r="M466" t="b">
        <v>0</v>
      </c>
      <c r="N466">
        <v>1</v>
      </c>
      <c r="O466" t="b">
        <v>0</v>
      </c>
      <c r="P466" t="s">
        <v>8270</v>
      </c>
      <c r="Q466" s="7">
        <f t="shared" si="45"/>
        <v>9.9009900990099015E-2</v>
      </c>
      <c r="R466" s="8">
        <f t="shared" si="46"/>
        <v>1</v>
      </c>
      <c r="S466" t="str">
        <f t="shared" si="47"/>
        <v>film &amp; video</v>
      </c>
      <c r="T466" t="str">
        <f t="shared" si="48"/>
        <v>animation</v>
      </c>
    </row>
    <row r="467" spans="1:2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s="13">
        <f t="shared" si="43"/>
        <v>41801.120069444441</v>
      </c>
      <c r="L467" s="13">
        <f t="shared" si="44"/>
        <v>41817.120069444441</v>
      </c>
      <c r="M467" t="b">
        <v>0</v>
      </c>
      <c r="N467">
        <v>8</v>
      </c>
      <c r="O467" t="b">
        <v>0</v>
      </c>
      <c r="P467" t="s">
        <v>8270</v>
      </c>
      <c r="Q467" s="7">
        <f t="shared" si="45"/>
        <v>26.953125</v>
      </c>
      <c r="R467" s="8">
        <f t="shared" si="46"/>
        <v>17.25</v>
      </c>
      <c r="S467" t="str">
        <f t="shared" si="47"/>
        <v>film &amp; video</v>
      </c>
      <c r="T467" t="str">
        <f t="shared" si="48"/>
        <v>animation</v>
      </c>
    </row>
    <row r="468" spans="1:20" ht="30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s="13">
        <f t="shared" si="43"/>
        <v>41129.942870370374</v>
      </c>
      <c r="L468" s="13">
        <f t="shared" si="44"/>
        <v>41159.942870370374</v>
      </c>
      <c r="M468" t="b">
        <v>0</v>
      </c>
      <c r="N468">
        <v>5</v>
      </c>
      <c r="O468" t="b">
        <v>0</v>
      </c>
      <c r="P468" t="s">
        <v>8270</v>
      </c>
      <c r="Q468" s="7">
        <f t="shared" si="45"/>
        <v>0.76</v>
      </c>
      <c r="R468" s="8">
        <f t="shared" si="46"/>
        <v>15.2</v>
      </c>
      <c r="S468" t="str">
        <f t="shared" si="47"/>
        <v>film &amp; video</v>
      </c>
      <c r="T468" t="str">
        <f t="shared" si="48"/>
        <v>animation</v>
      </c>
    </row>
    <row r="469" spans="1:20" ht="45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s="13">
        <f t="shared" si="43"/>
        <v>41135.679791666669</v>
      </c>
      <c r="L469" s="13">
        <f t="shared" si="44"/>
        <v>41180.679791666669</v>
      </c>
      <c r="M469" t="b">
        <v>0</v>
      </c>
      <c r="N469">
        <v>39</v>
      </c>
      <c r="O469" t="b">
        <v>0</v>
      </c>
      <c r="P469" t="s">
        <v>8270</v>
      </c>
      <c r="Q469" s="7">
        <f t="shared" si="45"/>
        <v>21.574999999999999</v>
      </c>
      <c r="R469" s="8">
        <f t="shared" si="46"/>
        <v>110.64</v>
      </c>
      <c r="S469" t="str">
        <f t="shared" si="47"/>
        <v>film &amp; video</v>
      </c>
      <c r="T469" t="str">
        <f t="shared" si="48"/>
        <v>animation</v>
      </c>
    </row>
    <row r="470" spans="1:20" ht="3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s="13">
        <f t="shared" si="43"/>
        <v>41041.167627314811</v>
      </c>
      <c r="L470" s="13">
        <f t="shared" si="44"/>
        <v>41101.160474537035</v>
      </c>
      <c r="M470" t="b">
        <v>0</v>
      </c>
      <c r="N470">
        <v>0</v>
      </c>
      <c r="O470" t="b">
        <v>0</v>
      </c>
      <c r="P470" t="s">
        <v>8270</v>
      </c>
      <c r="Q470" s="7">
        <f t="shared" si="45"/>
        <v>0</v>
      </c>
      <c r="R470" s="8">
        <f t="shared" si="46"/>
        <v>0</v>
      </c>
      <c r="S470" t="str">
        <f t="shared" si="47"/>
        <v>film &amp; video</v>
      </c>
      <c r="T470" t="str">
        <f t="shared" si="48"/>
        <v>animation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s="13">
        <f t="shared" si="43"/>
        <v>41827.989861111113</v>
      </c>
      <c r="L471" s="13">
        <f t="shared" si="44"/>
        <v>41887.989861111113</v>
      </c>
      <c r="M471" t="b">
        <v>0</v>
      </c>
      <c r="N471">
        <v>0</v>
      </c>
      <c r="O471" t="b">
        <v>0</v>
      </c>
      <c r="P471" t="s">
        <v>8270</v>
      </c>
      <c r="Q471" s="7">
        <f t="shared" si="45"/>
        <v>0</v>
      </c>
      <c r="R471" s="8">
        <f t="shared" si="46"/>
        <v>0</v>
      </c>
      <c r="S471" t="str">
        <f t="shared" si="47"/>
        <v>film &amp; video</v>
      </c>
      <c r="T471" t="str">
        <f t="shared" si="48"/>
        <v>animation</v>
      </c>
    </row>
    <row r="472" spans="1:20" ht="45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s="13">
        <f t="shared" si="43"/>
        <v>41605.167696759258</v>
      </c>
      <c r="L472" s="13">
        <f t="shared" si="44"/>
        <v>41655.166666666664</v>
      </c>
      <c r="M472" t="b">
        <v>0</v>
      </c>
      <c r="N472">
        <v>2</v>
      </c>
      <c r="O472" t="b">
        <v>0</v>
      </c>
      <c r="P472" t="s">
        <v>8270</v>
      </c>
      <c r="Q472" s="7">
        <f t="shared" si="45"/>
        <v>1.02</v>
      </c>
      <c r="R472" s="8">
        <f t="shared" si="46"/>
        <v>25.5</v>
      </c>
      <c r="S472" t="str">
        <f t="shared" si="47"/>
        <v>film &amp; video</v>
      </c>
      <c r="T472" t="str">
        <f t="shared" si="48"/>
        <v>animation</v>
      </c>
    </row>
    <row r="473" spans="1:20" ht="45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s="13">
        <f t="shared" si="43"/>
        <v>41703.721979166665</v>
      </c>
      <c r="L473" s="13">
        <f t="shared" si="44"/>
        <v>41748.680312500001</v>
      </c>
      <c r="M473" t="b">
        <v>0</v>
      </c>
      <c r="N473">
        <v>170</v>
      </c>
      <c r="O473" t="b">
        <v>0</v>
      </c>
      <c r="P473" t="s">
        <v>8270</v>
      </c>
      <c r="Q473" s="7">
        <f t="shared" si="45"/>
        <v>11.892727272727273</v>
      </c>
      <c r="R473" s="8">
        <f t="shared" si="46"/>
        <v>38.479999999999997</v>
      </c>
      <c r="S473" t="str">
        <f t="shared" si="47"/>
        <v>film &amp; video</v>
      </c>
      <c r="T473" t="str">
        <f t="shared" si="48"/>
        <v>animation</v>
      </c>
    </row>
    <row r="474" spans="1:20" ht="45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s="13">
        <f t="shared" si="43"/>
        <v>41844.922662037039</v>
      </c>
      <c r="L474" s="13">
        <f t="shared" si="44"/>
        <v>41874.922662037039</v>
      </c>
      <c r="M474" t="b">
        <v>0</v>
      </c>
      <c r="N474">
        <v>5</v>
      </c>
      <c r="O474" t="b">
        <v>0</v>
      </c>
      <c r="P474" t="s">
        <v>8270</v>
      </c>
      <c r="Q474" s="7">
        <f t="shared" si="45"/>
        <v>17.625</v>
      </c>
      <c r="R474" s="8">
        <f t="shared" si="46"/>
        <v>28.2</v>
      </c>
      <c r="S474" t="str">
        <f t="shared" si="47"/>
        <v>film &amp; video</v>
      </c>
      <c r="T474" t="str">
        <f t="shared" si="48"/>
        <v>animation</v>
      </c>
    </row>
    <row r="475" spans="1:20" ht="30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s="13">
        <f t="shared" si="43"/>
        <v>41869.698136574072</v>
      </c>
      <c r="L475" s="13">
        <f t="shared" si="44"/>
        <v>41899.698136574072</v>
      </c>
      <c r="M475" t="b">
        <v>0</v>
      </c>
      <c r="N475">
        <v>14</v>
      </c>
      <c r="O475" t="b">
        <v>0</v>
      </c>
      <c r="P475" t="s">
        <v>8270</v>
      </c>
      <c r="Q475" s="7">
        <f t="shared" si="45"/>
        <v>2.87</v>
      </c>
      <c r="R475" s="8">
        <f t="shared" si="46"/>
        <v>61.5</v>
      </c>
      <c r="S475" t="str">
        <f t="shared" si="47"/>
        <v>film &amp; video</v>
      </c>
      <c r="T475" t="str">
        <f t="shared" si="48"/>
        <v>animation</v>
      </c>
    </row>
    <row r="476" spans="1:20" ht="30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s="13">
        <f t="shared" si="43"/>
        <v>42753.329039351855</v>
      </c>
      <c r="L476" s="13">
        <f t="shared" si="44"/>
        <v>42783.329039351855</v>
      </c>
      <c r="M476" t="b">
        <v>0</v>
      </c>
      <c r="N476">
        <v>1</v>
      </c>
      <c r="O476" t="b">
        <v>0</v>
      </c>
      <c r="P476" t="s">
        <v>8270</v>
      </c>
      <c r="Q476" s="7">
        <f t="shared" si="45"/>
        <v>3.0303030303030304E-2</v>
      </c>
      <c r="R476" s="8">
        <f t="shared" si="46"/>
        <v>1</v>
      </c>
      <c r="S476" t="str">
        <f t="shared" si="47"/>
        <v>film &amp; video</v>
      </c>
      <c r="T476" t="str">
        <f t="shared" si="48"/>
        <v>animation</v>
      </c>
    </row>
    <row r="477" spans="1:20" ht="3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s="13">
        <f t="shared" si="43"/>
        <v>42100.086145833338</v>
      </c>
      <c r="L477" s="13">
        <f t="shared" si="44"/>
        <v>42130.086145833338</v>
      </c>
      <c r="M477" t="b">
        <v>0</v>
      </c>
      <c r="N477">
        <v>0</v>
      </c>
      <c r="O477" t="b">
        <v>0</v>
      </c>
      <c r="P477" t="s">
        <v>8270</v>
      </c>
      <c r="Q477" s="7">
        <f t="shared" si="45"/>
        <v>0</v>
      </c>
      <c r="R477" s="8">
        <f t="shared" si="46"/>
        <v>0</v>
      </c>
      <c r="S477" t="str">
        <f t="shared" si="47"/>
        <v>film &amp; video</v>
      </c>
      <c r="T477" t="str">
        <f t="shared" si="48"/>
        <v>animation</v>
      </c>
    </row>
    <row r="478" spans="1:2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s="13">
        <f t="shared" si="43"/>
        <v>41757.975011574075</v>
      </c>
      <c r="L478" s="13">
        <f t="shared" si="44"/>
        <v>41793.165972222225</v>
      </c>
      <c r="M478" t="b">
        <v>0</v>
      </c>
      <c r="N478">
        <v>124</v>
      </c>
      <c r="O478" t="b">
        <v>0</v>
      </c>
      <c r="P478" t="s">
        <v>8270</v>
      </c>
      <c r="Q478" s="7">
        <f t="shared" si="45"/>
        <v>2.230268181818182</v>
      </c>
      <c r="R478" s="8">
        <f t="shared" si="46"/>
        <v>39.57</v>
      </c>
      <c r="S478" t="str">
        <f t="shared" si="47"/>
        <v>film &amp; video</v>
      </c>
      <c r="T478" t="str">
        <f t="shared" si="48"/>
        <v>animation</v>
      </c>
    </row>
    <row r="479" spans="1:20" ht="45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s="13">
        <f t="shared" si="43"/>
        <v>40987.83488425926</v>
      </c>
      <c r="L479" s="13">
        <f t="shared" si="44"/>
        <v>41047.83488425926</v>
      </c>
      <c r="M479" t="b">
        <v>0</v>
      </c>
      <c r="N479">
        <v>0</v>
      </c>
      <c r="O479" t="b">
        <v>0</v>
      </c>
      <c r="P479" t="s">
        <v>8270</v>
      </c>
      <c r="Q479" s="7">
        <f t="shared" si="45"/>
        <v>0</v>
      </c>
      <c r="R479" s="8">
        <f t="shared" si="46"/>
        <v>0</v>
      </c>
      <c r="S479" t="str">
        <f t="shared" si="47"/>
        <v>film &amp; video</v>
      </c>
      <c r="T479" t="str">
        <f t="shared" si="48"/>
        <v>animation</v>
      </c>
    </row>
    <row r="480" spans="1:20" ht="30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s="13">
        <f t="shared" si="43"/>
        <v>42065.910983796297</v>
      </c>
      <c r="L480" s="13">
        <f t="shared" si="44"/>
        <v>42095.869317129633</v>
      </c>
      <c r="M480" t="b">
        <v>0</v>
      </c>
      <c r="N480">
        <v>0</v>
      </c>
      <c r="O480" t="b">
        <v>0</v>
      </c>
      <c r="P480" t="s">
        <v>8270</v>
      </c>
      <c r="Q480" s="7">
        <f t="shared" si="45"/>
        <v>0</v>
      </c>
      <c r="R480" s="8">
        <f t="shared" si="46"/>
        <v>0</v>
      </c>
      <c r="S480" t="str">
        <f t="shared" si="47"/>
        <v>film &amp; video</v>
      </c>
      <c r="T480" t="str">
        <f t="shared" si="48"/>
        <v>animation</v>
      </c>
    </row>
    <row r="481" spans="1:20" ht="30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s="13">
        <f t="shared" si="43"/>
        <v>41904.407812500001</v>
      </c>
      <c r="L481" s="13">
        <f t="shared" si="44"/>
        <v>41964.449479166666</v>
      </c>
      <c r="M481" t="b">
        <v>0</v>
      </c>
      <c r="N481">
        <v>55</v>
      </c>
      <c r="O481" t="b">
        <v>0</v>
      </c>
      <c r="P481" t="s">
        <v>8270</v>
      </c>
      <c r="Q481" s="7">
        <f t="shared" si="45"/>
        <v>32.56</v>
      </c>
      <c r="R481" s="8">
        <f t="shared" si="46"/>
        <v>88.8</v>
      </c>
      <c r="S481" t="str">
        <f t="shared" si="47"/>
        <v>film &amp; video</v>
      </c>
      <c r="T481" t="str">
        <f t="shared" si="48"/>
        <v>animation</v>
      </c>
    </row>
    <row r="482" spans="1:20" ht="3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s="13">
        <f t="shared" si="43"/>
        <v>41465.500173611108</v>
      </c>
      <c r="L482" s="13">
        <f t="shared" si="44"/>
        <v>41495.500173611108</v>
      </c>
      <c r="M482" t="b">
        <v>0</v>
      </c>
      <c r="N482">
        <v>140</v>
      </c>
      <c r="O482" t="b">
        <v>0</v>
      </c>
      <c r="P482" t="s">
        <v>8270</v>
      </c>
      <c r="Q482" s="7">
        <f t="shared" si="45"/>
        <v>19.41</v>
      </c>
      <c r="R482" s="8">
        <f t="shared" si="46"/>
        <v>55.46</v>
      </c>
      <c r="S482" t="str">
        <f t="shared" si="47"/>
        <v>film &amp; video</v>
      </c>
      <c r="T482" t="str">
        <f t="shared" si="48"/>
        <v>animation</v>
      </c>
    </row>
    <row r="483" spans="1:20" ht="45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s="13">
        <f t="shared" si="43"/>
        <v>41162.672326388885</v>
      </c>
      <c r="L483" s="13">
        <f t="shared" si="44"/>
        <v>41192.672326388885</v>
      </c>
      <c r="M483" t="b">
        <v>0</v>
      </c>
      <c r="N483">
        <v>21</v>
      </c>
      <c r="O483" t="b">
        <v>0</v>
      </c>
      <c r="P483" t="s">
        <v>8270</v>
      </c>
      <c r="Q483" s="7">
        <f t="shared" si="45"/>
        <v>6.1</v>
      </c>
      <c r="R483" s="8">
        <f t="shared" si="46"/>
        <v>87.14</v>
      </c>
      <c r="S483" t="str">
        <f t="shared" si="47"/>
        <v>film &amp; video</v>
      </c>
      <c r="T483" t="str">
        <f t="shared" si="48"/>
        <v>animation</v>
      </c>
    </row>
    <row r="484" spans="1:20" ht="30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s="13">
        <f t="shared" si="43"/>
        <v>42447.896875000006</v>
      </c>
      <c r="L484" s="13">
        <f t="shared" si="44"/>
        <v>42474.606944444444</v>
      </c>
      <c r="M484" t="b">
        <v>0</v>
      </c>
      <c r="N484">
        <v>1</v>
      </c>
      <c r="O484" t="b">
        <v>0</v>
      </c>
      <c r="P484" t="s">
        <v>8270</v>
      </c>
      <c r="Q484" s="7">
        <f t="shared" si="45"/>
        <v>0.1</v>
      </c>
      <c r="R484" s="8">
        <f t="shared" si="46"/>
        <v>10</v>
      </c>
      <c r="S484" t="str">
        <f t="shared" si="47"/>
        <v>film &amp; video</v>
      </c>
      <c r="T484" t="str">
        <f t="shared" si="48"/>
        <v>animation</v>
      </c>
    </row>
    <row r="485" spans="1:20" ht="45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s="13">
        <f t="shared" si="43"/>
        <v>41243.197592592594</v>
      </c>
      <c r="L485" s="13">
        <f t="shared" si="44"/>
        <v>41303.197592592594</v>
      </c>
      <c r="M485" t="b">
        <v>0</v>
      </c>
      <c r="N485">
        <v>147</v>
      </c>
      <c r="O485" t="b">
        <v>0</v>
      </c>
      <c r="P485" t="s">
        <v>8270</v>
      </c>
      <c r="Q485" s="7">
        <f t="shared" si="45"/>
        <v>50.2</v>
      </c>
      <c r="R485" s="8">
        <f t="shared" si="46"/>
        <v>51.22</v>
      </c>
      <c r="S485" t="str">
        <f t="shared" si="47"/>
        <v>film &amp; video</v>
      </c>
      <c r="T485" t="str">
        <f t="shared" si="48"/>
        <v>animation</v>
      </c>
    </row>
    <row r="486" spans="1:20" ht="45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s="13">
        <f t="shared" si="43"/>
        <v>42272.93949074074</v>
      </c>
      <c r="L486" s="13">
        <f t="shared" si="44"/>
        <v>42313.981157407412</v>
      </c>
      <c r="M486" t="b">
        <v>0</v>
      </c>
      <c r="N486">
        <v>11</v>
      </c>
      <c r="O486" t="b">
        <v>0</v>
      </c>
      <c r="P486" t="s">
        <v>8270</v>
      </c>
      <c r="Q486" s="7">
        <f t="shared" si="45"/>
        <v>0.18625</v>
      </c>
      <c r="R486" s="8">
        <f t="shared" si="46"/>
        <v>13.55</v>
      </c>
      <c r="S486" t="str">
        <f t="shared" si="47"/>
        <v>film &amp; video</v>
      </c>
      <c r="T486" t="str">
        <f t="shared" si="48"/>
        <v>animation</v>
      </c>
    </row>
    <row r="487" spans="1:20" ht="30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s="13">
        <f t="shared" si="43"/>
        <v>41381.50577546296</v>
      </c>
      <c r="L487" s="13">
        <f t="shared" si="44"/>
        <v>41411.50577546296</v>
      </c>
      <c r="M487" t="b">
        <v>0</v>
      </c>
      <c r="N487">
        <v>125</v>
      </c>
      <c r="O487" t="b">
        <v>0</v>
      </c>
      <c r="P487" t="s">
        <v>8270</v>
      </c>
      <c r="Q487" s="7">
        <f t="shared" si="45"/>
        <v>21.906971229845084</v>
      </c>
      <c r="R487" s="8">
        <f t="shared" si="46"/>
        <v>66.52</v>
      </c>
      <c r="S487" t="str">
        <f t="shared" si="47"/>
        <v>film &amp; video</v>
      </c>
      <c r="T487" t="str">
        <f t="shared" si="48"/>
        <v>animation</v>
      </c>
    </row>
    <row r="488" spans="1:20" ht="3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s="13">
        <f t="shared" si="43"/>
        <v>41761.94258101852</v>
      </c>
      <c r="L488" s="13">
        <f t="shared" si="44"/>
        <v>41791.94258101852</v>
      </c>
      <c r="M488" t="b">
        <v>0</v>
      </c>
      <c r="N488">
        <v>1</v>
      </c>
      <c r="O488" t="b">
        <v>0</v>
      </c>
      <c r="P488" t="s">
        <v>8270</v>
      </c>
      <c r="Q488" s="7">
        <f t="shared" si="45"/>
        <v>9.0909090909090905E-3</v>
      </c>
      <c r="R488" s="8">
        <f t="shared" si="46"/>
        <v>50</v>
      </c>
      <c r="S488" t="str">
        <f t="shared" si="47"/>
        <v>film &amp; video</v>
      </c>
      <c r="T488" t="str">
        <f t="shared" si="48"/>
        <v>animation</v>
      </c>
    </row>
    <row r="489" spans="1:20" ht="45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s="13">
        <f t="shared" si="43"/>
        <v>42669.594837962963</v>
      </c>
      <c r="L489" s="13">
        <f t="shared" si="44"/>
        <v>42729.636504629627</v>
      </c>
      <c r="M489" t="b">
        <v>0</v>
      </c>
      <c r="N489">
        <v>0</v>
      </c>
      <c r="O489" t="b">
        <v>0</v>
      </c>
      <c r="P489" t="s">
        <v>8270</v>
      </c>
      <c r="Q489" s="7">
        <f t="shared" si="45"/>
        <v>0</v>
      </c>
      <c r="R489" s="8">
        <f t="shared" si="46"/>
        <v>0</v>
      </c>
      <c r="S489" t="str">
        <f t="shared" si="47"/>
        <v>film &amp; video</v>
      </c>
      <c r="T489" t="str">
        <f t="shared" si="48"/>
        <v>animation</v>
      </c>
    </row>
    <row r="490" spans="1:20" ht="30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s="13">
        <f t="shared" si="43"/>
        <v>42714.054398148146</v>
      </c>
      <c r="L490" s="13">
        <f t="shared" si="44"/>
        <v>42744.054398148146</v>
      </c>
      <c r="M490" t="b">
        <v>0</v>
      </c>
      <c r="N490">
        <v>0</v>
      </c>
      <c r="O490" t="b">
        <v>0</v>
      </c>
      <c r="P490" t="s">
        <v>8270</v>
      </c>
      <c r="Q490" s="7">
        <f t="shared" si="45"/>
        <v>0</v>
      </c>
      <c r="R490" s="8">
        <f t="shared" si="46"/>
        <v>0</v>
      </c>
      <c r="S490" t="str">
        <f t="shared" si="47"/>
        <v>film &amp; video</v>
      </c>
      <c r="T490" t="str">
        <f t="shared" si="48"/>
        <v>animation</v>
      </c>
    </row>
    <row r="491" spans="1:20" ht="30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s="13">
        <f t="shared" si="43"/>
        <v>40882.481666666667</v>
      </c>
      <c r="L491" s="13">
        <f t="shared" si="44"/>
        <v>40913.481249999997</v>
      </c>
      <c r="M491" t="b">
        <v>0</v>
      </c>
      <c r="N491">
        <v>3</v>
      </c>
      <c r="O491" t="b">
        <v>0</v>
      </c>
      <c r="P491" t="s">
        <v>8270</v>
      </c>
      <c r="Q491" s="7">
        <f t="shared" si="45"/>
        <v>0.28667813379201834</v>
      </c>
      <c r="R491" s="8">
        <f t="shared" si="46"/>
        <v>71.67</v>
      </c>
      <c r="S491" t="str">
        <f t="shared" si="47"/>
        <v>film &amp; video</v>
      </c>
      <c r="T491" t="str">
        <f t="shared" si="48"/>
        <v>animation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s="13">
        <f t="shared" si="43"/>
        <v>41113.968576388892</v>
      </c>
      <c r="L492" s="13">
        <f t="shared" si="44"/>
        <v>41143.968576388892</v>
      </c>
      <c r="M492" t="b">
        <v>0</v>
      </c>
      <c r="N492">
        <v>0</v>
      </c>
      <c r="O492" t="b">
        <v>0</v>
      </c>
      <c r="P492" t="s">
        <v>8270</v>
      </c>
      <c r="Q492" s="7">
        <f t="shared" si="45"/>
        <v>0</v>
      </c>
      <c r="R492" s="8">
        <f t="shared" si="46"/>
        <v>0</v>
      </c>
      <c r="S492" t="str">
        <f t="shared" si="47"/>
        <v>film &amp; video</v>
      </c>
      <c r="T492" t="str">
        <f t="shared" si="48"/>
        <v>animation</v>
      </c>
    </row>
    <row r="493" spans="1:20" ht="30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s="13">
        <f t="shared" si="43"/>
        <v>42366.982627314821</v>
      </c>
      <c r="L493" s="13">
        <f t="shared" si="44"/>
        <v>42396.982627314821</v>
      </c>
      <c r="M493" t="b">
        <v>0</v>
      </c>
      <c r="N493">
        <v>0</v>
      </c>
      <c r="O493" t="b">
        <v>0</v>
      </c>
      <c r="P493" t="s">
        <v>8270</v>
      </c>
      <c r="Q493" s="7">
        <f t="shared" si="45"/>
        <v>0</v>
      </c>
      <c r="R493" s="8">
        <f t="shared" si="46"/>
        <v>0</v>
      </c>
      <c r="S493" t="str">
        <f t="shared" si="47"/>
        <v>film &amp; video</v>
      </c>
      <c r="T493" t="str">
        <f t="shared" si="48"/>
        <v>animation</v>
      </c>
    </row>
    <row r="494" spans="1:20" ht="3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s="13">
        <f t="shared" si="43"/>
        <v>42596.03506944445</v>
      </c>
      <c r="L494" s="13">
        <f t="shared" si="44"/>
        <v>42656.03506944445</v>
      </c>
      <c r="M494" t="b">
        <v>0</v>
      </c>
      <c r="N494">
        <v>0</v>
      </c>
      <c r="O494" t="b">
        <v>0</v>
      </c>
      <c r="P494" t="s">
        <v>8270</v>
      </c>
      <c r="Q494" s="7">
        <f t="shared" si="45"/>
        <v>0</v>
      </c>
      <c r="R494" s="8">
        <f t="shared" si="46"/>
        <v>0</v>
      </c>
      <c r="S494" t="str">
        <f t="shared" si="47"/>
        <v>film &amp; video</v>
      </c>
      <c r="T494" t="str">
        <f t="shared" si="48"/>
        <v>animation</v>
      </c>
    </row>
    <row r="495" spans="1:20" ht="30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s="13">
        <f t="shared" si="43"/>
        <v>42114.726134259254</v>
      </c>
      <c r="L495" s="13">
        <f t="shared" si="44"/>
        <v>42144.726134259254</v>
      </c>
      <c r="M495" t="b">
        <v>0</v>
      </c>
      <c r="N495">
        <v>0</v>
      </c>
      <c r="O495" t="b">
        <v>0</v>
      </c>
      <c r="P495" t="s">
        <v>8270</v>
      </c>
      <c r="Q495" s="7">
        <f t="shared" si="45"/>
        <v>0</v>
      </c>
      <c r="R495" s="8">
        <f t="shared" si="46"/>
        <v>0</v>
      </c>
      <c r="S495" t="str">
        <f t="shared" si="47"/>
        <v>film &amp; video</v>
      </c>
      <c r="T495" t="str">
        <f t="shared" si="48"/>
        <v>animation</v>
      </c>
    </row>
    <row r="496" spans="1:20" ht="45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s="13">
        <f t="shared" si="43"/>
        <v>41799.830613425926</v>
      </c>
      <c r="L496" s="13">
        <f t="shared" si="44"/>
        <v>41823.125</v>
      </c>
      <c r="M496" t="b">
        <v>0</v>
      </c>
      <c r="N496">
        <v>3</v>
      </c>
      <c r="O496" t="b">
        <v>0</v>
      </c>
      <c r="P496" t="s">
        <v>8270</v>
      </c>
      <c r="Q496" s="7">
        <f t="shared" si="45"/>
        <v>0.155</v>
      </c>
      <c r="R496" s="8">
        <f t="shared" si="46"/>
        <v>10.33</v>
      </c>
      <c r="S496" t="str">
        <f t="shared" si="47"/>
        <v>film &amp; video</v>
      </c>
      <c r="T496" t="str">
        <f t="shared" si="48"/>
        <v>animation</v>
      </c>
    </row>
    <row r="497" spans="1:20" ht="30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s="13">
        <f t="shared" si="43"/>
        <v>42171.827604166669</v>
      </c>
      <c r="L497" s="13">
        <f t="shared" si="44"/>
        <v>42201.827604166669</v>
      </c>
      <c r="M497" t="b">
        <v>0</v>
      </c>
      <c r="N497">
        <v>0</v>
      </c>
      <c r="O497" t="b">
        <v>0</v>
      </c>
      <c r="P497" t="s">
        <v>8270</v>
      </c>
      <c r="Q497" s="7">
        <f t="shared" si="45"/>
        <v>0</v>
      </c>
      <c r="R497" s="8">
        <f t="shared" si="46"/>
        <v>0</v>
      </c>
      <c r="S497" t="str">
        <f t="shared" si="47"/>
        <v>film &amp; video</v>
      </c>
      <c r="T497" t="str">
        <f t="shared" si="48"/>
        <v>animation</v>
      </c>
    </row>
    <row r="498" spans="1:20" ht="30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s="13">
        <f t="shared" si="43"/>
        <v>41620.93141203704</v>
      </c>
      <c r="L498" s="13">
        <f t="shared" si="44"/>
        <v>41680.93141203704</v>
      </c>
      <c r="M498" t="b">
        <v>0</v>
      </c>
      <c r="N498">
        <v>1</v>
      </c>
      <c r="O498" t="b">
        <v>0</v>
      </c>
      <c r="P498" t="s">
        <v>8270</v>
      </c>
      <c r="Q498" s="7">
        <f t="shared" si="45"/>
        <v>1.6666666666666668E-3</v>
      </c>
      <c r="R498" s="8">
        <f t="shared" si="46"/>
        <v>1</v>
      </c>
      <c r="S498" t="str">
        <f t="shared" si="47"/>
        <v>film &amp; video</v>
      </c>
      <c r="T498" t="str">
        <f t="shared" si="48"/>
        <v>animation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s="13">
        <f t="shared" si="43"/>
        <v>41945.037789351853</v>
      </c>
      <c r="L499" s="13">
        <f t="shared" si="44"/>
        <v>41998.208333333328</v>
      </c>
      <c r="M499" t="b">
        <v>0</v>
      </c>
      <c r="N499">
        <v>3</v>
      </c>
      <c r="O499" t="b">
        <v>0</v>
      </c>
      <c r="P499" t="s">
        <v>8270</v>
      </c>
      <c r="Q499" s="7">
        <f t="shared" si="45"/>
        <v>0.6696428571428571</v>
      </c>
      <c r="R499" s="8">
        <f t="shared" si="46"/>
        <v>10</v>
      </c>
      <c r="S499" t="str">
        <f t="shared" si="47"/>
        <v>film &amp; video</v>
      </c>
      <c r="T499" t="str">
        <f t="shared" si="48"/>
        <v>animation</v>
      </c>
    </row>
    <row r="500" spans="1:20" ht="30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s="13">
        <f t="shared" si="43"/>
        <v>40858.762141203704</v>
      </c>
      <c r="L500" s="13">
        <f t="shared" si="44"/>
        <v>40900.762141203704</v>
      </c>
      <c r="M500" t="b">
        <v>0</v>
      </c>
      <c r="N500">
        <v>22</v>
      </c>
      <c r="O500" t="b">
        <v>0</v>
      </c>
      <c r="P500" t="s">
        <v>8270</v>
      </c>
      <c r="Q500" s="7">
        <f t="shared" si="45"/>
        <v>4.5985132395404564</v>
      </c>
      <c r="R500" s="8">
        <f t="shared" si="46"/>
        <v>136.09</v>
      </c>
      <c r="S500" t="str">
        <f t="shared" si="47"/>
        <v>film &amp; video</v>
      </c>
      <c r="T500" t="str">
        <f t="shared" si="48"/>
        <v>animation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s="13">
        <f t="shared" si="43"/>
        <v>40043.895462962959</v>
      </c>
      <c r="L501" s="13">
        <f t="shared" si="44"/>
        <v>40098.874305555553</v>
      </c>
      <c r="M501" t="b">
        <v>0</v>
      </c>
      <c r="N501">
        <v>26</v>
      </c>
      <c r="O501" t="b">
        <v>0</v>
      </c>
      <c r="P501" t="s">
        <v>8270</v>
      </c>
      <c r="Q501" s="7">
        <f t="shared" si="45"/>
        <v>9.5500000000000007</v>
      </c>
      <c r="R501" s="8">
        <f t="shared" si="46"/>
        <v>73.459999999999994</v>
      </c>
      <c r="S501" t="str">
        <f t="shared" si="47"/>
        <v>film &amp; video</v>
      </c>
      <c r="T501" t="str">
        <f t="shared" si="48"/>
        <v>animation</v>
      </c>
    </row>
    <row r="502" spans="1:20" ht="45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s="13">
        <f t="shared" si="43"/>
        <v>40247.886006944449</v>
      </c>
      <c r="L502" s="13">
        <f t="shared" si="44"/>
        <v>40306.927777777775</v>
      </c>
      <c r="M502" t="b">
        <v>0</v>
      </c>
      <c r="N502">
        <v>4</v>
      </c>
      <c r="O502" t="b">
        <v>0</v>
      </c>
      <c r="P502" t="s">
        <v>8270</v>
      </c>
      <c r="Q502" s="7">
        <f t="shared" si="45"/>
        <v>3.3076923076923079</v>
      </c>
      <c r="R502" s="8">
        <f t="shared" si="46"/>
        <v>53.75</v>
      </c>
      <c r="S502" t="str">
        <f t="shared" si="47"/>
        <v>film &amp; video</v>
      </c>
      <c r="T502" t="str">
        <f t="shared" si="48"/>
        <v>animation</v>
      </c>
    </row>
    <row r="503" spans="1:20" ht="45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s="13">
        <f t="shared" si="43"/>
        <v>40703.234386574077</v>
      </c>
      <c r="L503" s="13">
        <f t="shared" si="44"/>
        <v>40733.234386574077</v>
      </c>
      <c r="M503" t="b">
        <v>0</v>
      </c>
      <c r="N503">
        <v>0</v>
      </c>
      <c r="O503" t="b">
        <v>0</v>
      </c>
      <c r="P503" t="s">
        <v>8270</v>
      </c>
      <c r="Q503" s="7">
        <f t="shared" si="45"/>
        <v>0</v>
      </c>
      <c r="R503" s="8">
        <f t="shared" si="46"/>
        <v>0</v>
      </c>
      <c r="S503" t="str">
        <f t="shared" si="47"/>
        <v>film &amp; video</v>
      </c>
      <c r="T503" t="str">
        <f t="shared" si="48"/>
        <v>animation</v>
      </c>
    </row>
    <row r="504" spans="1:20" ht="45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s="13">
        <f t="shared" si="43"/>
        <v>40956.553530092591</v>
      </c>
      <c r="L504" s="13">
        <f t="shared" si="44"/>
        <v>40986.511863425927</v>
      </c>
      <c r="M504" t="b">
        <v>0</v>
      </c>
      <c r="N504">
        <v>4</v>
      </c>
      <c r="O504" t="b">
        <v>0</v>
      </c>
      <c r="P504" t="s">
        <v>8270</v>
      </c>
      <c r="Q504" s="7">
        <f t="shared" si="45"/>
        <v>1.1499999999999999</v>
      </c>
      <c r="R504" s="8">
        <f t="shared" si="46"/>
        <v>57.5</v>
      </c>
      <c r="S504" t="str">
        <f t="shared" si="47"/>
        <v>film &amp; video</v>
      </c>
      <c r="T504" t="str">
        <f t="shared" si="48"/>
        <v>animation</v>
      </c>
    </row>
    <row r="505" spans="1:20" ht="3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s="13">
        <f t="shared" si="43"/>
        <v>41991.526655092588</v>
      </c>
      <c r="L505" s="13">
        <f t="shared" si="44"/>
        <v>42021.526655092588</v>
      </c>
      <c r="M505" t="b">
        <v>0</v>
      </c>
      <c r="N505">
        <v>9</v>
      </c>
      <c r="O505" t="b">
        <v>0</v>
      </c>
      <c r="P505" t="s">
        <v>8270</v>
      </c>
      <c r="Q505" s="7">
        <f t="shared" si="45"/>
        <v>1.7538461538461538</v>
      </c>
      <c r="R505" s="8">
        <f t="shared" si="46"/>
        <v>12.67</v>
      </c>
      <c r="S505" t="str">
        <f t="shared" si="47"/>
        <v>film &amp; video</v>
      </c>
      <c r="T505" t="str">
        <f t="shared" si="48"/>
        <v>animation</v>
      </c>
    </row>
    <row r="506" spans="1:20" ht="45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s="13">
        <f t="shared" si="43"/>
        <v>40949.98364583333</v>
      </c>
      <c r="L506" s="13">
        <f t="shared" si="44"/>
        <v>41009.941979166666</v>
      </c>
      <c r="M506" t="b">
        <v>0</v>
      </c>
      <c r="N506">
        <v>5</v>
      </c>
      <c r="O506" t="b">
        <v>0</v>
      </c>
      <c r="P506" t="s">
        <v>8270</v>
      </c>
      <c r="Q506" s="7">
        <f t="shared" si="45"/>
        <v>1.3673469387755102</v>
      </c>
      <c r="R506" s="8">
        <f t="shared" si="46"/>
        <v>67</v>
      </c>
      <c r="S506" t="str">
        <f t="shared" si="47"/>
        <v>film &amp; video</v>
      </c>
      <c r="T506" t="str">
        <f t="shared" si="48"/>
        <v>animation</v>
      </c>
    </row>
    <row r="507" spans="1:20" ht="30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s="13">
        <f t="shared" si="43"/>
        <v>42318.098217592589</v>
      </c>
      <c r="L507" s="13">
        <f t="shared" si="44"/>
        <v>42363.098217592589</v>
      </c>
      <c r="M507" t="b">
        <v>0</v>
      </c>
      <c r="N507">
        <v>14</v>
      </c>
      <c r="O507" t="b">
        <v>0</v>
      </c>
      <c r="P507" t="s">
        <v>8270</v>
      </c>
      <c r="Q507" s="7">
        <f t="shared" si="45"/>
        <v>0.43333333333333329</v>
      </c>
      <c r="R507" s="8">
        <f t="shared" si="46"/>
        <v>3.71</v>
      </c>
      <c r="S507" t="str">
        <f t="shared" si="47"/>
        <v>film &amp; video</v>
      </c>
      <c r="T507" t="str">
        <f t="shared" si="48"/>
        <v>animation</v>
      </c>
    </row>
    <row r="508" spans="1:20" ht="30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s="13">
        <f t="shared" si="43"/>
        <v>41466.552314814813</v>
      </c>
      <c r="L508" s="13">
        <f t="shared" si="44"/>
        <v>41496.552314814813</v>
      </c>
      <c r="M508" t="b">
        <v>0</v>
      </c>
      <c r="N508">
        <v>1</v>
      </c>
      <c r="O508" t="b">
        <v>0</v>
      </c>
      <c r="P508" t="s">
        <v>8270</v>
      </c>
      <c r="Q508" s="7">
        <f t="shared" si="45"/>
        <v>0.125</v>
      </c>
      <c r="R508" s="8">
        <f t="shared" si="46"/>
        <v>250</v>
      </c>
      <c r="S508" t="str">
        <f t="shared" si="47"/>
        <v>film &amp; video</v>
      </c>
      <c r="T508" t="str">
        <f t="shared" si="48"/>
        <v>animation</v>
      </c>
    </row>
    <row r="509" spans="1:20" ht="45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s="13">
        <f t="shared" si="43"/>
        <v>41156.958993055552</v>
      </c>
      <c r="L509" s="13">
        <f t="shared" si="44"/>
        <v>41201.958993055552</v>
      </c>
      <c r="M509" t="b">
        <v>0</v>
      </c>
      <c r="N509">
        <v>10</v>
      </c>
      <c r="O509" t="b">
        <v>0</v>
      </c>
      <c r="P509" t="s">
        <v>8270</v>
      </c>
      <c r="Q509" s="7">
        <f t="shared" si="45"/>
        <v>3.2</v>
      </c>
      <c r="R509" s="8">
        <f t="shared" si="46"/>
        <v>64</v>
      </c>
      <c r="S509" t="str">
        <f t="shared" si="47"/>
        <v>film &amp; video</v>
      </c>
      <c r="T509" t="str">
        <f t="shared" si="48"/>
        <v>animation</v>
      </c>
    </row>
    <row r="510" spans="1:20" ht="45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s="13">
        <f t="shared" si="43"/>
        <v>40995.024317129632</v>
      </c>
      <c r="L510" s="13">
        <f t="shared" si="44"/>
        <v>41054.593055555553</v>
      </c>
      <c r="M510" t="b">
        <v>0</v>
      </c>
      <c r="N510">
        <v>3</v>
      </c>
      <c r="O510" t="b">
        <v>0</v>
      </c>
      <c r="P510" t="s">
        <v>8270</v>
      </c>
      <c r="Q510" s="7">
        <f t="shared" si="45"/>
        <v>0.8</v>
      </c>
      <c r="R510" s="8">
        <f t="shared" si="46"/>
        <v>133.33000000000001</v>
      </c>
      <c r="S510" t="str">
        <f t="shared" si="47"/>
        <v>film &amp; video</v>
      </c>
      <c r="T510" t="str">
        <f t="shared" si="48"/>
        <v>animation</v>
      </c>
    </row>
    <row r="511" spans="1:20" ht="30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s="13">
        <f t="shared" si="43"/>
        <v>42153.631597222222</v>
      </c>
      <c r="L511" s="13">
        <f t="shared" si="44"/>
        <v>42183.631597222222</v>
      </c>
      <c r="M511" t="b">
        <v>0</v>
      </c>
      <c r="N511">
        <v>1</v>
      </c>
      <c r="O511" t="b">
        <v>0</v>
      </c>
      <c r="P511" t="s">
        <v>8270</v>
      </c>
      <c r="Q511" s="7">
        <f t="shared" si="45"/>
        <v>0.2</v>
      </c>
      <c r="R511" s="8">
        <f t="shared" si="46"/>
        <v>10</v>
      </c>
      <c r="S511" t="str">
        <f t="shared" si="47"/>
        <v>film &amp; video</v>
      </c>
      <c r="T511" t="str">
        <f t="shared" si="48"/>
        <v>animation</v>
      </c>
    </row>
    <row r="512" spans="1:20" ht="30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s="13">
        <f t="shared" si="43"/>
        <v>42400.176377314812</v>
      </c>
      <c r="L512" s="13">
        <f t="shared" si="44"/>
        <v>42430.176377314812</v>
      </c>
      <c r="M512" t="b">
        <v>0</v>
      </c>
      <c r="N512">
        <v>0</v>
      </c>
      <c r="O512" t="b">
        <v>0</v>
      </c>
      <c r="P512" t="s">
        <v>8270</v>
      </c>
      <c r="Q512" s="7">
        <f t="shared" si="45"/>
        <v>0</v>
      </c>
      <c r="R512" s="8">
        <f t="shared" si="46"/>
        <v>0</v>
      </c>
      <c r="S512" t="str">
        <f t="shared" si="47"/>
        <v>film &amp; video</v>
      </c>
      <c r="T512" t="str">
        <f t="shared" si="48"/>
        <v>animation</v>
      </c>
    </row>
    <row r="513" spans="1:20" ht="30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s="13">
        <f t="shared" si="43"/>
        <v>41340.303032407406</v>
      </c>
      <c r="L513" s="13">
        <f t="shared" si="44"/>
        <v>41370.261365740742</v>
      </c>
      <c r="M513" t="b">
        <v>0</v>
      </c>
      <c r="N513">
        <v>5</v>
      </c>
      <c r="O513" t="b">
        <v>0</v>
      </c>
      <c r="P513" t="s">
        <v>8270</v>
      </c>
      <c r="Q513" s="7">
        <f t="shared" si="45"/>
        <v>3</v>
      </c>
      <c r="R513" s="8">
        <f t="shared" si="46"/>
        <v>30</v>
      </c>
      <c r="S513" t="str">
        <f t="shared" si="47"/>
        <v>film &amp; video</v>
      </c>
      <c r="T513" t="str">
        <f t="shared" si="48"/>
        <v>animation</v>
      </c>
    </row>
    <row r="514" spans="1:20" ht="45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s="13">
        <f t="shared" ref="K514:K577" si="49">J514/60/60/24+DATE(1970,1,1)</f>
        <v>42649.742210648154</v>
      </c>
      <c r="L514" s="13">
        <f t="shared" ref="L514:L577" si="50">I514/60/60/24+DATE(1970,1,1)</f>
        <v>42694.783877314811</v>
      </c>
      <c r="M514" t="b">
        <v>0</v>
      </c>
      <c r="N514">
        <v>2</v>
      </c>
      <c r="O514" t="b">
        <v>0</v>
      </c>
      <c r="P514" t="s">
        <v>8270</v>
      </c>
      <c r="Q514" s="7">
        <f t="shared" ref="Q514:Q577" si="51">E514/D514*100</f>
        <v>0.13749999999999998</v>
      </c>
      <c r="R514" s="8">
        <f t="shared" si="46"/>
        <v>5.5</v>
      </c>
      <c r="S514" t="str">
        <f t="shared" si="47"/>
        <v>film &amp; video</v>
      </c>
      <c r="T514" t="str">
        <f t="shared" si="48"/>
        <v>animation</v>
      </c>
    </row>
    <row r="515" spans="1:20" ht="30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s="13">
        <f t="shared" si="49"/>
        <v>42552.653993055559</v>
      </c>
      <c r="L515" s="13">
        <f t="shared" si="50"/>
        <v>42597.291666666672</v>
      </c>
      <c r="M515" t="b">
        <v>0</v>
      </c>
      <c r="N515">
        <v>68</v>
      </c>
      <c r="O515" t="b">
        <v>0</v>
      </c>
      <c r="P515" t="s">
        <v>8270</v>
      </c>
      <c r="Q515" s="7">
        <f t="shared" si="51"/>
        <v>13.923999999999999</v>
      </c>
      <c r="R515" s="8">
        <f t="shared" ref="R515:R578" si="52">IF(N515=0, 0, ROUND(E515/N515, 2))</f>
        <v>102.38</v>
      </c>
      <c r="S515" t="str">
        <f t="shared" ref="S515:S578" si="53">LEFT(P515, FIND("/", P515) - 1)</f>
        <v>film &amp; video</v>
      </c>
      <c r="T515" t="str">
        <f t="shared" ref="T515:T578" si="54">RIGHT(P515, LEN(P515)-FIND("/", P515))</f>
        <v>animation</v>
      </c>
    </row>
    <row r="516" spans="1:20" ht="30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s="13">
        <f t="shared" si="49"/>
        <v>41830.613969907405</v>
      </c>
      <c r="L516" s="13">
        <f t="shared" si="50"/>
        <v>41860.613969907405</v>
      </c>
      <c r="M516" t="b">
        <v>0</v>
      </c>
      <c r="N516">
        <v>3</v>
      </c>
      <c r="O516" t="b">
        <v>0</v>
      </c>
      <c r="P516" t="s">
        <v>8270</v>
      </c>
      <c r="Q516" s="7">
        <f t="shared" si="51"/>
        <v>3.3333333333333335</v>
      </c>
      <c r="R516" s="8">
        <f t="shared" si="52"/>
        <v>16.670000000000002</v>
      </c>
      <c r="S516" t="str">
        <f t="shared" si="53"/>
        <v>film &amp; video</v>
      </c>
      <c r="T516" t="str">
        <f t="shared" si="54"/>
        <v>animation</v>
      </c>
    </row>
    <row r="517" spans="1:20" ht="30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s="13">
        <f t="shared" si="49"/>
        <v>42327.490752314814</v>
      </c>
      <c r="L517" s="13">
        <f t="shared" si="50"/>
        <v>42367.490752314814</v>
      </c>
      <c r="M517" t="b">
        <v>0</v>
      </c>
      <c r="N517">
        <v>34</v>
      </c>
      <c r="O517" t="b">
        <v>0</v>
      </c>
      <c r="P517" t="s">
        <v>8270</v>
      </c>
      <c r="Q517" s="7">
        <f t="shared" si="51"/>
        <v>25.41340206185567</v>
      </c>
      <c r="R517" s="8">
        <f t="shared" si="52"/>
        <v>725.03</v>
      </c>
      <c r="S517" t="str">
        <f t="shared" si="53"/>
        <v>film &amp; video</v>
      </c>
      <c r="T517" t="str">
        <f t="shared" si="54"/>
        <v>animation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s="13">
        <f t="shared" si="49"/>
        <v>42091.778703703705</v>
      </c>
      <c r="L518" s="13">
        <f t="shared" si="50"/>
        <v>42151.778703703705</v>
      </c>
      <c r="M518" t="b">
        <v>0</v>
      </c>
      <c r="N518">
        <v>0</v>
      </c>
      <c r="O518" t="b">
        <v>0</v>
      </c>
      <c r="P518" t="s">
        <v>8270</v>
      </c>
      <c r="Q518" s="7">
        <f t="shared" si="51"/>
        <v>0</v>
      </c>
      <c r="R518" s="8">
        <f t="shared" si="52"/>
        <v>0</v>
      </c>
      <c r="S518" t="str">
        <f t="shared" si="53"/>
        <v>film &amp; video</v>
      </c>
      <c r="T518" t="str">
        <f t="shared" si="54"/>
        <v>animation</v>
      </c>
    </row>
    <row r="519" spans="1:20" ht="45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s="13">
        <f t="shared" si="49"/>
        <v>42738.615289351852</v>
      </c>
      <c r="L519" s="13">
        <f t="shared" si="50"/>
        <v>42768.615289351852</v>
      </c>
      <c r="M519" t="b">
        <v>0</v>
      </c>
      <c r="N519">
        <v>3</v>
      </c>
      <c r="O519" t="b">
        <v>0</v>
      </c>
      <c r="P519" t="s">
        <v>8270</v>
      </c>
      <c r="Q519" s="7">
        <f t="shared" si="51"/>
        <v>1.3666666666666667</v>
      </c>
      <c r="R519" s="8">
        <f t="shared" si="52"/>
        <v>68.33</v>
      </c>
      <c r="S519" t="str">
        <f t="shared" si="53"/>
        <v>film &amp; video</v>
      </c>
      <c r="T519" t="str">
        <f t="shared" si="54"/>
        <v>animation</v>
      </c>
    </row>
    <row r="520" spans="1:20" ht="45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s="13">
        <f t="shared" si="49"/>
        <v>42223.616018518514</v>
      </c>
      <c r="L520" s="13">
        <f t="shared" si="50"/>
        <v>42253.615277777775</v>
      </c>
      <c r="M520" t="b">
        <v>0</v>
      </c>
      <c r="N520">
        <v>0</v>
      </c>
      <c r="O520" t="b">
        <v>0</v>
      </c>
      <c r="P520" t="s">
        <v>8270</v>
      </c>
      <c r="Q520" s="7">
        <f t="shared" si="51"/>
        <v>0</v>
      </c>
      <c r="R520" s="8">
        <f t="shared" si="52"/>
        <v>0</v>
      </c>
      <c r="S520" t="str">
        <f t="shared" si="53"/>
        <v>film &amp; video</v>
      </c>
      <c r="T520" t="str">
        <f t="shared" si="54"/>
        <v>animation</v>
      </c>
    </row>
    <row r="521" spans="1:20" ht="30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s="13">
        <f t="shared" si="49"/>
        <v>41218.391446759262</v>
      </c>
      <c r="L521" s="13">
        <f t="shared" si="50"/>
        <v>41248.391446759262</v>
      </c>
      <c r="M521" t="b">
        <v>0</v>
      </c>
      <c r="N521">
        <v>70</v>
      </c>
      <c r="O521" t="b">
        <v>0</v>
      </c>
      <c r="P521" t="s">
        <v>8270</v>
      </c>
      <c r="Q521" s="7">
        <f t="shared" si="51"/>
        <v>22.881426547787683</v>
      </c>
      <c r="R521" s="8">
        <f t="shared" si="52"/>
        <v>39.229999999999997</v>
      </c>
      <c r="S521" t="str">
        <f t="shared" si="53"/>
        <v>film &amp; video</v>
      </c>
      <c r="T521" t="str">
        <f t="shared" si="54"/>
        <v>animation</v>
      </c>
    </row>
    <row r="522" spans="1:20" ht="3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s="13">
        <f t="shared" si="49"/>
        <v>42318.702094907407</v>
      </c>
      <c r="L522" s="13">
        <f t="shared" si="50"/>
        <v>42348.702094907407</v>
      </c>
      <c r="M522" t="b">
        <v>0</v>
      </c>
      <c r="N522">
        <v>34</v>
      </c>
      <c r="O522" t="b">
        <v>1</v>
      </c>
      <c r="P522" t="s">
        <v>8271</v>
      </c>
      <c r="Q522" s="7">
        <f t="shared" si="51"/>
        <v>102.1</v>
      </c>
      <c r="R522" s="8">
        <f t="shared" si="52"/>
        <v>150.15</v>
      </c>
      <c r="S522" t="str">
        <f t="shared" si="53"/>
        <v>theater</v>
      </c>
      <c r="T522" t="str">
        <f t="shared" si="54"/>
        <v>plays</v>
      </c>
    </row>
    <row r="523" spans="1:20" ht="45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s="13">
        <f t="shared" si="49"/>
        <v>42646.092812499999</v>
      </c>
      <c r="L523" s="13">
        <f t="shared" si="50"/>
        <v>42675.207638888889</v>
      </c>
      <c r="M523" t="b">
        <v>0</v>
      </c>
      <c r="N523">
        <v>56</v>
      </c>
      <c r="O523" t="b">
        <v>1</v>
      </c>
      <c r="P523" t="s">
        <v>8271</v>
      </c>
      <c r="Q523" s="7">
        <f t="shared" si="51"/>
        <v>104.64</v>
      </c>
      <c r="R523" s="8">
        <f t="shared" si="52"/>
        <v>93.43</v>
      </c>
      <c r="S523" t="str">
        <f t="shared" si="53"/>
        <v>theater</v>
      </c>
      <c r="T523" t="str">
        <f t="shared" si="54"/>
        <v>plays</v>
      </c>
    </row>
    <row r="524" spans="1:20" ht="30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s="13">
        <f t="shared" si="49"/>
        <v>42430.040798611109</v>
      </c>
      <c r="L524" s="13">
        <f t="shared" si="50"/>
        <v>42449.999131944445</v>
      </c>
      <c r="M524" t="b">
        <v>0</v>
      </c>
      <c r="N524">
        <v>31</v>
      </c>
      <c r="O524" t="b">
        <v>1</v>
      </c>
      <c r="P524" t="s">
        <v>8271</v>
      </c>
      <c r="Q524" s="7">
        <f t="shared" si="51"/>
        <v>114.66666666666667</v>
      </c>
      <c r="R524" s="8">
        <f t="shared" si="52"/>
        <v>110.97</v>
      </c>
      <c r="S524" t="str">
        <f t="shared" si="53"/>
        <v>theater</v>
      </c>
      <c r="T524" t="str">
        <f t="shared" si="54"/>
        <v>plays</v>
      </c>
    </row>
    <row r="525" spans="1:20" ht="3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s="13">
        <f t="shared" si="49"/>
        <v>42238.13282407407</v>
      </c>
      <c r="L525" s="13">
        <f t="shared" si="50"/>
        <v>42268.13282407407</v>
      </c>
      <c r="M525" t="b">
        <v>0</v>
      </c>
      <c r="N525">
        <v>84</v>
      </c>
      <c r="O525" t="b">
        <v>1</v>
      </c>
      <c r="P525" t="s">
        <v>8271</v>
      </c>
      <c r="Q525" s="7">
        <f t="shared" si="51"/>
        <v>120.6</v>
      </c>
      <c r="R525" s="8">
        <f t="shared" si="52"/>
        <v>71.790000000000006</v>
      </c>
      <c r="S525" t="str">
        <f t="shared" si="53"/>
        <v>theater</v>
      </c>
      <c r="T525" t="str">
        <f t="shared" si="54"/>
        <v>plays</v>
      </c>
    </row>
    <row r="526" spans="1:20" ht="3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s="13">
        <f t="shared" si="49"/>
        <v>42492.717233796298</v>
      </c>
      <c r="L526" s="13">
        <f t="shared" si="50"/>
        <v>42522.717233796298</v>
      </c>
      <c r="M526" t="b">
        <v>0</v>
      </c>
      <c r="N526">
        <v>130</v>
      </c>
      <c r="O526" t="b">
        <v>1</v>
      </c>
      <c r="P526" t="s">
        <v>8271</v>
      </c>
      <c r="Q526" s="7">
        <f t="shared" si="51"/>
        <v>108.67285714285715</v>
      </c>
      <c r="R526" s="8">
        <f t="shared" si="52"/>
        <v>29.26</v>
      </c>
      <c r="S526" t="str">
        <f t="shared" si="53"/>
        <v>theater</v>
      </c>
      <c r="T526" t="str">
        <f t="shared" si="54"/>
        <v>plays</v>
      </c>
    </row>
    <row r="527" spans="1:20" ht="3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s="13">
        <f t="shared" si="49"/>
        <v>41850.400937500002</v>
      </c>
      <c r="L527" s="13">
        <f t="shared" si="50"/>
        <v>41895.400937500002</v>
      </c>
      <c r="M527" t="b">
        <v>0</v>
      </c>
      <c r="N527">
        <v>12</v>
      </c>
      <c r="O527" t="b">
        <v>1</v>
      </c>
      <c r="P527" t="s">
        <v>8271</v>
      </c>
      <c r="Q527" s="7">
        <f t="shared" si="51"/>
        <v>100</v>
      </c>
      <c r="R527" s="8">
        <f t="shared" si="52"/>
        <v>1000</v>
      </c>
      <c r="S527" t="str">
        <f t="shared" si="53"/>
        <v>theater</v>
      </c>
      <c r="T527" t="str">
        <f t="shared" si="54"/>
        <v>plays</v>
      </c>
    </row>
    <row r="528" spans="1:20" ht="30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s="13">
        <f t="shared" si="49"/>
        <v>42192.591944444444</v>
      </c>
      <c r="L528" s="13">
        <f t="shared" si="50"/>
        <v>42223.708333333328</v>
      </c>
      <c r="M528" t="b">
        <v>0</v>
      </c>
      <c r="N528">
        <v>23</v>
      </c>
      <c r="O528" t="b">
        <v>1</v>
      </c>
      <c r="P528" t="s">
        <v>8271</v>
      </c>
      <c r="Q528" s="7">
        <f t="shared" si="51"/>
        <v>113.99999999999999</v>
      </c>
      <c r="R528" s="8">
        <f t="shared" si="52"/>
        <v>74.349999999999994</v>
      </c>
      <c r="S528" t="str">
        <f t="shared" si="53"/>
        <v>theater</v>
      </c>
      <c r="T528" t="str">
        <f t="shared" si="54"/>
        <v>plays</v>
      </c>
    </row>
    <row r="529" spans="1:20" ht="45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s="13">
        <f t="shared" si="49"/>
        <v>42753.205625000002</v>
      </c>
      <c r="L529" s="13">
        <f t="shared" si="50"/>
        <v>42783.670138888891</v>
      </c>
      <c r="M529" t="b">
        <v>0</v>
      </c>
      <c r="N529">
        <v>158</v>
      </c>
      <c r="O529" t="b">
        <v>1</v>
      </c>
      <c r="P529" t="s">
        <v>8271</v>
      </c>
      <c r="Q529" s="7">
        <f t="shared" si="51"/>
        <v>100.85</v>
      </c>
      <c r="R529" s="8">
        <f t="shared" si="52"/>
        <v>63.83</v>
      </c>
      <c r="S529" t="str">
        <f t="shared" si="53"/>
        <v>theater</v>
      </c>
      <c r="T529" t="str">
        <f t="shared" si="54"/>
        <v>plays</v>
      </c>
    </row>
    <row r="530" spans="1:2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s="13">
        <f t="shared" si="49"/>
        <v>42155.920219907406</v>
      </c>
      <c r="L530" s="13">
        <f t="shared" si="50"/>
        <v>42176.888888888891</v>
      </c>
      <c r="M530" t="b">
        <v>0</v>
      </c>
      <c r="N530">
        <v>30</v>
      </c>
      <c r="O530" t="b">
        <v>1</v>
      </c>
      <c r="P530" t="s">
        <v>8271</v>
      </c>
      <c r="Q530" s="7">
        <f t="shared" si="51"/>
        <v>115.65217391304347</v>
      </c>
      <c r="R530" s="8">
        <f t="shared" si="52"/>
        <v>44.33</v>
      </c>
      <c r="S530" t="str">
        <f t="shared" si="53"/>
        <v>theater</v>
      </c>
      <c r="T530" t="str">
        <f t="shared" si="54"/>
        <v>plays</v>
      </c>
    </row>
    <row r="531" spans="1:20" ht="45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s="13">
        <f t="shared" si="49"/>
        <v>42725.031180555554</v>
      </c>
      <c r="L531" s="13">
        <f t="shared" si="50"/>
        <v>42746.208333333328</v>
      </c>
      <c r="M531" t="b">
        <v>0</v>
      </c>
      <c r="N531">
        <v>18</v>
      </c>
      <c r="O531" t="b">
        <v>1</v>
      </c>
      <c r="P531" t="s">
        <v>8271</v>
      </c>
      <c r="Q531" s="7">
        <f t="shared" si="51"/>
        <v>130.41666666666666</v>
      </c>
      <c r="R531" s="8">
        <f t="shared" si="52"/>
        <v>86.94</v>
      </c>
      <c r="S531" t="str">
        <f t="shared" si="53"/>
        <v>theater</v>
      </c>
      <c r="T531" t="str">
        <f t="shared" si="54"/>
        <v>plays</v>
      </c>
    </row>
    <row r="532" spans="1:20" ht="3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s="13">
        <f t="shared" si="49"/>
        <v>42157.591064814813</v>
      </c>
      <c r="L532" s="13">
        <f t="shared" si="50"/>
        <v>42179.083333333328</v>
      </c>
      <c r="M532" t="b">
        <v>0</v>
      </c>
      <c r="N532">
        <v>29</v>
      </c>
      <c r="O532" t="b">
        <v>1</v>
      </c>
      <c r="P532" t="s">
        <v>8271</v>
      </c>
      <c r="Q532" s="7">
        <f t="shared" si="51"/>
        <v>107.78267254038178</v>
      </c>
      <c r="R532" s="8">
        <f t="shared" si="52"/>
        <v>126.55</v>
      </c>
      <c r="S532" t="str">
        <f t="shared" si="53"/>
        <v>theater</v>
      </c>
      <c r="T532" t="str">
        <f t="shared" si="54"/>
        <v>plays</v>
      </c>
    </row>
    <row r="533" spans="1:20" ht="45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s="13">
        <f t="shared" si="49"/>
        <v>42676.065150462964</v>
      </c>
      <c r="L533" s="13">
        <f t="shared" si="50"/>
        <v>42721.290972222225</v>
      </c>
      <c r="M533" t="b">
        <v>0</v>
      </c>
      <c r="N533">
        <v>31</v>
      </c>
      <c r="O533" t="b">
        <v>1</v>
      </c>
      <c r="P533" t="s">
        <v>8271</v>
      </c>
      <c r="Q533" s="7">
        <f t="shared" si="51"/>
        <v>100</v>
      </c>
      <c r="R533" s="8">
        <f t="shared" si="52"/>
        <v>129.03</v>
      </c>
      <c r="S533" t="str">
        <f t="shared" si="53"/>
        <v>theater</v>
      </c>
      <c r="T533" t="str">
        <f t="shared" si="54"/>
        <v>plays</v>
      </c>
    </row>
    <row r="534" spans="1:20" ht="3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s="13">
        <f t="shared" si="49"/>
        <v>42473.007037037038</v>
      </c>
      <c r="L534" s="13">
        <f t="shared" si="50"/>
        <v>42503.007037037038</v>
      </c>
      <c r="M534" t="b">
        <v>0</v>
      </c>
      <c r="N534">
        <v>173</v>
      </c>
      <c r="O534" t="b">
        <v>1</v>
      </c>
      <c r="P534" t="s">
        <v>8271</v>
      </c>
      <c r="Q534" s="7">
        <f t="shared" si="51"/>
        <v>123.25</v>
      </c>
      <c r="R534" s="8">
        <f t="shared" si="52"/>
        <v>71.239999999999995</v>
      </c>
      <c r="S534" t="str">
        <f t="shared" si="53"/>
        <v>theater</v>
      </c>
      <c r="T534" t="str">
        <f t="shared" si="54"/>
        <v>plays</v>
      </c>
    </row>
    <row r="535" spans="1:20" ht="3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s="13">
        <f t="shared" si="49"/>
        <v>42482.43478009259</v>
      </c>
      <c r="L535" s="13">
        <f t="shared" si="50"/>
        <v>42506.43478009259</v>
      </c>
      <c r="M535" t="b">
        <v>0</v>
      </c>
      <c r="N535">
        <v>17</v>
      </c>
      <c r="O535" t="b">
        <v>1</v>
      </c>
      <c r="P535" t="s">
        <v>8271</v>
      </c>
      <c r="Q535" s="7">
        <f t="shared" si="51"/>
        <v>100.2</v>
      </c>
      <c r="R535" s="8">
        <f t="shared" si="52"/>
        <v>117.88</v>
      </c>
      <c r="S535" t="str">
        <f t="shared" si="53"/>
        <v>theater</v>
      </c>
      <c r="T535" t="str">
        <f t="shared" si="54"/>
        <v>plays</v>
      </c>
    </row>
    <row r="536" spans="1:20" ht="3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s="13">
        <f t="shared" si="49"/>
        <v>42270.810995370368</v>
      </c>
      <c r="L536" s="13">
        <f t="shared" si="50"/>
        <v>42309.958333333328</v>
      </c>
      <c r="M536" t="b">
        <v>0</v>
      </c>
      <c r="N536">
        <v>48</v>
      </c>
      <c r="O536" t="b">
        <v>1</v>
      </c>
      <c r="P536" t="s">
        <v>8271</v>
      </c>
      <c r="Q536" s="7">
        <f t="shared" si="51"/>
        <v>104.66666666666666</v>
      </c>
      <c r="R536" s="8">
        <f t="shared" si="52"/>
        <v>327.08</v>
      </c>
      <c r="S536" t="str">
        <f t="shared" si="53"/>
        <v>theater</v>
      </c>
      <c r="T536" t="str">
        <f t="shared" si="54"/>
        <v>plays</v>
      </c>
    </row>
    <row r="537" spans="1:20" ht="30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s="13">
        <f t="shared" si="49"/>
        <v>42711.545196759253</v>
      </c>
      <c r="L537" s="13">
        <f t="shared" si="50"/>
        <v>42741.545196759253</v>
      </c>
      <c r="M537" t="b">
        <v>0</v>
      </c>
      <c r="N537">
        <v>59</v>
      </c>
      <c r="O537" t="b">
        <v>1</v>
      </c>
      <c r="P537" t="s">
        <v>8271</v>
      </c>
      <c r="Q537" s="7">
        <f t="shared" si="51"/>
        <v>102.49999999999999</v>
      </c>
      <c r="R537" s="8">
        <f t="shared" si="52"/>
        <v>34.75</v>
      </c>
      <c r="S537" t="str">
        <f t="shared" si="53"/>
        <v>theater</v>
      </c>
      <c r="T537" t="str">
        <f t="shared" si="54"/>
        <v>plays</v>
      </c>
    </row>
    <row r="538" spans="1:20" ht="45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s="13">
        <f t="shared" si="49"/>
        <v>42179.344988425932</v>
      </c>
      <c r="L538" s="13">
        <f t="shared" si="50"/>
        <v>42219.75</v>
      </c>
      <c r="M538" t="b">
        <v>0</v>
      </c>
      <c r="N538">
        <v>39</v>
      </c>
      <c r="O538" t="b">
        <v>1</v>
      </c>
      <c r="P538" t="s">
        <v>8271</v>
      </c>
      <c r="Q538" s="7">
        <f t="shared" si="51"/>
        <v>118.25757575757576</v>
      </c>
      <c r="R538" s="8">
        <f t="shared" si="52"/>
        <v>100.06</v>
      </c>
      <c r="S538" t="str">
        <f t="shared" si="53"/>
        <v>theater</v>
      </c>
      <c r="T538" t="str">
        <f t="shared" si="54"/>
        <v>plays</v>
      </c>
    </row>
    <row r="539" spans="1:20" ht="45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s="13">
        <f t="shared" si="49"/>
        <v>42282.768414351856</v>
      </c>
      <c r="L539" s="13">
        <f t="shared" si="50"/>
        <v>42312.810081018513</v>
      </c>
      <c r="M539" t="b">
        <v>0</v>
      </c>
      <c r="N539">
        <v>59</v>
      </c>
      <c r="O539" t="b">
        <v>1</v>
      </c>
      <c r="P539" t="s">
        <v>8271</v>
      </c>
      <c r="Q539" s="7">
        <f t="shared" si="51"/>
        <v>120.5</v>
      </c>
      <c r="R539" s="8">
        <f t="shared" si="52"/>
        <v>40.85</v>
      </c>
      <c r="S539" t="str">
        <f t="shared" si="53"/>
        <v>theater</v>
      </c>
      <c r="T539" t="str">
        <f t="shared" si="54"/>
        <v>plays</v>
      </c>
    </row>
    <row r="540" spans="1:20" ht="45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s="13">
        <f t="shared" si="49"/>
        <v>42473.794710648144</v>
      </c>
      <c r="L540" s="13">
        <f t="shared" si="50"/>
        <v>42503.794710648144</v>
      </c>
      <c r="M540" t="b">
        <v>0</v>
      </c>
      <c r="N540">
        <v>60</v>
      </c>
      <c r="O540" t="b">
        <v>1</v>
      </c>
      <c r="P540" t="s">
        <v>8271</v>
      </c>
      <c r="Q540" s="7">
        <f t="shared" si="51"/>
        <v>302.42</v>
      </c>
      <c r="R540" s="8">
        <f t="shared" si="52"/>
        <v>252.02</v>
      </c>
      <c r="S540" t="str">
        <f t="shared" si="53"/>
        <v>theater</v>
      </c>
      <c r="T540" t="str">
        <f t="shared" si="54"/>
        <v>plays</v>
      </c>
    </row>
    <row r="541" spans="1:20" ht="30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s="13">
        <f t="shared" si="49"/>
        <v>42535.049849537041</v>
      </c>
      <c r="L541" s="13">
        <f t="shared" si="50"/>
        <v>42556.049849537041</v>
      </c>
      <c r="M541" t="b">
        <v>0</v>
      </c>
      <c r="N541">
        <v>20</v>
      </c>
      <c r="O541" t="b">
        <v>1</v>
      </c>
      <c r="P541" t="s">
        <v>8271</v>
      </c>
      <c r="Q541" s="7">
        <f t="shared" si="51"/>
        <v>100.64400000000001</v>
      </c>
      <c r="R541" s="8">
        <f t="shared" si="52"/>
        <v>25.16</v>
      </c>
      <c r="S541" t="str">
        <f t="shared" si="53"/>
        <v>theater</v>
      </c>
      <c r="T541" t="str">
        <f t="shared" si="54"/>
        <v>plays</v>
      </c>
    </row>
    <row r="542" spans="1:20" ht="45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s="13">
        <f t="shared" si="49"/>
        <v>42009.817199074074</v>
      </c>
      <c r="L542" s="13">
        <f t="shared" si="50"/>
        <v>42039.817199074074</v>
      </c>
      <c r="M542" t="b">
        <v>0</v>
      </c>
      <c r="N542">
        <v>1</v>
      </c>
      <c r="O542" t="b">
        <v>0</v>
      </c>
      <c r="P542" t="s">
        <v>8272</v>
      </c>
      <c r="Q542" s="7">
        <f t="shared" si="51"/>
        <v>6.6666666666666671E-3</v>
      </c>
      <c r="R542" s="8">
        <f t="shared" si="52"/>
        <v>1</v>
      </c>
      <c r="S542" t="str">
        <f t="shared" si="53"/>
        <v>technology</v>
      </c>
      <c r="T542" t="str">
        <f t="shared" si="54"/>
        <v>web</v>
      </c>
    </row>
    <row r="543" spans="1:20" ht="30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s="13">
        <f t="shared" si="49"/>
        <v>42276.046689814815</v>
      </c>
      <c r="L543" s="13">
        <f t="shared" si="50"/>
        <v>42306.046689814815</v>
      </c>
      <c r="M543" t="b">
        <v>0</v>
      </c>
      <c r="N543">
        <v>1</v>
      </c>
      <c r="O543" t="b">
        <v>0</v>
      </c>
      <c r="P543" t="s">
        <v>8272</v>
      </c>
      <c r="Q543" s="7">
        <f t="shared" si="51"/>
        <v>0.55555555555555558</v>
      </c>
      <c r="R543" s="8">
        <f t="shared" si="52"/>
        <v>25</v>
      </c>
      <c r="S543" t="str">
        <f t="shared" si="53"/>
        <v>technology</v>
      </c>
      <c r="T543" t="str">
        <f t="shared" si="54"/>
        <v>web</v>
      </c>
    </row>
    <row r="544" spans="1:20" ht="30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s="13">
        <f t="shared" si="49"/>
        <v>42433.737453703703</v>
      </c>
      <c r="L544" s="13">
        <f t="shared" si="50"/>
        <v>42493.695787037039</v>
      </c>
      <c r="M544" t="b">
        <v>0</v>
      </c>
      <c r="N544">
        <v>1</v>
      </c>
      <c r="O544" t="b">
        <v>0</v>
      </c>
      <c r="P544" t="s">
        <v>8272</v>
      </c>
      <c r="Q544" s="7">
        <f t="shared" si="51"/>
        <v>3.9999999999999996E-4</v>
      </c>
      <c r="R544" s="8">
        <f t="shared" si="52"/>
        <v>1</v>
      </c>
      <c r="S544" t="str">
        <f t="shared" si="53"/>
        <v>technology</v>
      </c>
      <c r="T544" t="str">
        <f t="shared" si="54"/>
        <v>web</v>
      </c>
    </row>
    <row r="545" spans="1:20" ht="3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s="13">
        <f t="shared" si="49"/>
        <v>41914.092152777775</v>
      </c>
      <c r="L545" s="13">
        <f t="shared" si="50"/>
        <v>41944.092152777775</v>
      </c>
      <c r="M545" t="b">
        <v>0</v>
      </c>
      <c r="N545">
        <v>2</v>
      </c>
      <c r="O545" t="b">
        <v>0</v>
      </c>
      <c r="P545" t="s">
        <v>8272</v>
      </c>
      <c r="Q545" s="7">
        <f t="shared" si="51"/>
        <v>0.31818181818181818</v>
      </c>
      <c r="R545" s="8">
        <f t="shared" si="52"/>
        <v>35</v>
      </c>
      <c r="S545" t="str">
        <f t="shared" si="53"/>
        <v>technology</v>
      </c>
      <c r="T545" t="str">
        <f t="shared" si="54"/>
        <v>web</v>
      </c>
    </row>
    <row r="546" spans="1:20" ht="45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s="13">
        <f t="shared" si="49"/>
        <v>42525.656944444447</v>
      </c>
      <c r="L546" s="13">
        <f t="shared" si="50"/>
        <v>42555.656944444447</v>
      </c>
      <c r="M546" t="b">
        <v>0</v>
      </c>
      <c r="N546">
        <v>2</v>
      </c>
      <c r="O546" t="b">
        <v>0</v>
      </c>
      <c r="P546" t="s">
        <v>8272</v>
      </c>
      <c r="Q546" s="7">
        <f t="shared" si="51"/>
        <v>1.2</v>
      </c>
      <c r="R546" s="8">
        <f t="shared" si="52"/>
        <v>3</v>
      </c>
      <c r="S546" t="str">
        <f t="shared" si="53"/>
        <v>technology</v>
      </c>
      <c r="T546" t="str">
        <f t="shared" si="54"/>
        <v>web</v>
      </c>
    </row>
    <row r="547" spans="1:20" ht="3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s="13">
        <f t="shared" si="49"/>
        <v>42283.592465277776</v>
      </c>
      <c r="L547" s="13">
        <f t="shared" si="50"/>
        <v>42323.634131944447</v>
      </c>
      <c r="M547" t="b">
        <v>0</v>
      </c>
      <c r="N547">
        <v>34</v>
      </c>
      <c r="O547" t="b">
        <v>0</v>
      </c>
      <c r="P547" t="s">
        <v>8272</v>
      </c>
      <c r="Q547" s="7">
        <f t="shared" si="51"/>
        <v>27.383999999999997</v>
      </c>
      <c r="R547" s="8">
        <f t="shared" si="52"/>
        <v>402.71</v>
      </c>
      <c r="S547" t="str">
        <f t="shared" si="53"/>
        <v>technology</v>
      </c>
      <c r="T547" t="str">
        <f t="shared" si="54"/>
        <v>web</v>
      </c>
    </row>
    <row r="548" spans="1:20" ht="3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s="13">
        <f t="shared" si="49"/>
        <v>42249.667997685188</v>
      </c>
      <c r="L548" s="13">
        <f t="shared" si="50"/>
        <v>42294.667997685188</v>
      </c>
      <c r="M548" t="b">
        <v>0</v>
      </c>
      <c r="N548">
        <v>2</v>
      </c>
      <c r="O548" t="b">
        <v>0</v>
      </c>
      <c r="P548" t="s">
        <v>8272</v>
      </c>
      <c r="Q548" s="7">
        <f t="shared" si="51"/>
        <v>8.666666666666667E-2</v>
      </c>
      <c r="R548" s="8">
        <f t="shared" si="52"/>
        <v>26</v>
      </c>
      <c r="S548" t="str">
        <f t="shared" si="53"/>
        <v>technology</v>
      </c>
      <c r="T548" t="str">
        <f t="shared" si="54"/>
        <v>web</v>
      </c>
    </row>
    <row r="549" spans="1:20" ht="3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s="13">
        <f t="shared" si="49"/>
        <v>42380.696342592593</v>
      </c>
      <c r="L549" s="13">
        <f t="shared" si="50"/>
        <v>42410.696342592593</v>
      </c>
      <c r="M549" t="b">
        <v>0</v>
      </c>
      <c r="N549">
        <v>0</v>
      </c>
      <c r="O549" t="b">
        <v>0</v>
      </c>
      <c r="P549" t="s">
        <v>8272</v>
      </c>
      <c r="Q549" s="7">
        <f t="shared" si="51"/>
        <v>0</v>
      </c>
      <c r="R549" s="8">
        <f t="shared" si="52"/>
        <v>0</v>
      </c>
      <c r="S549" t="str">
        <f t="shared" si="53"/>
        <v>technology</v>
      </c>
      <c r="T549" t="str">
        <f t="shared" si="54"/>
        <v>web</v>
      </c>
    </row>
    <row r="550" spans="1:20" ht="30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s="13">
        <f t="shared" si="49"/>
        <v>42276.903333333335</v>
      </c>
      <c r="L550" s="13">
        <f t="shared" si="50"/>
        <v>42306.903333333335</v>
      </c>
      <c r="M550" t="b">
        <v>0</v>
      </c>
      <c r="N550">
        <v>1</v>
      </c>
      <c r="O550" t="b">
        <v>0</v>
      </c>
      <c r="P550" t="s">
        <v>8272</v>
      </c>
      <c r="Q550" s="7">
        <f t="shared" si="51"/>
        <v>0.09</v>
      </c>
      <c r="R550" s="8">
        <f t="shared" si="52"/>
        <v>9</v>
      </c>
      <c r="S550" t="str">
        <f t="shared" si="53"/>
        <v>technology</v>
      </c>
      <c r="T550" t="str">
        <f t="shared" si="54"/>
        <v>web</v>
      </c>
    </row>
    <row r="551" spans="1:20" ht="45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s="13">
        <f t="shared" si="49"/>
        <v>42163.636828703704</v>
      </c>
      <c r="L551" s="13">
        <f t="shared" si="50"/>
        <v>42193.636828703704</v>
      </c>
      <c r="M551" t="b">
        <v>0</v>
      </c>
      <c r="N551">
        <v>8</v>
      </c>
      <c r="O551" t="b">
        <v>0</v>
      </c>
      <c r="P551" t="s">
        <v>8272</v>
      </c>
      <c r="Q551" s="7">
        <f t="shared" si="51"/>
        <v>2.7199999999999998</v>
      </c>
      <c r="R551" s="8">
        <f t="shared" si="52"/>
        <v>8.5</v>
      </c>
      <c r="S551" t="str">
        <f t="shared" si="53"/>
        <v>technology</v>
      </c>
      <c r="T551" t="str">
        <f t="shared" si="54"/>
        <v>web</v>
      </c>
    </row>
    <row r="552" spans="1:20" ht="3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s="13">
        <f t="shared" si="49"/>
        <v>42753.678761574076</v>
      </c>
      <c r="L552" s="13">
        <f t="shared" si="50"/>
        <v>42766.208333333328</v>
      </c>
      <c r="M552" t="b">
        <v>0</v>
      </c>
      <c r="N552">
        <v>4</v>
      </c>
      <c r="O552" t="b">
        <v>0</v>
      </c>
      <c r="P552" t="s">
        <v>8272</v>
      </c>
      <c r="Q552" s="7">
        <f t="shared" si="51"/>
        <v>0.70000000000000007</v>
      </c>
      <c r="R552" s="8">
        <f t="shared" si="52"/>
        <v>8.75</v>
      </c>
      <c r="S552" t="str">
        <f t="shared" si="53"/>
        <v>technology</v>
      </c>
      <c r="T552" t="str">
        <f t="shared" si="54"/>
        <v>web</v>
      </c>
    </row>
    <row r="553" spans="1:20" ht="45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s="13">
        <f t="shared" si="49"/>
        <v>42173.275740740741</v>
      </c>
      <c r="L553" s="13">
        <f t="shared" si="50"/>
        <v>42217.745138888888</v>
      </c>
      <c r="M553" t="b">
        <v>0</v>
      </c>
      <c r="N553">
        <v>28</v>
      </c>
      <c r="O553" t="b">
        <v>0</v>
      </c>
      <c r="P553" t="s">
        <v>8272</v>
      </c>
      <c r="Q553" s="7">
        <f t="shared" si="51"/>
        <v>5.0413333333333332</v>
      </c>
      <c r="R553" s="8">
        <f t="shared" si="52"/>
        <v>135.04</v>
      </c>
      <c r="S553" t="str">
        <f t="shared" si="53"/>
        <v>technology</v>
      </c>
      <c r="T553" t="str">
        <f t="shared" si="54"/>
        <v>web</v>
      </c>
    </row>
    <row r="554" spans="1:20" ht="30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s="13">
        <f t="shared" si="49"/>
        <v>42318.616851851853</v>
      </c>
      <c r="L554" s="13">
        <f t="shared" si="50"/>
        <v>42378.616851851853</v>
      </c>
      <c r="M554" t="b">
        <v>0</v>
      </c>
      <c r="N554">
        <v>0</v>
      </c>
      <c r="O554" t="b">
        <v>0</v>
      </c>
      <c r="P554" t="s">
        <v>8272</v>
      </c>
      <c r="Q554" s="7">
        <f t="shared" si="51"/>
        <v>0</v>
      </c>
      <c r="R554" s="8">
        <f t="shared" si="52"/>
        <v>0</v>
      </c>
      <c r="S554" t="str">
        <f t="shared" si="53"/>
        <v>technology</v>
      </c>
      <c r="T554" t="str">
        <f t="shared" si="54"/>
        <v>web</v>
      </c>
    </row>
    <row r="555" spans="1:20" ht="30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s="13">
        <f t="shared" si="49"/>
        <v>41927.71980324074</v>
      </c>
      <c r="L555" s="13">
        <f t="shared" si="50"/>
        <v>41957.761469907404</v>
      </c>
      <c r="M555" t="b">
        <v>0</v>
      </c>
      <c r="N555">
        <v>6</v>
      </c>
      <c r="O555" t="b">
        <v>0</v>
      </c>
      <c r="P555" t="s">
        <v>8272</v>
      </c>
      <c r="Q555" s="7">
        <f t="shared" si="51"/>
        <v>0.49199999999999999</v>
      </c>
      <c r="R555" s="8">
        <f t="shared" si="52"/>
        <v>20.5</v>
      </c>
      <c r="S555" t="str">
        <f t="shared" si="53"/>
        <v>technology</v>
      </c>
      <c r="T555" t="str">
        <f t="shared" si="54"/>
        <v>web</v>
      </c>
    </row>
    <row r="556" spans="1:20" ht="45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s="13">
        <f t="shared" si="49"/>
        <v>41901.684861111113</v>
      </c>
      <c r="L556" s="13">
        <f t="shared" si="50"/>
        <v>41931.684861111113</v>
      </c>
      <c r="M556" t="b">
        <v>0</v>
      </c>
      <c r="N556">
        <v>22</v>
      </c>
      <c r="O556" t="b">
        <v>0</v>
      </c>
      <c r="P556" t="s">
        <v>8272</v>
      </c>
      <c r="Q556" s="7">
        <f t="shared" si="51"/>
        <v>36.589147286821706</v>
      </c>
      <c r="R556" s="8">
        <f t="shared" si="52"/>
        <v>64.36</v>
      </c>
      <c r="S556" t="str">
        <f t="shared" si="53"/>
        <v>technology</v>
      </c>
      <c r="T556" t="str">
        <f t="shared" si="54"/>
        <v>web</v>
      </c>
    </row>
    <row r="557" spans="1:20" ht="3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s="13">
        <f t="shared" si="49"/>
        <v>42503.353506944448</v>
      </c>
      <c r="L557" s="13">
        <f t="shared" si="50"/>
        <v>42533.353506944448</v>
      </c>
      <c r="M557" t="b">
        <v>0</v>
      </c>
      <c r="N557">
        <v>0</v>
      </c>
      <c r="O557" t="b">
        <v>0</v>
      </c>
      <c r="P557" t="s">
        <v>8272</v>
      </c>
      <c r="Q557" s="7">
        <f t="shared" si="51"/>
        <v>0</v>
      </c>
      <c r="R557" s="8">
        <f t="shared" si="52"/>
        <v>0</v>
      </c>
      <c r="S557" t="str">
        <f t="shared" si="53"/>
        <v>technology</v>
      </c>
      <c r="T557" t="str">
        <f t="shared" si="54"/>
        <v>web</v>
      </c>
    </row>
    <row r="558" spans="1:2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s="13">
        <f t="shared" si="49"/>
        <v>42345.860150462962</v>
      </c>
      <c r="L558" s="13">
        <f t="shared" si="50"/>
        <v>42375.860150462962</v>
      </c>
      <c r="M558" t="b">
        <v>0</v>
      </c>
      <c r="N558">
        <v>1</v>
      </c>
      <c r="O558" t="b">
        <v>0</v>
      </c>
      <c r="P558" t="s">
        <v>8272</v>
      </c>
      <c r="Q558" s="7">
        <f t="shared" si="51"/>
        <v>2.5</v>
      </c>
      <c r="R558" s="8">
        <f t="shared" si="52"/>
        <v>200</v>
      </c>
      <c r="S558" t="str">
        <f t="shared" si="53"/>
        <v>technology</v>
      </c>
      <c r="T558" t="str">
        <f t="shared" si="54"/>
        <v>web</v>
      </c>
    </row>
    <row r="559" spans="1:20" ht="3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s="13">
        <f t="shared" si="49"/>
        <v>42676.942164351851</v>
      </c>
      <c r="L559" s="13">
        <f t="shared" si="50"/>
        <v>42706.983831018515</v>
      </c>
      <c r="M559" t="b">
        <v>0</v>
      </c>
      <c r="N559">
        <v>20</v>
      </c>
      <c r="O559" t="b">
        <v>0</v>
      </c>
      <c r="P559" t="s">
        <v>8272</v>
      </c>
      <c r="Q559" s="7">
        <f t="shared" si="51"/>
        <v>0.91066666666666674</v>
      </c>
      <c r="R559" s="8">
        <f t="shared" si="52"/>
        <v>68.3</v>
      </c>
      <c r="S559" t="str">
        <f t="shared" si="53"/>
        <v>technology</v>
      </c>
      <c r="T559" t="str">
        <f t="shared" si="54"/>
        <v>web</v>
      </c>
    </row>
    <row r="560" spans="1:20" ht="3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s="13">
        <f t="shared" si="49"/>
        <v>42057.883159722223</v>
      </c>
      <c r="L560" s="13">
        <f t="shared" si="50"/>
        <v>42087.841493055559</v>
      </c>
      <c r="M560" t="b">
        <v>0</v>
      </c>
      <c r="N560">
        <v>0</v>
      </c>
      <c r="O560" t="b">
        <v>0</v>
      </c>
      <c r="P560" t="s">
        <v>8272</v>
      </c>
      <c r="Q560" s="7">
        <f t="shared" si="51"/>
        <v>0</v>
      </c>
      <c r="R560" s="8">
        <f t="shared" si="52"/>
        <v>0</v>
      </c>
      <c r="S560" t="str">
        <f t="shared" si="53"/>
        <v>technology</v>
      </c>
      <c r="T560" t="str">
        <f t="shared" si="54"/>
        <v>web</v>
      </c>
    </row>
    <row r="561" spans="1:20" ht="45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s="13">
        <f t="shared" si="49"/>
        <v>42321.283101851848</v>
      </c>
      <c r="L561" s="13">
        <f t="shared" si="50"/>
        <v>42351.283101851848</v>
      </c>
      <c r="M561" t="b">
        <v>0</v>
      </c>
      <c r="N561">
        <v>1</v>
      </c>
      <c r="O561" t="b">
        <v>0</v>
      </c>
      <c r="P561" t="s">
        <v>8272</v>
      </c>
      <c r="Q561" s="7">
        <f t="shared" si="51"/>
        <v>2.0833333333333336E-2</v>
      </c>
      <c r="R561" s="8">
        <f t="shared" si="52"/>
        <v>50</v>
      </c>
      <c r="S561" t="str">
        <f t="shared" si="53"/>
        <v>technology</v>
      </c>
      <c r="T561" t="str">
        <f t="shared" si="54"/>
        <v>web</v>
      </c>
    </row>
    <row r="562" spans="1:20" ht="30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s="13">
        <f t="shared" si="49"/>
        <v>41960.771354166667</v>
      </c>
      <c r="L562" s="13">
        <f t="shared" si="50"/>
        <v>41990.771354166667</v>
      </c>
      <c r="M562" t="b">
        <v>0</v>
      </c>
      <c r="N562">
        <v>3</v>
      </c>
      <c r="O562" t="b">
        <v>0</v>
      </c>
      <c r="P562" t="s">
        <v>8272</v>
      </c>
      <c r="Q562" s="7">
        <f t="shared" si="51"/>
        <v>1.2E-2</v>
      </c>
      <c r="R562" s="8">
        <f t="shared" si="52"/>
        <v>4</v>
      </c>
      <c r="S562" t="str">
        <f t="shared" si="53"/>
        <v>technology</v>
      </c>
      <c r="T562" t="str">
        <f t="shared" si="54"/>
        <v>web</v>
      </c>
    </row>
    <row r="563" spans="1:20" ht="3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s="13">
        <f t="shared" si="49"/>
        <v>42268.658715277779</v>
      </c>
      <c r="L563" s="13">
        <f t="shared" si="50"/>
        <v>42303.658715277779</v>
      </c>
      <c r="M563" t="b">
        <v>0</v>
      </c>
      <c r="N563">
        <v>2</v>
      </c>
      <c r="O563" t="b">
        <v>0</v>
      </c>
      <c r="P563" t="s">
        <v>8272</v>
      </c>
      <c r="Q563" s="7">
        <f t="shared" si="51"/>
        <v>0.36666666666666664</v>
      </c>
      <c r="R563" s="8">
        <f t="shared" si="52"/>
        <v>27.5</v>
      </c>
      <c r="S563" t="str">
        <f t="shared" si="53"/>
        <v>technology</v>
      </c>
      <c r="T563" t="str">
        <f t="shared" si="54"/>
        <v>web</v>
      </c>
    </row>
    <row r="564" spans="1:20" ht="3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s="13">
        <f t="shared" si="49"/>
        <v>42692.389062500006</v>
      </c>
      <c r="L564" s="13">
        <f t="shared" si="50"/>
        <v>42722.389062500006</v>
      </c>
      <c r="M564" t="b">
        <v>0</v>
      </c>
      <c r="N564">
        <v>0</v>
      </c>
      <c r="O564" t="b">
        <v>0</v>
      </c>
      <c r="P564" t="s">
        <v>8272</v>
      </c>
      <c r="Q564" s="7">
        <f t="shared" si="51"/>
        <v>0</v>
      </c>
      <c r="R564" s="8">
        <f t="shared" si="52"/>
        <v>0</v>
      </c>
      <c r="S564" t="str">
        <f t="shared" si="53"/>
        <v>technology</v>
      </c>
      <c r="T564" t="str">
        <f t="shared" si="54"/>
        <v>web</v>
      </c>
    </row>
    <row r="565" spans="1:20" ht="3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s="13">
        <f t="shared" si="49"/>
        <v>42022.069988425923</v>
      </c>
      <c r="L565" s="13">
        <f t="shared" si="50"/>
        <v>42052.069988425923</v>
      </c>
      <c r="M565" t="b">
        <v>0</v>
      </c>
      <c r="N565">
        <v>2</v>
      </c>
      <c r="O565" t="b">
        <v>0</v>
      </c>
      <c r="P565" t="s">
        <v>8272</v>
      </c>
      <c r="Q565" s="7">
        <f t="shared" si="51"/>
        <v>9.0666666666666659E-2</v>
      </c>
      <c r="R565" s="8">
        <f t="shared" si="52"/>
        <v>34</v>
      </c>
      <c r="S565" t="str">
        <f t="shared" si="53"/>
        <v>technology</v>
      </c>
      <c r="T565" t="str">
        <f t="shared" si="54"/>
        <v>web</v>
      </c>
    </row>
    <row r="566" spans="1:20" ht="45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s="13">
        <f t="shared" si="49"/>
        <v>42411.942997685182</v>
      </c>
      <c r="L566" s="13">
        <f t="shared" si="50"/>
        <v>42441.942997685182</v>
      </c>
      <c r="M566" t="b">
        <v>0</v>
      </c>
      <c r="N566">
        <v>1</v>
      </c>
      <c r="O566" t="b">
        <v>0</v>
      </c>
      <c r="P566" t="s">
        <v>8272</v>
      </c>
      <c r="Q566" s="7">
        <f t="shared" si="51"/>
        <v>5.5555555555555558E-3</v>
      </c>
      <c r="R566" s="8">
        <f t="shared" si="52"/>
        <v>1</v>
      </c>
      <c r="S566" t="str">
        <f t="shared" si="53"/>
        <v>technology</v>
      </c>
      <c r="T566" t="str">
        <f t="shared" si="54"/>
        <v>web</v>
      </c>
    </row>
    <row r="567" spans="1:20" ht="45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s="13">
        <f t="shared" si="49"/>
        <v>42165.785289351858</v>
      </c>
      <c r="L567" s="13">
        <f t="shared" si="50"/>
        <v>42195.785289351858</v>
      </c>
      <c r="M567" t="b">
        <v>0</v>
      </c>
      <c r="N567">
        <v>0</v>
      </c>
      <c r="O567" t="b">
        <v>0</v>
      </c>
      <c r="P567" t="s">
        <v>8272</v>
      </c>
      <c r="Q567" s="7">
        <f t="shared" si="51"/>
        <v>0</v>
      </c>
      <c r="R567" s="8">
        <f t="shared" si="52"/>
        <v>0</v>
      </c>
      <c r="S567" t="str">
        <f t="shared" si="53"/>
        <v>technology</v>
      </c>
      <c r="T567" t="str">
        <f t="shared" si="54"/>
        <v>web</v>
      </c>
    </row>
    <row r="568" spans="1:20" ht="45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s="13">
        <f t="shared" si="49"/>
        <v>42535.68440972222</v>
      </c>
      <c r="L568" s="13">
        <f t="shared" si="50"/>
        <v>42565.68440972222</v>
      </c>
      <c r="M568" t="b">
        <v>0</v>
      </c>
      <c r="N568">
        <v>1</v>
      </c>
      <c r="O568" t="b">
        <v>0</v>
      </c>
      <c r="P568" t="s">
        <v>8272</v>
      </c>
      <c r="Q568" s="7">
        <f t="shared" si="51"/>
        <v>0.02</v>
      </c>
      <c r="R568" s="8">
        <f t="shared" si="52"/>
        <v>1</v>
      </c>
      <c r="S568" t="str">
        <f t="shared" si="53"/>
        <v>technology</v>
      </c>
      <c r="T568" t="str">
        <f t="shared" si="54"/>
        <v>web</v>
      </c>
    </row>
    <row r="569" spans="1:20" ht="45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s="13">
        <f t="shared" si="49"/>
        <v>41975.842523148152</v>
      </c>
      <c r="L569" s="13">
        <f t="shared" si="50"/>
        <v>42005.842523148152</v>
      </c>
      <c r="M569" t="b">
        <v>0</v>
      </c>
      <c r="N569">
        <v>0</v>
      </c>
      <c r="O569" t="b">
        <v>0</v>
      </c>
      <c r="P569" t="s">
        <v>8272</v>
      </c>
      <c r="Q569" s="7">
        <f t="shared" si="51"/>
        <v>0</v>
      </c>
      <c r="R569" s="8">
        <f t="shared" si="52"/>
        <v>0</v>
      </c>
      <c r="S569" t="str">
        <f t="shared" si="53"/>
        <v>technology</v>
      </c>
      <c r="T569" t="str">
        <f t="shared" si="54"/>
        <v>web</v>
      </c>
    </row>
    <row r="570" spans="1:20" ht="4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s="13">
        <f t="shared" si="49"/>
        <v>42348.9215625</v>
      </c>
      <c r="L570" s="13">
        <f t="shared" si="50"/>
        <v>42385.458333333328</v>
      </c>
      <c r="M570" t="b">
        <v>0</v>
      </c>
      <c r="N570">
        <v>5</v>
      </c>
      <c r="O570" t="b">
        <v>0</v>
      </c>
      <c r="P570" t="s">
        <v>8272</v>
      </c>
      <c r="Q570" s="7">
        <f t="shared" si="51"/>
        <v>1</v>
      </c>
      <c r="R570" s="8">
        <f t="shared" si="52"/>
        <v>49</v>
      </c>
      <c r="S570" t="str">
        <f t="shared" si="53"/>
        <v>technology</v>
      </c>
      <c r="T570" t="str">
        <f t="shared" si="54"/>
        <v>web</v>
      </c>
    </row>
    <row r="571" spans="1:20" ht="30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s="13">
        <f t="shared" si="49"/>
        <v>42340.847361111111</v>
      </c>
      <c r="L571" s="13">
        <f t="shared" si="50"/>
        <v>42370.847361111111</v>
      </c>
      <c r="M571" t="b">
        <v>0</v>
      </c>
      <c r="N571">
        <v>1</v>
      </c>
      <c r="O571" t="b">
        <v>0</v>
      </c>
      <c r="P571" t="s">
        <v>8272</v>
      </c>
      <c r="Q571" s="7">
        <f t="shared" si="51"/>
        <v>0.8</v>
      </c>
      <c r="R571" s="8">
        <f t="shared" si="52"/>
        <v>20</v>
      </c>
      <c r="S571" t="str">
        <f t="shared" si="53"/>
        <v>technology</v>
      </c>
      <c r="T571" t="str">
        <f t="shared" si="54"/>
        <v>web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s="13">
        <f t="shared" si="49"/>
        <v>42388.798252314817</v>
      </c>
      <c r="L572" s="13">
        <f t="shared" si="50"/>
        <v>42418.798252314817</v>
      </c>
      <c r="M572" t="b">
        <v>0</v>
      </c>
      <c r="N572">
        <v>1</v>
      </c>
      <c r="O572" t="b">
        <v>0</v>
      </c>
      <c r="P572" t="s">
        <v>8272</v>
      </c>
      <c r="Q572" s="7">
        <f t="shared" si="51"/>
        <v>0.16705882352941176</v>
      </c>
      <c r="R572" s="8">
        <f t="shared" si="52"/>
        <v>142</v>
      </c>
      <c r="S572" t="str">
        <f t="shared" si="53"/>
        <v>technology</v>
      </c>
      <c r="T572" t="str">
        <f t="shared" si="54"/>
        <v>web</v>
      </c>
    </row>
    <row r="573" spans="1:20" ht="45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s="13">
        <f t="shared" si="49"/>
        <v>42192.816238425927</v>
      </c>
      <c r="L573" s="13">
        <f t="shared" si="50"/>
        <v>42212.165972222225</v>
      </c>
      <c r="M573" t="b">
        <v>0</v>
      </c>
      <c r="N573">
        <v>2</v>
      </c>
      <c r="O573" t="b">
        <v>0</v>
      </c>
      <c r="P573" t="s">
        <v>8272</v>
      </c>
      <c r="Q573" s="7">
        <f t="shared" si="51"/>
        <v>0.42399999999999999</v>
      </c>
      <c r="R573" s="8">
        <f t="shared" si="52"/>
        <v>53</v>
      </c>
      <c r="S573" t="str">
        <f t="shared" si="53"/>
        <v>technology</v>
      </c>
      <c r="T573" t="str">
        <f t="shared" si="54"/>
        <v>web</v>
      </c>
    </row>
    <row r="574" spans="1:20" ht="3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s="13">
        <f t="shared" si="49"/>
        <v>42282.71629629629</v>
      </c>
      <c r="L574" s="13">
        <f t="shared" si="50"/>
        <v>42312.757962962962</v>
      </c>
      <c r="M574" t="b">
        <v>0</v>
      </c>
      <c r="N574">
        <v>0</v>
      </c>
      <c r="O574" t="b">
        <v>0</v>
      </c>
      <c r="P574" t="s">
        <v>8272</v>
      </c>
      <c r="Q574" s="7">
        <f t="shared" si="51"/>
        <v>0</v>
      </c>
      <c r="R574" s="8">
        <f t="shared" si="52"/>
        <v>0</v>
      </c>
      <c r="S574" t="str">
        <f t="shared" si="53"/>
        <v>technology</v>
      </c>
      <c r="T574" t="str">
        <f t="shared" si="54"/>
        <v>web</v>
      </c>
    </row>
    <row r="575" spans="1:20" ht="45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s="13">
        <f t="shared" si="49"/>
        <v>41963.050127314811</v>
      </c>
      <c r="L575" s="13">
        <f t="shared" si="50"/>
        <v>42022.05</v>
      </c>
      <c r="M575" t="b">
        <v>0</v>
      </c>
      <c r="N575">
        <v>9</v>
      </c>
      <c r="O575" t="b">
        <v>0</v>
      </c>
      <c r="P575" t="s">
        <v>8272</v>
      </c>
      <c r="Q575" s="7">
        <f t="shared" si="51"/>
        <v>0.38925389253892539</v>
      </c>
      <c r="R575" s="8">
        <f t="shared" si="52"/>
        <v>38.44</v>
      </c>
      <c r="S575" t="str">
        <f t="shared" si="53"/>
        <v>technology</v>
      </c>
      <c r="T575" t="str">
        <f t="shared" si="54"/>
        <v>web</v>
      </c>
    </row>
    <row r="576" spans="1:20" ht="45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s="13">
        <f t="shared" si="49"/>
        <v>42632.443368055552</v>
      </c>
      <c r="L576" s="13">
        <f t="shared" si="50"/>
        <v>42662.443368055552</v>
      </c>
      <c r="M576" t="b">
        <v>0</v>
      </c>
      <c r="N576">
        <v>4</v>
      </c>
      <c r="O576" t="b">
        <v>0</v>
      </c>
      <c r="P576" t="s">
        <v>8272</v>
      </c>
      <c r="Q576" s="7">
        <f t="shared" si="51"/>
        <v>0.7155635062611807</v>
      </c>
      <c r="R576" s="8">
        <f t="shared" si="52"/>
        <v>20</v>
      </c>
      <c r="S576" t="str">
        <f t="shared" si="53"/>
        <v>technology</v>
      </c>
      <c r="T576" t="str">
        <f t="shared" si="54"/>
        <v>web</v>
      </c>
    </row>
    <row r="577" spans="1:20" ht="45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s="13">
        <f t="shared" si="49"/>
        <v>42138.692627314813</v>
      </c>
      <c r="L577" s="13">
        <f t="shared" si="50"/>
        <v>42168.692627314813</v>
      </c>
      <c r="M577" t="b">
        <v>0</v>
      </c>
      <c r="N577">
        <v>4</v>
      </c>
      <c r="O577" t="b">
        <v>0</v>
      </c>
      <c r="P577" t="s">
        <v>8272</v>
      </c>
      <c r="Q577" s="7">
        <f t="shared" si="51"/>
        <v>0.43166666666666664</v>
      </c>
      <c r="R577" s="8">
        <f t="shared" si="52"/>
        <v>64.75</v>
      </c>
      <c r="S577" t="str">
        <f t="shared" si="53"/>
        <v>technology</v>
      </c>
      <c r="T577" t="str">
        <f t="shared" si="54"/>
        <v>web</v>
      </c>
    </row>
    <row r="578" spans="1:20" ht="30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s="13">
        <f t="shared" ref="K578:K641" si="55">J578/60/60/24+DATE(1970,1,1)</f>
        <v>42031.471666666665</v>
      </c>
      <c r="L578" s="13">
        <f t="shared" ref="L578:L641" si="56">I578/60/60/24+DATE(1970,1,1)</f>
        <v>42091.43</v>
      </c>
      <c r="M578" t="b">
        <v>0</v>
      </c>
      <c r="N578">
        <v>1</v>
      </c>
      <c r="O578" t="b">
        <v>0</v>
      </c>
      <c r="P578" t="s">
        <v>8272</v>
      </c>
      <c r="Q578" s="7">
        <f t="shared" ref="Q578:Q641" si="57">E578/D578*100</f>
        <v>1.25E-3</v>
      </c>
      <c r="R578" s="8">
        <f t="shared" si="52"/>
        <v>1</v>
      </c>
      <c r="S578" t="str">
        <f t="shared" si="53"/>
        <v>technology</v>
      </c>
      <c r="T578" t="str">
        <f t="shared" si="54"/>
        <v>web</v>
      </c>
    </row>
    <row r="579" spans="1:20" ht="45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s="13">
        <f t="shared" si="55"/>
        <v>42450.589143518519</v>
      </c>
      <c r="L579" s="13">
        <f t="shared" si="56"/>
        <v>42510.589143518519</v>
      </c>
      <c r="M579" t="b">
        <v>0</v>
      </c>
      <c r="N579">
        <v>1</v>
      </c>
      <c r="O579" t="b">
        <v>0</v>
      </c>
      <c r="P579" t="s">
        <v>8272</v>
      </c>
      <c r="Q579" s="7">
        <f t="shared" si="57"/>
        <v>0.2</v>
      </c>
      <c r="R579" s="8">
        <f t="shared" ref="R579:R642" si="58">IF(N579=0, 0, ROUND(E579/N579, 2))</f>
        <v>10</v>
      </c>
      <c r="S579" t="str">
        <f t="shared" ref="S579:S642" si="59">LEFT(P579, FIND("/", P579) - 1)</f>
        <v>technology</v>
      </c>
      <c r="T579" t="str">
        <f t="shared" ref="T579:T642" si="60">RIGHT(P579, LEN(P579)-FIND("/", P579))</f>
        <v>web</v>
      </c>
    </row>
    <row r="580" spans="1:2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s="13">
        <f t="shared" si="55"/>
        <v>42230.578622685185</v>
      </c>
      <c r="L580" s="13">
        <f t="shared" si="56"/>
        <v>42254.578622685185</v>
      </c>
      <c r="M580" t="b">
        <v>0</v>
      </c>
      <c r="N580">
        <v>7</v>
      </c>
      <c r="O580" t="b">
        <v>0</v>
      </c>
      <c r="P580" t="s">
        <v>8272</v>
      </c>
      <c r="Q580" s="7">
        <f t="shared" si="57"/>
        <v>1.12E-2</v>
      </c>
      <c r="R580" s="8">
        <f t="shared" si="58"/>
        <v>2</v>
      </c>
      <c r="S580" t="str">
        <f t="shared" si="59"/>
        <v>technology</v>
      </c>
      <c r="T580" t="str">
        <f t="shared" si="60"/>
        <v>web</v>
      </c>
    </row>
    <row r="581" spans="1:20" ht="30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s="13">
        <f t="shared" si="55"/>
        <v>41968.852118055554</v>
      </c>
      <c r="L581" s="13">
        <f t="shared" si="56"/>
        <v>41998.852118055554</v>
      </c>
      <c r="M581" t="b">
        <v>0</v>
      </c>
      <c r="N581">
        <v>5</v>
      </c>
      <c r="O581" t="b">
        <v>0</v>
      </c>
      <c r="P581" t="s">
        <v>8272</v>
      </c>
      <c r="Q581" s="7">
        <f t="shared" si="57"/>
        <v>1.4583333333333333</v>
      </c>
      <c r="R581" s="8">
        <f t="shared" si="58"/>
        <v>35</v>
      </c>
      <c r="S581" t="str">
        <f t="shared" si="59"/>
        <v>technology</v>
      </c>
      <c r="T581" t="str">
        <f t="shared" si="60"/>
        <v>web</v>
      </c>
    </row>
    <row r="582" spans="1:20" ht="3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s="13">
        <f t="shared" si="55"/>
        <v>42605.908182870371</v>
      </c>
      <c r="L582" s="13">
        <f t="shared" si="56"/>
        <v>42635.908182870371</v>
      </c>
      <c r="M582" t="b">
        <v>0</v>
      </c>
      <c r="N582">
        <v>1</v>
      </c>
      <c r="O582" t="b">
        <v>0</v>
      </c>
      <c r="P582" t="s">
        <v>8272</v>
      </c>
      <c r="Q582" s="7">
        <f t="shared" si="57"/>
        <v>3.3333333333333333E-2</v>
      </c>
      <c r="R582" s="8">
        <f t="shared" si="58"/>
        <v>1</v>
      </c>
      <c r="S582" t="str">
        <f t="shared" si="59"/>
        <v>technology</v>
      </c>
      <c r="T582" t="str">
        <f t="shared" si="60"/>
        <v>web</v>
      </c>
    </row>
    <row r="583" spans="1:20" ht="45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s="13">
        <f t="shared" si="55"/>
        <v>42188.012777777782</v>
      </c>
      <c r="L583" s="13">
        <f t="shared" si="56"/>
        <v>42218.012777777782</v>
      </c>
      <c r="M583" t="b">
        <v>0</v>
      </c>
      <c r="N583">
        <v>0</v>
      </c>
      <c r="O583" t="b">
        <v>0</v>
      </c>
      <c r="P583" t="s">
        <v>8272</v>
      </c>
      <c r="Q583" s="7">
        <f t="shared" si="57"/>
        <v>0</v>
      </c>
      <c r="R583" s="8">
        <f t="shared" si="58"/>
        <v>0</v>
      </c>
      <c r="S583" t="str">
        <f t="shared" si="59"/>
        <v>technology</v>
      </c>
      <c r="T583" t="str">
        <f t="shared" si="60"/>
        <v>web</v>
      </c>
    </row>
    <row r="584" spans="1:20" ht="45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s="13">
        <f t="shared" si="55"/>
        <v>42055.739803240736</v>
      </c>
      <c r="L584" s="13">
        <f t="shared" si="56"/>
        <v>42078.75</v>
      </c>
      <c r="M584" t="b">
        <v>0</v>
      </c>
      <c r="N584">
        <v>0</v>
      </c>
      <c r="O584" t="b">
        <v>0</v>
      </c>
      <c r="P584" t="s">
        <v>8272</v>
      </c>
      <c r="Q584" s="7">
        <f t="shared" si="57"/>
        <v>0</v>
      </c>
      <c r="R584" s="8">
        <f t="shared" si="58"/>
        <v>0</v>
      </c>
      <c r="S584" t="str">
        <f t="shared" si="59"/>
        <v>technology</v>
      </c>
      <c r="T584" t="str">
        <f t="shared" si="60"/>
        <v>web</v>
      </c>
    </row>
    <row r="585" spans="1:20" ht="30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s="13">
        <f t="shared" si="55"/>
        <v>42052.93850694444</v>
      </c>
      <c r="L585" s="13">
        <f t="shared" si="56"/>
        <v>42082.896840277783</v>
      </c>
      <c r="M585" t="b">
        <v>0</v>
      </c>
      <c r="N585">
        <v>1</v>
      </c>
      <c r="O585" t="b">
        <v>0</v>
      </c>
      <c r="P585" t="s">
        <v>8272</v>
      </c>
      <c r="Q585" s="7">
        <f t="shared" si="57"/>
        <v>1.1111111111111112E-2</v>
      </c>
      <c r="R585" s="8">
        <f t="shared" si="58"/>
        <v>1</v>
      </c>
      <c r="S585" t="str">
        <f t="shared" si="59"/>
        <v>technology</v>
      </c>
      <c r="T585" t="str">
        <f t="shared" si="60"/>
        <v>web</v>
      </c>
    </row>
    <row r="586" spans="1:20" ht="30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s="13">
        <f t="shared" si="55"/>
        <v>42049.716620370367</v>
      </c>
      <c r="L586" s="13">
        <f t="shared" si="56"/>
        <v>42079.674953703703</v>
      </c>
      <c r="M586" t="b">
        <v>0</v>
      </c>
      <c r="N586">
        <v>2</v>
      </c>
      <c r="O586" t="b">
        <v>0</v>
      </c>
      <c r="P586" t="s">
        <v>8272</v>
      </c>
      <c r="Q586" s="7">
        <f t="shared" si="57"/>
        <v>1</v>
      </c>
      <c r="R586" s="8">
        <f t="shared" si="58"/>
        <v>5</v>
      </c>
      <c r="S586" t="str">
        <f t="shared" si="59"/>
        <v>technology</v>
      </c>
      <c r="T586" t="str">
        <f t="shared" si="60"/>
        <v>web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s="13">
        <f t="shared" si="55"/>
        <v>42283.3909375</v>
      </c>
      <c r="L587" s="13">
        <f t="shared" si="56"/>
        <v>42339</v>
      </c>
      <c r="M587" t="b">
        <v>0</v>
      </c>
      <c r="N587">
        <v>0</v>
      </c>
      <c r="O587" t="b">
        <v>0</v>
      </c>
      <c r="P587" t="s">
        <v>8272</v>
      </c>
      <c r="Q587" s="7">
        <f t="shared" si="57"/>
        <v>0</v>
      </c>
      <c r="R587" s="8">
        <f t="shared" si="58"/>
        <v>0</v>
      </c>
      <c r="S587" t="str">
        <f t="shared" si="59"/>
        <v>technology</v>
      </c>
      <c r="T587" t="str">
        <f t="shared" si="60"/>
        <v>web</v>
      </c>
    </row>
    <row r="588" spans="1:20" ht="30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s="13">
        <f t="shared" si="55"/>
        <v>42020.854247685187</v>
      </c>
      <c r="L588" s="13">
        <f t="shared" si="56"/>
        <v>42050.854247685187</v>
      </c>
      <c r="M588" t="b">
        <v>0</v>
      </c>
      <c r="N588">
        <v>4</v>
      </c>
      <c r="O588" t="b">
        <v>0</v>
      </c>
      <c r="P588" t="s">
        <v>8272</v>
      </c>
      <c r="Q588" s="7">
        <f t="shared" si="57"/>
        <v>0.55999999999999994</v>
      </c>
      <c r="R588" s="8">
        <f t="shared" si="58"/>
        <v>14</v>
      </c>
      <c r="S588" t="str">
        <f t="shared" si="59"/>
        <v>technology</v>
      </c>
      <c r="T588" t="str">
        <f t="shared" si="60"/>
        <v>web</v>
      </c>
    </row>
    <row r="589" spans="1:20" ht="60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s="13">
        <f t="shared" si="55"/>
        <v>42080.757326388892</v>
      </c>
      <c r="L589" s="13">
        <f t="shared" si="56"/>
        <v>42110.757326388892</v>
      </c>
      <c r="M589" t="b">
        <v>0</v>
      </c>
      <c r="N589">
        <v>7</v>
      </c>
      <c r="O589" t="b">
        <v>0</v>
      </c>
      <c r="P589" t="s">
        <v>8272</v>
      </c>
      <c r="Q589" s="7">
        <f t="shared" si="57"/>
        <v>9.0833333333333339</v>
      </c>
      <c r="R589" s="8">
        <f t="shared" si="58"/>
        <v>389.29</v>
      </c>
      <c r="S589" t="str">
        <f t="shared" si="59"/>
        <v>technology</v>
      </c>
      <c r="T589" t="str">
        <f t="shared" si="60"/>
        <v>web</v>
      </c>
    </row>
    <row r="590" spans="1:20" ht="3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s="13">
        <f t="shared" si="55"/>
        <v>42631.769513888896</v>
      </c>
      <c r="L590" s="13">
        <f t="shared" si="56"/>
        <v>42691.811180555553</v>
      </c>
      <c r="M590" t="b">
        <v>0</v>
      </c>
      <c r="N590">
        <v>2</v>
      </c>
      <c r="O590" t="b">
        <v>0</v>
      </c>
      <c r="P590" t="s">
        <v>8272</v>
      </c>
      <c r="Q590" s="7">
        <f t="shared" si="57"/>
        <v>3.3444444444444441</v>
      </c>
      <c r="R590" s="8">
        <f t="shared" si="58"/>
        <v>150.5</v>
      </c>
      <c r="S590" t="str">
        <f t="shared" si="59"/>
        <v>technology</v>
      </c>
      <c r="T590" t="str">
        <f t="shared" si="60"/>
        <v>web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s="13">
        <f t="shared" si="55"/>
        <v>42178.614571759259</v>
      </c>
      <c r="L591" s="13">
        <f t="shared" si="56"/>
        <v>42193.614571759259</v>
      </c>
      <c r="M591" t="b">
        <v>0</v>
      </c>
      <c r="N591">
        <v>1</v>
      </c>
      <c r="O591" t="b">
        <v>0</v>
      </c>
      <c r="P591" t="s">
        <v>8272</v>
      </c>
      <c r="Q591" s="7">
        <f t="shared" si="57"/>
        <v>1.3333333333333334E-2</v>
      </c>
      <c r="R591" s="8">
        <f t="shared" si="58"/>
        <v>1</v>
      </c>
      <c r="S591" t="str">
        <f t="shared" si="59"/>
        <v>technology</v>
      </c>
      <c r="T591" t="str">
        <f t="shared" si="60"/>
        <v>web</v>
      </c>
    </row>
    <row r="592" spans="1:20" ht="45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s="13">
        <f t="shared" si="55"/>
        <v>42377.554756944446</v>
      </c>
      <c r="L592" s="13">
        <f t="shared" si="56"/>
        <v>42408.542361111111</v>
      </c>
      <c r="M592" t="b">
        <v>0</v>
      </c>
      <c r="N592">
        <v>9</v>
      </c>
      <c r="O592" t="b">
        <v>0</v>
      </c>
      <c r="P592" t="s">
        <v>8272</v>
      </c>
      <c r="Q592" s="7">
        <f t="shared" si="57"/>
        <v>4.46</v>
      </c>
      <c r="R592" s="8">
        <f t="shared" si="58"/>
        <v>24.78</v>
      </c>
      <c r="S592" t="str">
        <f t="shared" si="59"/>
        <v>technology</v>
      </c>
      <c r="T592" t="str">
        <f t="shared" si="60"/>
        <v>web</v>
      </c>
    </row>
    <row r="593" spans="1:20" ht="30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s="13">
        <f t="shared" si="55"/>
        <v>42177.543171296296</v>
      </c>
      <c r="L593" s="13">
        <f t="shared" si="56"/>
        <v>42207.543171296296</v>
      </c>
      <c r="M593" t="b">
        <v>0</v>
      </c>
      <c r="N593">
        <v>2</v>
      </c>
      <c r="O593" t="b">
        <v>0</v>
      </c>
      <c r="P593" t="s">
        <v>8272</v>
      </c>
      <c r="Q593" s="7">
        <f t="shared" si="57"/>
        <v>6.0999999999999999E-2</v>
      </c>
      <c r="R593" s="8">
        <f t="shared" si="58"/>
        <v>30.5</v>
      </c>
      <c r="S593" t="str">
        <f t="shared" si="59"/>
        <v>technology</v>
      </c>
      <c r="T593" t="str">
        <f t="shared" si="60"/>
        <v>web</v>
      </c>
    </row>
    <row r="594" spans="1:20" ht="3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s="13">
        <f t="shared" si="55"/>
        <v>41946.232175925928</v>
      </c>
      <c r="L594" s="13">
        <f t="shared" si="56"/>
        <v>41976.232175925921</v>
      </c>
      <c r="M594" t="b">
        <v>0</v>
      </c>
      <c r="N594">
        <v>1</v>
      </c>
      <c r="O594" t="b">
        <v>0</v>
      </c>
      <c r="P594" t="s">
        <v>8272</v>
      </c>
      <c r="Q594" s="7">
        <f t="shared" si="57"/>
        <v>3.3333333333333335</v>
      </c>
      <c r="R594" s="8">
        <f t="shared" si="58"/>
        <v>250</v>
      </c>
      <c r="S594" t="str">
        <f t="shared" si="59"/>
        <v>technology</v>
      </c>
      <c r="T594" t="str">
        <f t="shared" si="60"/>
        <v>web</v>
      </c>
    </row>
    <row r="595" spans="1:20" ht="45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s="13">
        <f t="shared" si="55"/>
        <v>42070.677604166667</v>
      </c>
      <c r="L595" s="13">
        <f t="shared" si="56"/>
        <v>42100.635937500003</v>
      </c>
      <c r="M595" t="b">
        <v>0</v>
      </c>
      <c r="N595">
        <v>7</v>
      </c>
      <c r="O595" t="b">
        <v>0</v>
      </c>
      <c r="P595" t="s">
        <v>8272</v>
      </c>
      <c r="Q595" s="7">
        <f t="shared" si="57"/>
        <v>23</v>
      </c>
      <c r="R595" s="8">
        <f t="shared" si="58"/>
        <v>16.43</v>
      </c>
      <c r="S595" t="str">
        <f t="shared" si="59"/>
        <v>technology</v>
      </c>
      <c r="T595" t="str">
        <f t="shared" si="60"/>
        <v>web</v>
      </c>
    </row>
    <row r="596" spans="1:2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s="13">
        <f t="shared" si="55"/>
        <v>42446.780162037037</v>
      </c>
      <c r="L596" s="13">
        <f t="shared" si="56"/>
        <v>42476.780162037037</v>
      </c>
      <c r="M596" t="b">
        <v>0</v>
      </c>
      <c r="N596">
        <v>2</v>
      </c>
      <c r="O596" t="b">
        <v>0</v>
      </c>
      <c r="P596" t="s">
        <v>8272</v>
      </c>
      <c r="Q596" s="7">
        <f t="shared" si="57"/>
        <v>0.104</v>
      </c>
      <c r="R596" s="8">
        <f t="shared" si="58"/>
        <v>13</v>
      </c>
      <c r="S596" t="str">
        <f t="shared" si="59"/>
        <v>technology</v>
      </c>
      <c r="T596" t="str">
        <f t="shared" si="60"/>
        <v>web</v>
      </c>
    </row>
    <row r="597" spans="1:20" ht="3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s="13">
        <f t="shared" si="55"/>
        <v>42083.069884259254</v>
      </c>
      <c r="L597" s="13">
        <f t="shared" si="56"/>
        <v>42128.069884259254</v>
      </c>
      <c r="M597" t="b">
        <v>0</v>
      </c>
      <c r="N597">
        <v>8</v>
      </c>
      <c r="O597" t="b">
        <v>0</v>
      </c>
      <c r="P597" t="s">
        <v>8272</v>
      </c>
      <c r="Q597" s="7">
        <f t="shared" si="57"/>
        <v>0.42599999999999999</v>
      </c>
      <c r="R597" s="8">
        <f t="shared" si="58"/>
        <v>53.25</v>
      </c>
      <c r="S597" t="str">
        <f t="shared" si="59"/>
        <v>technology</v>
      </c>
      <c r="T597" t="str">
        <f t="shared" si="60"/>
        <v>web</v>
      </c>
    </row>
    <row r="598" spans="1:20" ht="30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s="13">
        <f t="shared" si="55"/>
        <v>42646.896898148145</v>
      </c>
      <c r="L598" s="13">
        <f t="shared" si="56"/>
        <v>42676.896898148145</v>
      </c>
      <c r="M598" t="b">
        <v>0</v>
      </c>
      <c r="N598">
        <v>2</v>
      </c>
      <c r="O598" t="b">
        <v>0</v>
      </c>
      <c r="P598" t="s">
        <v>8272</v>
      </c>
      <c r="Q598" s="7">
        <f t="shared" si="57"/>
        <v>0.03</v>
      </c>
      <c r="R598" s="8">
        <f t="shared" si="58"/>
        <v>3</v>
      </c>
      <c r="S598" t="str">
        <f t="shared" si="59"/>
        <v>technology</v>
      </c>
      <c r="T598" t="str">
        <f t="shared" si="60"/>
        <v>web</v>
      </c>
    </row>
    <row r="599" spans="1:20" ht="30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s="13">
        <f t="shared" si="55"/>
        <v>42545.705266203702</v>
      </c>
      <c r="L599" s="13">
        <f t="shared" si="56"/>
        <v>42582.666666666672</v>
      </c>
      <c r="M599" t="b">
        <v>0</v>
      </c>
      <c r="N599">
        <v>2</v>
      </c>
      <c r="O599" t="b">
        <v>0</v>
      </c>
      <c r="P599" t="s">
        <v>8272</v>
      </c>
      <c r="Q599" s="7">
        <f t="shared" si="57"/>
        <v>0.26666666666666666</v>
      </c>
      <c r="R599" s="8">
        <f t="shared" si="58"/>
        <v>10</v>
      </c>
      <c r="S599" t="str">
        <f t="shared" si="59"/>
        <v>technology</v>
      </c>
      <c r="T599" t="str">
        <f t="shared" si="60"/>
        <v>web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s="13">
        <f t="shared" si="55"/>
        <v>41948.00209490741</v>
      </c>
      <c r="L600" s="13">
        <f t="shared" si="56"/>
        <v>41978.00209490741</v>
      </c>
      <c r="M600" t="b">
        <v>0</v>
      </c>
      <c r="N600">
        <v>7</v>
      </c>
      <c r="O600" t="b">
        <v>0</v>
      </c>
      <c r="P600" t="s">
        <v>8272</v>
      </c>
      <c r="Q600" s="7">
        <f t="shared" si="57"/>
        <v>34</v>
      </c>
      <c r="R600" s="8">
        <f t="shared" si="58"/>
        <v>121.43</v>
      </c>
      <c r="S600" t="str">
        <f t="shared" si="59"/>
        <v>technology</v>
      </c>
      <c r="T600" t="str">
        <f t="shared" si="60"/>
        <v>web</v>
      </c>
    </row>
    <row r="601" spans="1:20" ht="3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s="13">
        <f t="shared" si="55"/>
        <v>42047.812523148154</v>
      </c>
      <c r="L601" s="13">
        <f t="shared" si="56"/>
        <v>42071.636111111111</v>
      </c>
      <c r="M601" t="b">
        <v>0</v>
      </c>
      <c r="N601">
        <v>2</v>
      </c>
      <c r="O601" t="b">
        <v>0</v>
      </c>
      <c r="P601" t="s">
        <v>8272</v>
      </c>
      <c r="Q601" s="7">
        <f t="shared" si="57"/>
        <v>6.2E-2</v>
      </c>
      <c r="R601" s="8">
        <f t="shared" si="58"/>
        <v>15.5</v>
      </c>
      <c r="S601" t="str">
        <f t="shared" si="59"/>
        <v>technology</v>
      </c>
      <c r="T601" t="str">
        <f t="shared" si="60"/>
        <v>web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s="13">
        <f t="shared" si="55"/>
        <v>42073.798171296294</v>
      </c>
      <c r="L602" s="13">
        <f t="shared" si="56"/>
        <v>42133.798171296294</v>
      </c>
      <c r="M602" t="b">
        <v>0</v>
      </c>
      <c r="N602">
        <v>1</v>
      </c>
      <c r="O602" t="b">
        <v>0</v>
      </c>
      <c r="P602" t="s">
        <v>8272</v>
      </c>
      <c r="Q602" s="7">
        <f t="shared" si="57"/>
        <v>2</v>
      </c>
      <c r="R602" s="8">
        <f t="shared" si="58"/>
        <v>100</v>
      </c>
      <c r="S602" t="str">
        <f t="shared" si="59"/>
        <v>technology</v>
      </c>
      <c r="T602" t="str">
        <f t="shared" si="60"/>
        <v>web</v>
      </c>
    </row>
    <row r="603" spans="1:20" ht="3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s="13">
        <f t="shared" si="55"/>
        <v>41969.858090277776</v>
      </c>
      <c r="L603" s="13">
        <f t="shared" si="56"/>
        <v>41999.858090277776</v>
      </c>
      <c r="M603" t="b">
        <v>0</v>
      </c>
      <c r="N603">
        <v>6</v>
      </c>
      <c r="O603" t="b">
        <v>0</v>
      </c>
      <c r="P603" t="s">
        <v>8272</v>
      </c>
      <c r="Q603" s="7">
        <f t="shared" si="57"/>
        <v>1.4000000000000001</v>
      </c>
      <c r="R603" s="8">
        <f t="shared" si="58"/>
        <v>23.33</v>
      </c>
      <c r="S603" t="str">
        <f t="shared" si="59"/>
        <v>technology</v>
      </c>
      <c r="T603" t="str">
        <f t="shared" si="60"/>
        <v>web</v>
      </c>
    </row>
    <row r="604" spans="1:20" ht="30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s="13">
        <f t="shared" si="55"/>
        <v>42143.79415509259</v>
      </c>
      <c r="L604" s="13">
        <f t="shared" si="56"/>
        <v>42173.79415509259</v>
      </c>
      <c r="M604" t="b">
        <v>0</v>
      </c>
      <c r="N604">
        <v>0</v>
      </c>
      <c r="O604" t="b">
        <v>0</v>
      </c>
      <c r="P604" t="s">
        <v>8272</v>
      </c>
      <c r="Q604" s="7">
        <f t="shared" si="57"/>
        <v>0</v>
      </c>
      <c r="R604" s="8">
        <f t="shared" si="58"/>
        <v>0</v>
      </c>
      <c r="S604" t="str">
        <f t="shared" si="59"/>
        <v>technology</v>
      </c>
      <c r="T604" t="str">
        <f t="shared" si="60"/>
        <v>web</v>
      </c>
    </row>
    <row r="605" spans="1:20" ht="30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s="13">
        <f t="shared" si="55"/>
        <v>41835.639155092591</v>
      </c>
      <c r="L605" s="13">
        <f t="shared" si="56"/>
        <v>41865.639155092591</v>
      </c>
      <c r="M605" t="b">
        <v>0</v>
      </c>
      <c r="N605">
        <v>13</v>
      </c>
      <c r="O605" t="b">
        <v>0</v>
      </c>
      <c r="P605" t="s">
        <v>8272</v>
      </c>
      <c r="Q605" s="7">
        <f t="shared" si="57"/>
        <v>3.9334666666666664</v>
      </c>
      <c r="R605" s="8">
        <f t="shared" si="58"/>
        <v>45.39</v>
      </c>
      <c r="S605" t="str">
        <f t="shared" si="59"/>
        <v>technology</v>
      </c>
      <c r="T605" t="str">
        <f t="shared" si="60"/>
        <v>web</v>
      </c>
    </row>
    <row r="606" spans="1:20" ht="45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s="13">
        <f t="shared" si="55"/>
        <v>41849.035370370373</v>
      </c>
      <c r="L606" s="13">
        <f t="shared" si="56"/>
        <v>41879.035370370373</v>
      </c>
      <c r="M606" t="b">
        <v>0</v>
      </c>
      <c r="N606">
        <v>0</v>
      </c>
      <c r="O606" t="b">
        <v>0</v>
      </c>
      <c r="P606" t="s">
        <v>8272</v>
      </c>
      <c r="Q606" s="7">
        <f t="shared" si="57"/>
        <v>0</v>
      </c>
      <c r="R606" s="8">
        <f t="shared" si="58"/>
        <v>0</v>
      </c>
      <c r="S606" t="str">
        <f t="shared" si="59"/>
        <v>technology</v>
      </c>
      <c r="T606" t="str">
        <f t="shared" si="60"/>
        <v>web</v>
      </c>
    </row>
    <row r="607" spans="1:2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s="13">
        <f t="shared" si="55"/>
        <v>42194.357731481476</v>
      </c>
      <c r="L607" s="13">
        <f t="shared" si="56"/>
        <v>42239.357731481476</v>
      </c>
      <c r="M607" t="b">
        <v>0</v>
      </c>
      <c r="N607">
        <v>8</v>
      </c>
      <c r="O607" t="b">
        <v>0</v>
      </c>
      <c r="P607" t="s">
        <v>8272</v>
      </c>
      <c r="Q607" s="7">
        <f t="shared" si="57"/>
        <v>2.62</v>
      </c>
      <c r="R607" s="8">
        <f t="shared" si="58"/>
        <v>16.38</v>
      </c>
      <c r="S607" t="str">
        <f t="shared" si="59"/>
        <v>technology</v>
      </c>
      <c r="T607" t="str">
        <f t="shared" si="60"/>
        <v>web</v>
      </c>
    </row>
    <row r="608" spans="1:20" ht="45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s="13">
        <f t="shared" si="55"/>
        <v>42102.650567129633</v>
      </c>
      <c r="L608" s="13">
        <f t="shared" si="56"/>
        <v>42148.625</v>
      </c>
      <c r="M608" t="b">
        <v>0</v>
      </c>
      <c r="N608">
        <v>1</v>
      </c>
      <c r="O608" t="b">
        <v>0</v>
      </c>
      <c r="P608" t="s">
        <v>8272</v>
      </c>
      <c r="Q608" s="7">
        <f t="shared" si="57"/>
        <v>0.2</v>
      </c>
      <c r="R608" s="8">
        <f t="shared" si="58"/>
        <v>10</v>
      </c>
      <c r="S608" t="str">
        <f t="shared" si="59"/>
        <v>technology</v>
      </c>
      <c r="T608" t="str">
        <f t="shared" si="60"/>
        <v>web</v>
      </c>
    </row>
    <row r="609" spans="1:20" ht="3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s="13">
        <f t="shared" si="55"/>
        <v>42300.825648148151</v>
      </c>
      <c r="L609" s="13">
        <f t="shared" si="56"/>
        <v>42330.867314814815</v>
      </c>
      <c r="M609" t="b">
        <v>0</v>
      </c>
      <c r="N609">
        <v>0</v>
      </c>
      <c r="O609" t="b">
        <v>0</v>
      </c>
      <c r="P609" t="s">
        <v>8272</v>
      </c>
      <c r="Q609" s="7">
        <f t="shared" si="57"/>
        <v>0</v>
      </c>
      <c r="R609" s="8">
        <f t="shared" si="58"/>
        <v>0</v>
      </c>
      <c r="S609" t="str">
        <f t="shared" si="59"/>
        <v>technology</v>
      </c>
      <c r="T609" t="str">
        <f t="shared" si="60"/>
        <v>web</v>
      </c>
    </row>
    <row r="610" spans="1:20" ht="3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s="13">
        <f t="shared" si="55"/>
        <v>42140.921064814815</v>
      </c>
      <c r="L610" s="13">
        <f t="shared" si="56"/>
        <v>42170.921064814815</v>
      </c>
      <c r="M610" t="b">
        <v>0</v>
      </c>
      <c r="N610">
        <v>5</v>
      </c>
      <c r="O610" t="b">
        <v>0</v>
      </c>
      <c r="P610" t="s">
        <v>8272</v>
      </c>
      <c r="Q610" s="7">
        <f t="shared" si="57"/>
        <v>0.97400000000000009</v>
      </c>
      <c r="R610" s="8">
        <f t="shared" si="58"/>
        <v>292.2</v>
      </c>
      <c r="S610" t="str">
        <f t="shared" si="59"/>
        <v>technology</v>
      </c>
      <c r="T610" t="str">
        <f t="shared" si="60"/>
        <v>web</v>
      </c>
    </row>
    <row r="611" spans="1:20" ht="45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s="13">
        <f t="shared" si="55"/>
        <v>42307.034074074079</v>
      </c>
      <c r="L611" s="13">
        <f t="shared" si="56"/>
        <v>42337.075740740736</v>
      </c>
      <c r="M611" t="b">
        <v>0</v>
      </c>
      <c r="N611">
        <v>1</v>
      </c>
      <c r="O611" t="b">
        <v>0</v>
      </c>
      <c r="P611" t="s">
        <v>8272</v>
      </c>
      <c r="Q611" s="7">
        <f t="shared" si="57"/>
        <v>0.64102564102564097</v>
      </c>
      <c r="R611" s="8">
        <f t="shared" si="58"/>
        <v>5</v>
      </c>
      <c r="S611" t="str">
        <f t="shared" si="59"/>
        <v>technology</v>
      </c>
      <c r="T611" t="str">
        <f t="shared" si="60"/>
        <v>web</v>
      </c>
    </row>
    <row r="612" spans="1:20" ht="30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s="13">
        <f t="shared" si="55"/>
        <v>42086.83085648148</v>
      </c>
      <c r="L612" s="13">
        <f t="shared" si="56"/>
        <v>42116.83085648148</v>
      </c>
      <c r="M612" t="b">
        <v>0</v>
      </c>
      <c r="N612">
        <v>0</v>
      </c>
      <c r="O612" t="b">
        <v>0</v>
      </c>
      <c r="P612" t="s">
        <v>8272</v>
      </c>
      <c r="Q612" s="7">
        <f t="shared" si="57"/>
        <v>0</v>
      </c>
      <c r="R612" s="8">
        <f t="shared" si="58"/>
        <v>0</v>
      </c>
      <c r="S612" t="str">
        <f t="shared" si="59"/>
        <v>technology</v>
      </c>
      <c r="T612" t="str">
        <f t="shared" si="60"/>
        <v>web</v>
      </c>
    </row>
    <row r="613" spans="1:20" ht="45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s="13">
        <f t="shared" si="55"/>
        <v>42328.560613425929</v>
      </c>
      <c r="L613" s="13">
        <f t="shared" si="56"/>
        <v>42388.560613425929</v>
      </c>
      <c r="M613" t="b">
        <v>0</v>
      </c>
      <c r="N613">
        <v>0</v>
      </c>
      <c r="O613" t="b">
        <v>0</v>
      </c>
      <c r="P613" t="s">
        <v>8272</v>
      </c>
      <c r="Q613" s="7">
        <f t="shared" si="57"/>
        <v>0</v>
      </c>
      <c r="R613" s="8">
        <f t="shared" si="58"/>
        <v>0</v>
      </c>
      <c r="S613" t="str">
        <f t="shared" si="59"/>
        <v>technology</v>
      </c>
      <c r="T613" t="str">
        <f t="shared" si="60"/>
        <v>web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s="13">
        <f t="shared" si="55"/>
        <v>42585.031782407401</v>
      </c>
      <c r="L614" s="13">
        <f t="shared" si="56"/>
        <v>42615.031782407401</v>
      </c>
      <c r="M614" t="b">
        <v>0</v>
      </c>
      <c r="N614">
        <v>0</v>
      </c>
      <c r="O614" t="b">
        <v>0</v>
      </c>
      <c r="P614" t="s">
        <v>8272</v>
      </c>
      <c r="Q614" s="7">
        <f t="shared" si="57"/>
        <v>0</v>
      </c>
      <c r="R614" s="8">
        <f t="shared" si="58"/>
        <v>0</v>
      </c>
      <c r="S614" t="str">
        <f t="shared" si="59"/>
        <v>technology</v>
      </c>
      <c r="T614" t="str">
        <f t="shared" si="60"/>
        <v>web</v>
      </c>
    </row>
    <row r="615" spans="1:20" ht="45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s="13">
        <f t="shared" si="55"/>
        <v>42247.496759259258</v>
      </c>
      <c r="L615" s="13">
        <f t="shared" si="56"/>
        <v>42278.207638888889</v>
      </c>
      <c r="M615" t="b">
        <v>0</v>
      </c>
      <c r="N615">
        <v>121</v>
      </c>
      <c r="O615" t="b">
        <v>0</v>
      </c>
      <c r="P615" t="s">
        <v>8272</v>
      </c>
      <c r="Q615" s="7">
        <f t="shared" si="57"/>
        <v>21.363333333333333</v>
      </c>
      <c r="R615" s="8">
        <f t="shared" si="58"/>
        <v>105.93</v>
      </c>
      <c r="S615" t="str">
        <f t="shared" si="59"/>
        <v>technology</v>
      </c>
      <c r="T615" t="str">
        <f t="shared" si="60"/>
        <v>web</v>
      </c>
    </row>
    <row r="616" spans="1:20" ht="30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s="13">
        <f t="shared" si="55"/>
        <v>42515.061805555553</v>
      </c>
      <c r="L616" s="13">
        <f t="shared" si="56"/>
        <v>42545.061805555553</v>
      </c>
      <c r="M616" t="b">
        <v>0</v>
      </c>
      <c r="N616">
        <v>0</v>
      </c>
      <c r="O616" t="b">
        <v>0</v>
      </c>
      <c r="P616" t="s">
        <v>8272</v>
      </c>
      <c r="Q616" s="7">
        <f t="shared" si="57"/>
        <v>0</v>
      </c>
      <c r="R616" s="8">
        <f t="shared" si="58"/>
        <v>0</v>
      </c>
      <c r="S616" t="str">
        <f t="shared" si="59"/>
        <v>technology</v>
      </c>
      <c r="T616" t="str">
        <f t="shared" si="60"/>
        <v>web</v>
      </c>
    </row>
    <row r="617" spans="1:20" ht="30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s="13">
        <f t="shared" si="55"/>
        <v>42242.122210648144</v>
      </c>
      <c r="L617" s="13">
        <f t="shared" si="56"/>
        <v>42272.122210648144</v>
      </c>
      <c r="M617" t="b">
        <v>0</v>
      </c>
      <c r="N617">
        <v>0</v>
      </c>
      <c r="O617" t="b">
        <v>0</v>
      </c>
      <c r="P617" t="s">
        <v>8272</v>
      </c>
      <c r="Q617" s="7">
        <f t="shared" si="57"/>
        <v>0</v>
      </c>
      <c r="R617" s="8">
        <f t="shared" si="58"/>
        <v>0</v>
      </c>
      <c r="S617" t="str">
        <f t="shared" si="59"/>
        <v>technology</v>
      </c>
      <c r="T617" t="str">
        <f t="shared" si="60"/>
        <v>web</v>
      </c>
    </row>
    <row r="618" spans="1:20" ht="45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s="13">
        <f t="shared" si="55"/>
        <v>42761.376238425932</v>
      </c>
      <c r="L618" s="13">
        <f t="shared" si="56"/>
        <v>42791.376238425932</v>
      </c>
      <c r="M618" t="b">
        <v>0</v>
      </c>
      <c r="N618">
        <v>0</v>
      </c>
      <c r="O618" t="b">
        <v>0</v>
      </c>
      <c r="P618" t="s">
        <v>8272</v>
      </c>
      <c r="Q618" s="7">
        <f t="shared" si="57"/>
        <v>0</v>
      </c>
      <c r="R618" s="8">
        <f t="shared" si="58"/>
        <v>0</v>
      </c>
      <c r="S618" t="str">
        <f t="shared" si="59"/>
        <v>technology</v>
      </c>
      <c r="T618" t="str">
        <f t="shared" si="60"/>
        <v>web</v>
      </c>
    </row>
    <row r="619" spans="1:20" ht="45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s="13">
        <f t="shared" si="55"/>
        <v>42087.343090277776</v>
      </c>
      <c r="L619" s="13">
        <f t="shared" si="56"/>
        <v>42132.343090277776</v>
      </c>
      <c r="M619" t="b">
        <v>0</v>
      </c>
      <c r="N619">
        <v>3</v>
      </c>
      <c r="O619" t="b">
        <v>0</v>
      </c>
      <c r="P619" t="s">
        <v>8272</v>
      </c>
      <c r="Q619" s="7">
        <f t="shared" si="57"/>
        <v>3</v>
      </c>
      <c r="R619" s="8">
        <f t="shared" si="58"/>
        <v>20</v>
      </c>
      <c r="S619" t="str">
        <f t="shared" si="59"/>
        <v>technology</v>
      </c>
      <c r="T619" t="str">
        <f t="shared" si="60"/>
        <v>web</v>
      </c>
    </row>
    <row r="620" spans="1:20" ht="45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s="13">
        <f t="shared" si="55"/>
        <v>42317.810219907406</v>
      </c>
      <c r="L620" s="13">
        <f t="shared" si="56"/>
        <v>42347.810219907406</v>
      </c>
      <c r="M620" t="b">
        <v>0</v>
      </c>
      <c r="N620">
        <v>0</v>
      </c>
      <c r="O620" t="b">
        <v>0</v>
      </c>
      <c r="P620" t="s">
        <v>8272</v>
      </c>
      <c r="Q620" s="7">
        <f t="shared" si="57"/>
        <v>0</v>
      </c>
      <c r="R620" s="8">
        <f t="shared" si="58"/>
        <v>0</v>
      </c>
      <c r="S620" t="str">
        <f t="shared" si="59"/>
        <v>technology</v>
      </c>
      <c r="T620" t="str">
        <f t="shared" si="60"/>
        <v>web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s="13">
        <f t="shared" si="55"/>
        <v>41908.650347222225</v>
      </c>
      <c r="L621" s="13">
        <f t="shared" si="56"/>
        <v>41968.692013888889</v>
      </c>
      <c r="M621" t="b">
        <v>0</v>
      </c>
      <c r="N621">
        <v>1</v>
      </c>
      <c r="O621" t="b">
        <v>0</v>
      </c>
      <c r="P621" t="s">
        <v>8272</v>
      </c>
      <c r="Q621" s="7">
        <f t="shared" si="57"/>
        <v>3.9999999999999996E-5</v>
      </c>
      <c r="R621" s="8">
        <f t="shared" si="58"/>
        <v>1</v>
      </c>
      <c r="S621" t="str">
        <f t="shared" si="59"/>
        <v>technology</v>
      </c>
      <c r="T621" t="str">
        <f t="shared" si="60"/>
        <v>web</v>
      </c>
    </row>
    <row r="622" spans="1:20" ht="30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s="13">
        <f t="shared" si="55"/>
        <v>41831.716874999998</v>
      </c>
      <c r="L622" s="13">
        <f t="shared" si="56"/>
        <v>41876.716874999998</v>
      </c>
      <c r="M622" t="b">
        <v>0</v>
      </c>
      <c r="N622">
        <v>1</v>
      </c>
      <c r="O622" t="b">
        <v>0</v>
      </c>
      <c r="P622" t="s">
        <v>8272</v>
      </c>
      <c r="Q622" s="7">
        <f t="shared" si="57"/>
        <v>1</v>
      </c>
      <c r="R622" s="8">
        <f t="shared" si="58"/>
        <v>300</v>
      </c>
      <c r="S622" t="str">
        <f t="shared" si="59"/>
        <v>technology</v>
      </c>
      <c r="T622" t="str">
        <f t="shared" si="60"/>
        <v>web</v>
      </c>
    </row>
    <row r="623" spans="1:20" ht="45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s="13">
        <f t="shared" si="55"/>
        <v>42528.987696759257</v>
      </c>
      <c r="L623" s="13">
        <f t="shared" si="56"/>
        <v>42558.987696759257</v>
      </c>
      <c r="M623" t="b">
        <v>0</v>
      </c>
      <c r="N623">
        <v>3</v>
      </c>
      <c r="O623" t="b">
        <v>0</v>
      </c>
      <c r="P623" t="s">
        <v>8272</v>
      </c>
      <c r="Q623" s="7">
        <f t="shared" si="57"/>
        <v>1.044</v>
      </c>
      <c r="R623" s="8">
        <f t="shared" si="58"/>
        <v>87</v>
      </c>
      <c r="S623" t="str">
        <f t="shared" si="59"/>
        <v>technology</v>
      </c>
      <c r="T623" t="str">
        <f t="shared" si="60"/>
        <v>web</v>
      </c>
    </row>
    <row r="624" spans="1:20" ht="45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s="13">
        <f t="shared" si="55"/>
        <v>42532.774745370371</v>
      </c>
      <c r="L624" s="13">
        <f t="shared" si="56"/>
        <v>42552.774745370371</v>
      </c>
      <c r="M624" t="b">
        <v>0</v>
      </c>
      <c r="N624">
        <v>9</v>
      </c>
      <c r="O624" t="b">
        <v>0</v>
      </c>
      <c r="P624" t="s">
        <v>8272</v>
      </c>
      <c r="Q624" s="7">
        <f t="shared" si="57"/>
        <v>5.6833333333333336</v>
      </c>
      <c r="R624" s="8">
        <f t="shared" si="58"/>
        <v>37.89</v>
      </c>
      <c r="S624" t="str">
        <f t="shared" si="59"/>
        <v>technology</v>
      </c>
      <c r="T624" t="str">
        <f t="shared" si="60"/>
        <v>web</v>
      </c>
    </row>
    <row r="625" spans="1:20" ht="45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s="13">
        <f t="shared" si="55"/>
        <v>42122.009224537032</v>
      </c>
      <c r="L625" s="13">
        <f t="shared" si="56"/>
        <v>42152.009224537032</v>
      </c>
      <c r="M625" t="b">
        <v>0</v>
      </c>
      <c r="N625">
        <v>0</v>
      </c>
      <c r="O625" t="b">
        <v>0</v>
      </c>
      <c r="P625" t="s">
        <v>8272</v>
      </c>
      <c r="Q625" s="7">
        <f t="shared" si="57"/>
        <v>0</v>
      </c>
      <c r="R625" s="8">
        <f t="shared" si="58"/>
        <v>0</v>
      </c>
      <c r="S625" t="str">
        <f t="shared" si="59"/>
        <v>technology</v>
      </c>
      <c r="T625" t="str">
        <f t="shared" si="60"/>
        <v>web</v>
      </c>
    </row>
    <row r="626" spans="1:20" ht="30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s="13">
        <f t="shared" si="55"/>
        <v>42108.988900462966</v>
      </c>
      <c r="L626" s="13">
        <f t="shared" si="56"/>
        <v>42138.988900462966</v>
      </c>
      <c r="M626" t="b">
        <v>0</v>
      </c>
      <c r="N626">
        <v>0</v>
      </c>
      <c r="O626" t="b">
        <v>0</v>
      </c>
      <c r="P626" t="s">
        <v>8272</v>
      </c>
      <c r="Q626" s="7">
        <f t="shared" si="57"/>
        <v>0</v>
      </c>
      <c r="R626" s="8">
        <f t="shared" si="58"/>
        <v>0</v>
      </c>
      <c r="S626" t="str">
        <f t="shared" si="59"/>
        <v>technology</v>
      </c>
      <c r="T626" t="str">
        <f t="shared" si="60"/>
        <v>web</v>
      </c>
    </row>
    <row r="627" spans="1:20" ht="45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s="13">
        <f t="shared" si="55"/>
        <v>42790.895567129628</v>
      </c>
      <c r="L627" s="13">
        <f t="shared" si="56"/>
        <v>42820.853900462964</v>
      </c>
      <c r="M627" t="b">
        <v>0</v>
      </c>
      <c r="N627">
        <v>0</v>
      </c>
      <c r="O627" t="b">
        <v>0</v>
      </c>
      <c r="P627" t="s">
        <v>8272</v>
      </c>
      <c r="Q627" s="7">
        <f t="shared" si="57"/>
        <v>0</v>
      </c>
      <c r="R627" s="8">
        <f t="shared" si="58"/>
        <v>0</v>
      </c>
      <c r="S627" t="str">
        <f t="shared" si="59"/>
        <v>technology</v>
      </c>
      <c r="T627" t="str">
        <f t="shared" si="60"/>
        <v>web</v>
      </c>
    </row>
    <row r="628" spans="1:20" ht="45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s="13">
        <f t="shared" si="55"/>
        <v>42198.559479166666</v>
      </c>
      <c r="L628" s="13">
        <f t="shared" si="56"/>
        <v>42231.556944444441</v>
      </c>
      <c r="M628" t="b">
        <v>0</v>
      </c>
      <c r="N628">
        <v>39</v>
      </c>
      <c r="O628" t="b">
        <v>0</v>
      </c>
      <c r="P628" t="s">
        <v>8272</v>
      </c>
      <c r="Q628" s="7">
        <f t="shared" si="57"/>
        <v>17.380000000000003</v>
      </c>
      <c r="R628" s="8">
        <f t="shared" si="58"/>
        <v>111.41</v>
      </c>
      <c r="S628" t="str">
        <f t="shared" si="59"/>
        <v>technology</v>
      </c>
      <c r="T628" t="str">
        <f t="shared" si="60"/>
        <v>web</v>
      </c>
    </row>
    <row r="629" spans="1:20" ht="45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s="13">
        <f t="shared" si="55"/>
        <v>42384.306840277779</v>
      </c>
      <c r="L629" s="13">
        <f t="shared" si="56"/>
        <v>42443.958333333328</v>
      </c>
      <c r="M629" t="b">
        <v>0</v>
      </c>
      <c r="N629">
        <v>1</v>
      </c>
      <c r="O629" t="b">
        <v>0</v>
      </c>
      <c r="P629" t="s">
        <v>8272</v>
      </c>
      <c r="Q629" s="7">
        <f t="shared" si="57"/>
        <v>0.02</v>
      </c>
      <c r="R629" s="8">
        <f t="shared" si="58"/>
        <v>90</v>
      </c>
      <c r="S629" t="str">
        <f t="shared" si="59"/>
        <v>technology</v>
      </c>
      <c r="T629" t="str">
        <f t="shared" si="60"/>
        <v>web</v>
      </c>
    </row>
    <row r="630" spans="1:20" ht="30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s="13">
        <f t="shared" si="55"/>
        <v>41803.692789351851</v>
      </c>
      <c r="L630" s="13">
        <f t="shared" si="56"/>
        <v>41833.692789351851</v>
      </c>
      <c r="M630" t="b">
        <v>0</v>
      </c>
      <c r="N630">
        <v>0</v>
      </c>
      <c r="O630" t="b">
        <v>0</v>
      </c>
      <c r="P630" t="s">
        <v>8272</v>
      </c>
      <c r="Q630" s="7">
        <f t="shared" si="57"/>
        <v>0</v>
      </c>
      <c r="R630" s="8">
        <f t="shared" si="58"/>
        <v>0</v>
      </c>
      <c r="S630" t="str">
        <f t="shared" si="59"/>
        <v>technology</v>
      </c>
      <c r="T630" t="str">
        <f t="shared" si="60"/>
        <v>web</v>
      </c>
    </row>
    <row r="631" spans="1:20" ht="45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s="13">
        <f t="shared" si="55"/>
        <v>42474.637824074074</v>
      </c>
      <c r="L631" s="13">
        <f t="shared" si="56"/>
        <v>42504.637824074074</v>
      </c>
      <c r="M631" t="b">
        <v>0</v>
      </c>
      <c r="N631">
        <v>3</v>
      </c>
      <c r="O631" t="b">
        <v>0</v>
      </c>
      <c r="P631" t="s">
        <v>8272</v>
      </c>
      <c r="Q631" s="7">
        <f t="shared" si="57"/>
        <v>0.17500000000000002</v>
      </c>
      <c r="R631" s="8">
        <f t="shared" si="58"/>
        <v>116.67</v>
      </c>
      <c r="S631" t="str">
        <f t="shared" si="59"/>
        <v>technology</v>
      </c>
      <c r="T631" t="str">
        <f t="shared" si="60"/>
        <v>web</v>
      </c>
    </row>
    <row r="632" spans="1:20" ht="45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s="13">
        <f t="shared" si="55"/>
        <v>42223.619456018518</v>
      </c>
      <c r="L632" s="13">
        <f t="shared" si="56"/>
        <v>42253.215277777781</v>
      </c>
      <c r="M632" t="b">
        <v>0</v>
      </c>
      <c r="N632">
        <v>1</v>
      </c>
      <c r="O632" t="b">
        <v>0</v>
      </c>
      <c r="P632" t="s">
        <v>8272</v>
      </c>
      <c r="Q632" s="7">
        <f t="shared" si="57"/>
        <v>8.3340278356529712E-2</v>
      </c>
      <c r="R632" s="8">
        <f t="shared" si="58"/>
        <v>10</v>
      </c>
      <c r="S632" t="str">
        <f t="shared" si="59"/>
        <v>technology</v>
      </c>
      <c r="T632" t="str">
        <f t="shared" si="60"/>
        <v>web</v>
      </c>
    </row>
    <row r="633" spans="1:20" ht="30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s="13">
        <f t="shared" si="55"/>
        <v>42489.772326388891</v>
      </c>
      <c r="L633" s="13">
        <f t="shared" si="56"/>
        <v>42518.772326388891</v>
      </c>
      <c r="M633" t="b">
        <v>0</v>
      </c>
      <c r="N633">
        <v>9</v>
      </c>
      <c r="O633" t="b">
        <v>0</v>
      </c>
      <c r="P633" t="s">
        <v>8272</v>
      </c>
      <c r="Q633" s="7">
        <f t="shared" si="57"/>
        <v>1.38</v>
      </c>
      <c r="R633" s="8">
        <f t="shared" si="58"/>
        <v>76.67</v>
      </c>
      <c r="S633" t="str">
        <f t="shared" si="59"/>
        <v>technology</v>
      </c>
      <c r="T633" t="str">
        <f t="shared" si="60"/>
        <v>web</v>
      </c>
    </row>
    <row r="634" spans="1:20" ht="30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s="13">
        <f t="shared" si="55"/>
        <v>42303.659317129626</v>
      </c>
      <c r="L634" s="13">
        <f t="shared" si="56"/>
        <v>42333.700983796298</v>
      </c>
      <c r="M634" t="b">
        <v>0</v>
      </c>
      <c r="N634">
        <v>0</v>
      </c>
      <c r="O634" t="b">
        <v>0</v>
      </c>
      <c r="P634" t="s">
        <v>8272</v>
      </c>
      <c r="Q634" s="7">
        <f t="shared" si="57"/>
        <v>0</v>
      </c>
      <c r="R634" s="8">
        <f t="shared" si="58"/>
        <v>0</v>
      </c>
      <c r="S634" t="str">
        <f t="shared" si="59"/>
        <v>technology</v>
      </c>
      <c r="T634" t="str">
        <f t="shared" si="60"/>
        <v>web</v>
      </c>
    </row>
    <row r="635" spans="1:20" ht="30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s="13">
        <f t="shared" si="55"/>
        <v>42507.29932870371</v>
      </c>
      <c r="L635" s="13">
        <f t="shared" si="56"/>
        <v>42538.958333333328</v>
      </c>
      <c r="M635" t="b">
        <v>0</v>
      </c>
      <c r="N635">
        <v>25</v>
      </c>
      <c r="O635" t="b">
        <v>0</v>
      </c>
      <c r="P635" t="s">
        <v>8272</v>
      </c>
      <c r="Q635" s="7">
        <f t="shared" si="57"/>
        <v>12.45</v>
      </c>
      <c r="R635" s="8">
        <f t="shared" si="58"/>
        <v>49.8</v>
      </c>
      <c r="S635" t="str">
        <f t="shared" si="59"/>
        <v>technology</v>
      </c>
      <c r="T635" t="str">
        <f t="shared" si="60"/>
        <v>web</v>
      </c>
    </row>
    <row r="636" spans="1:20" ht="30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s="13">
        <f t="shared" si="55"/>
        <v>42031.928576388891</v>
      </c>
      <c r="L636" s="13">
        <f t="shared" si="56"/>
        <v>42061.928576388891</v>
      </c>
      <c r="M636" t="b">
        <v>0</v>
      </c>
      <c r="N636">
        <v>1</v>
      </c>
      <c r="O636" t="b">
        <v>0</v>
      </c>
      <c r="P636" t="s">
        <v>8272</v>
      </c>
      <c r="Q636" s="7">
        <f t="shared" si="57"/>
        <v>0.02</v>
      </c>
      <c r="R636" s="8">
        <f t="shared" si="58"/>
        <v>1</v>
      </c>
      <c r="S636" t="str">
        <f t="shared" si="59"/>
        <v>technology</v>
      </c>
      <c r="T636" t="str">
        <f t="shared" si="60"/>
        <v>web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s="13">
        <f t="shared" si="55"/>
        <v>42076.092152777783</v>
      </c>
      <c r="L637" s="13">
        <f t="shared" si="56"/>
        <v>42106.092152777783</v>
      </c>
      <c r="M637" t="b">
        <v>0</v>
      </c>
      <c r="N637">
        <v>1</v>
      </c>
      <c r="O637" t="b">
        <v>0</v>
      </c>
      <c r="P637" t="s">
        <v>8272</v>
      </c>
      <c r="Q637" s="7">
        <f t="shared" si="57"/>
        <v>8.0000000000000002E-3</v>
      </c>
      <c r="R637" s="8">
        <f t="shared" si="58"/>
        <v>2</v>
      </c>
      <c r="S637" t="str">
        <f t="shared" si="59"/>
        <v>technology</v>
      </c>
      <c r="T637" t="str">
        <f t="shared" si="60"/>
        <v>web</v>
      </c>
    </row>
    <row r="638" spans="1:20" ht="30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s="13">
        <f t="shared" si="55"/>
        <v>42131.455439814818</v>
      </c>
      <c r="L638" s="13">
        <f t="shared" si="56"/>
        <v>42161.44930555555</v>
      </c>
      <c r="M638" t="b">
        <v>0</v>
      </c>
      <c r="N638">
        <v>1</v>
      </c>
      <c r="O638" t="b">
        <v>0</v>
      </c>
      <c r="P638" t="s">
        <v>8272</v>
      </c>
      <c r="Q638" s="7">
        <f t="shared" si="57"/>
        <v>0.2</v>
      </c>
      <c r="R638" s="8">
        <f t="shared" si="58"/>
        <v>4</v>
      </c>
      <c r="S638" t="str">
        <f t="shared" si="59"/>
        <v>technology</v>
      </c>
      <c r="T638" t="str">
        <f t="shared" si="60"/>
        <v>web</v>
      </c>
    </row>
    <row r="639" spans="1:20" ht="3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s="13">
        <f t="shared" si="55"/>
        <v>42762.962013888886</v>
      </c>
      <c r="L639" s="13">
        <f t="shared" si="56"/>
        <v>42791.961111111115</v>
      </c>
      <c r="M639" t="b">
        <v>0</v>
      </c>
      <c r="N639">
        <v>0</v>
      </c>
      <c r="O639" t="b">
        <v>0</v>
      </c>
      <c r="P639" t="s">
        <v>8272</v>
      </c>
      <c r="Q639" s="7">
        <f t="shared" si="57"/>
        <v>0</v>
      </c>
      <c r="R639" s="8">
        <f t="shared" si="58"/>
        <v>0</v>
      </c>
      <c r="S639" t="str">
        <f t="shared" si="59"/>
        <v>technology</v>
      </c>
      <c r="T639" t="str">
        <f t="shared" si="60"/>
        <v>web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s="13">
        <f t="shared" si="55"/>
        <v>42759.593310185184</v>
      </c>
      <c r="L640" s="13">
        <f t="shared" si="56"/>
        <v>42819.55164351852</v>
      </c>
      <c r="M640" t="b">
        <v>0</v>
      </c>
      <c r="N640">
        <v>6</v>
      </c>
      <c r="O640" t="b">
        <v>0</v>
      </c>
      <c r="P640" t="s">
        <v>8272</v>
      </c>
      <c r="Q640" s="7">
        <f t="shared" si="57"/>
        <v>9.0000000000000011E-3</v>
      </c>
      <c r="R640" s="8">
        <f t="shared" si="58"/>
        <v>3</v>
      </c>
      <c r="S640" t="str">
        <f t="shared" si="59"/>
        <v>technology</v>
      </c>
      <c r="T640" t="str">
        <f t="shared" si="60"/>
        <v>web</v>
      </c>
    </row>
    <row r="641" spans="1:2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s="13">
        <f t="shared" si="55"/>
        <v>41865.583275462966</v>
      </c>
      <c r="L641" s="13">
        <f t="shared" si="56"/>
        <v>41925.583275462966</v>
      </c>
      <c r="M641" t="b">
        <v>0</v>
      </c>
      <c r="N641">
        <v>1</v>
      </c>
      <c r="O641" t="b">
        <v>0</v>
      </c>
      <c r="P641" t="s">
        <v>8272</v>
      </c>
      <c r="Q641" s="7">
        <f t="shared" si="57"/>
        <v>9.9999999999999991E-5</v>
      </c>
      <c r="R641" s="8">
        <f t="shared" si="58"/>
        <v>1</v>
      </c>
      <c r="S641" t="str">
        <f t="shared" si="59"/>
        <v>technology</v>
      </c>
      <c r="T641" t="str">
        <f t="shared" si="60"/>
        <v>web</v>
      </c>
    </row>
    <row r="642" spans="1:20" ht="45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s="13">
        <f t="shared" ref="K642:K705" si="61">J642/60/60/24+DATE(1970,1,1)</f>
        <v>42683.420312500006</v>
      </c>
      <c r="L642" s="13">
        <f t="shared" ref="L642:L705" si="62">I642/60/60/24+DATE(1970,1,1)</f>
        <v>42698.958333333328</v>
      </c>
      <c r="M642" t="b">
        <v>0</v>
      </c>
      <c r="N642">
        <v>2</v>
      </c>
      <c r="O642" t="b">
        <v>1</v>
      </c>
      <c r="P642" t="s">
        <v>8273</v>
      </c>
      <c r="Q642" s="7">
        <f t="shared" ref="Q642:Q705" si="63">E642/D642*100</f>
        <v>144.28571428571428</v>
      </c>
      <c r="R642" s="8">
        <f t="shared" si="58"/>
        <v>50.5</v>
      </c>
      <c r="S642" t="str">
        <f t="shared" si="59"/>
        <v>technology</v>
      </c>
      <c r="T642" t="str">
        <f t="shared" si="60"/>
        <v>wearables</v>
      </c>
    </row>
    <row r="643" spans="1:20" ht="3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s="13">
        <f t="shared" si="61"/>
        <v>42199.57</v>
      </c>
      <c r="L643" s="13">
        <f t="shared" si="62"/>
        <v>42229.57</v>
      </c>
      <c r="M643" t="b">
        <v>0</v>
      </c>
      <c r="N643">
        <v>315</v>
      </c>
      <c r="O643" t="b">
        <v>1</v>
      </c>
      <c r="P643" t="s">
        <v>8273</v>
      </c>
      <c r="Q643" s="7">
        <f t="shared" si="63"/>
        <v>119.16249999999999</v>
      </c>
      <c r="R643" s="8">
        <f t="shared" ref="R643:R706" si="64">IF(N643=0, 0, ROUND(E643/N643, 2))</f>
        <v>151.32</v>
      </c>
      <c r="S643" t="str">
        <f t="shared" ref="S643:S706" si="65">LEFT(P643, FIND("/", P643) - 1)</f>
        <v>technology</v>
      </c>
      <c r="T643" t="str">
        <f t="shared" ref="T643:T706" si="66">RIGHT(P643, LEN(P643)-FIND("/", P643))</f>
        <v>wearables</v>
      </c>
    </row>
    <row r="644" spans="1:20" ht="3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s="13">
        <f t="shared" si="61"/>
        <v>42199.651319444441</v>
      </c>
      <c r="L644" s="13">
        <f t="shared" si="62"/>
        <v>42235.651319444441</v>
      </c>
      <c r="M644" t="b">
        <v>0</v>
      </c>
      <c r="N644">
        <v>2174</v>
      </c>
      <c r="O644" t="b">
        <v>1</v>
      </c>
      <c r="P644" t="s">
        <v>8273</v>
      </c>
      <c r="Q644" s="7">
        <f t="shared" si="63"/>
        <v>1460.4850000000001</v>
      </c>
      <c r="R644" s="8">
        <f t="shared" si="64"/>
        <v>134.36000000000001</v>
      </c>
      <c r="S644" t="str">
        <f t="shared" si="65"/>
        <v>technology</v>
      </c>
      <c r="T644" t="str">
        <f t="shared" si="66"/>
        <v>wearables</v>
      </c>
    </row>
    <row r="645" spans="1:20" ht="30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s="13">
        <f t="shared" si="61"/>
        <v>42100.642071759255</v>
      </c>
      <c r="L645" s="13">
        <f t="shared" si="62"/>
        <v>42155.642071759255</v>
      </c>
      <c r="M645" t="b">
        <v>0</v>
      </c>
      <c r="N645">
        <v>152</v>
      </c>
      <c r="O645" t="b">
        <v>1</v>
      </c>
      <c r="P645" t="s">
        <v>8273</v>
      </c>
      <c r="Q645" s="7">
        <f t="shared" si="63"/>
        <v>105.80799999999999</v>
      </c>
      <c r="R645" s="8">
        <f t="shared" si="64"/>
        <v>174.03</v>
      </c>
      <c r="S645" t="str">
        <f t="shared" si="65"/>
        <v>technology</v>
      </c>
      <c r="T645" t="str">
        <f t="shared" si="66"/>
        <v>wearables</v>
      </c>
    </row>
    <row r="646" spans="1:20" ht="45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s="13">
        <f t="shared" si="61"/>
        <v>41898.665960648148</v>
      </c>
      <c r="L646" s="13">
        <f t="shared" si="62"/>
        <v>41941.041666666664</v>
      </c>
      <c r="M646" t="b">
        <v>0</v>
      </c>
      <c r="N646">
        <v>1021</v>
      </c>
      <c r="O646" t="b">
        <v>1</v>
      </c>
      <c r="P646" t="s">
        <v>8273</v>
      </c>
      <c r="Q646" s="7">
        <f t="shared" si="63"/>
        <v>300.11791999999997</v>
      </c>
      <c r="R646" s="8">
        <f t="shared" si="64"/>
        <v>73.489999999999995</v>
      </c>
      <c r="S646" t="str">
        <f t="shared" si="65"/>
        <v>technology</v>
      </c>
      <c r="T646" t="str">
        <f t="shared" si="66"/>
        <v>wearables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s="13">
        <f t="shared" si="61"/>
        <v>42564.026319444441</v>
      </c>
      <c r="L647" s="13">
        <f t="shared" si="62"/>
        <v>42594.026319444441</v>
      </c>
      <c r="M647" t="b">
        <v>0</v>
      </c>
      <c r="N647">
        <v>237</v>
      </c>
      <c r="O647" t="b">
        <v>1</v>
      </c>
      <c r="P647" t="s">
        <v>8273</v>
      </c>
      <c r="Q647" s="7">
        <f t="shared" si="63"/>
        <v>278.7</v>
      </c>
      <c r="R647" s="8">
        <f t="shared" si="64"/>
        <v>23.52</v>
      </c>
      <c r="S647" t="str">
        <f t="shared" si="65"/>
        <v>technology</v>
      </c>
      <c r="T647" t="str">
        <f t="shared" si="66"/>
        <v>wearables</v>
      </c>
    </row>
    <row r="648" spans="1:20" ht="45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s="13">
        <f t="shared" si="61"/>
        <v>41832.852627314816</v>
      </c>
      <c r="L648" s="13">
        <f t="shared" si="62"/>
        <v>41862.852627314816</v>
      </c>
      <c r="M648" t="b">
        <v>0</v>
      </c>
      <c r="N648">
        <v>27</v>
      </c>
      <c r="O648" t="b">
        <v>1</v>
      </c>
      <c r="P648" t="s">
        <v>8273</v>
      </c>
      <c r="Q648" s="7">
        <f t="shared" si="63"/>
        <v>131.87625</v>
      </c>
      <c r="R648" s="8">
        <f t="shared" si="64"/>
        <v>39.07</v>
      </c>
      <c r="S648" t="str">
        <f t="shared" si="65"/>
        <v>technology</v>
      </c>
      <c r="T648" t="str">
        <f t="shared" si="66"/>
        <v>wearables</v>
      </c>
    </row>
    <row r="649" spans="1:20" ht="45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s="13">
        <f t="shared" si="61"/>
        <v>42416.767928240741</v>
      </c>
      <c r="L649" s="13">
        <f t="shared" si="62"/>
        <v>42446.726261574076</v>
      </c>
      <c r="M649" t="b">
        <v>0</v>
      </c>
      <c r="N649">
        <v>17</v>
      </c>
      <c r="O649" t="b">
        <v>1</v>
      </c>
      <c r="P649" t="s">
        <v>8273</v>
      </c>
      <c r="Q649" s="7">
        <f t="shared" si="63"/>
        <v>107.05</v>
      </c>
      <c r="R649" s="8">
        <f t="shared" si="64"/>
        <v>125.94</v>
      </c>
      <c r="S649" t="str">
        <f t="shared" si="65"/>
        <v>technology</v>
      </c>
      <c r="T649" t="str">
        <f t="shared" si="66"/>
        <v>wearables</v>
      </c>
    </row>
    <row r="650" spans="1:2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s="13">
        <f t="shared" si="61"/>
        <v>41891.693379629629</v>
      </c>
      <c r="L650" s="13">
        <f t="shared" si="62"/>
        <v>41926.693379629629</v>
      </c>
      <c r="M650" t="b">
        <v>0</v>
      </c>
      <c r="N650">
        <v>27</v>
      </c>
      <c r="O650" t="b">
        <v>1</v>
      </c>
      <c r="P650" t="s">
        <v>8273</v>
      </c>
      <c r="Q650" s="7">
        <f t="shared" si="63"/>
        <v>126.82285714285715</v>
      </c>
      <c r="R650" s="8">
        <f t="shared" si="64"/>
        <v>1644</v>
      </c>
      <c r="S650" t="str">
        <f t="shared" si="65"/>
        <v>technology</v>
      </c>
      <c r="T650" t="str">
        <f t="shared" si="66"/>
        <v>wearables</v>
      </c>
    </row>
    <row r="651" spans="1:20" ht="45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s="13">
        <f t="shared" si="61"/>
        <v>41877.912187499998</v>
      </c>
      <c r="L651" s="13">
        <f t="shared" si="62"/>
        <v>41898.912187499998</v>
      </c>
      <c r="M651" t="b">
        <v>0</v>
      </c>
      <c r="N651">
        <v>82</v>
      </c>
      <c r="O651" t="b">
        <v>1</v>
      </c>
      <c r="P651" t="s">
        <v>8273</v>
      </c>
      <c r="Q651" s="7">
        <f t="shared" si="63"/>
        <v>139.96</v>
      </c>
      <c r="R651" s="8">
        <f t="shared" si="64"/>
        <v>42.67</v>
      </c>
      <c r="S651" t="str">
        <f t="shared" si="65"/>
        <v>technology</v>
      </c>
      <c r="T651" t="str">
        <f t="shared" si="66"/>
        <v>wearables</v>
      </c>
    </row>
    <row r="652" spans="1:20" ht="45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s="13">
        <f t="shared" si="61"/>
        <v>41932.036851851852</v>
      </c>
      <c r="L652" s="13">
        <f t="shared" si="62"/>
        <v>41992.078518518523</v>
      </c>
      <c r="M652" t="b">
        <v>0</v>
      </c>
      <c r="N652">
        <v>48</v>
      </c>
      <c r="O652" t="b">
        <v>1</v>
      </c>
      <c r="P652" t="s">
        <v>8273</v>
      </c>
      <c r="Q652" s="7">
        <f t="shared" si="63"/>
        <v>112.4</v>
      </c>
      <c r="R652" s="8">
        <f t="shared" si="64"/>
        <v>35.130000000000003</v>
      </c>
      <c r="S652" t="str">
        <f t="shared" si="65"/>
        <v>technology</v>
      </c>
      <c r="T652" t="str">
        <f t="shared" si="66"/>
        <v>wearables</v>
      </c>
    </row>
    <row r="653" spans="1:20" ht="3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s="13">
        <f t="shared" si="61"/>
        <v>41956.017488425925</v>
      </c>
      <c r="L653" s="13">
        <f t="shared" si="62"/>
        <v>41986.017488425925</v>
      </c>
      <c r="M653" t="b">
        <v>0</v>
      </c>
      <c r="N653">
        <v>105</v>
      </c>
      <c r="O653" t="b">
        <v>1</v>
      </c>
      <c r="P653" t="s">
        <v>8273</v>
      </c>
      <c r="Q653" s="7">
        <f t="shared" si="63"/>
        <v>100.52799999999999</v>
      </c>
      <c r="R653" s="8">
        <f t="shared" si="64"/>
        <v>239.35</v>
      </c>
      <c r="S653" t="str">
        <f t="shared" si="65"/>
        <v>technology</v>
      </c>
      <c r="T653" t="str">
        <f t="shared" si="66"/>
        <v>wearables</v>
      </c>
    </row>
    <row r="654" spans="1:20" ht="45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s="13">
        <f t="shared" si="61"/>
        <v>42675.690393518518</v>
      </c>
      <c r="L654" s="13">
        <f t="shared" si="62"/>
        <v>42705.732060185182</v>
      </c>
      <c r="M654" t="b">
        <v>0</v>
      </c>
      <c r="N654">
        <v>28</v>
      </c>
      <c r="O654" t="b">
        <v>1</v>
      </c>
      <c r="P654" t="s">
        <v>8273</v>
      </c>
      <c r="Q654" s="7">
        <f t="shared" si="63"/>
        <v>100.46666666666665</v>
      </c>
      <c r="R654" s="8">
        <f t="shared" si="64"/>
        <v>107.64</v>
      </c>
      <c r="S654" t="str">
        <f t="shared" si="65"/>
        <v>technology</v>
      </c>
      <c r="T654" t="str">
        <f t="shared" si="66"/>
        <v>wearables</v>
      </c>
    </row>
    <row r="655" spans="1:20" ht="45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s="13">
        <f t="shared" si="61"/>
        <v>42199.618518518517</v>
      </c>
      <c r="L655" s="13">
        <f t="shared" si="62"/>
        <v>42236.618518518517</v>
      </c>
      <c r="M655" t="b">
        <v>0</v>
      </c>
      <c r="N655">
        <v>1107</v>
      </c>
      <c r="O655" t="b">
        <v>1</v>
      </c>
      <c r="P655" t="s">
        <v>8273</v>
      </c>
      <c r="Q655" s="7">
        <f t="shared" si="63"/>
        <v>141.446</v>
      </c>
      <c r="R655" s="8">
        <f t="shared" si="64"/>
        <v>95.83</v>
      </c>
      <c r="S655" t="str">
        <f t="shared" si="65"/>
        <v>technology</v>
      </c>
      <c r="T655" t="str">
        <f t="shared" si="66"/>
        <v>wearables</v>
      </c>
    </row>
    <row r="656" spans="1:20" ht="45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s="13">
        <f t="shared" si="61"/>
        <v>42163.957326388889</v>
      </c>
      <c r="L656" s="13">
        <f t="shared" si="62"/>
        <v>42193.957326388889</v>
      </c>
      <c r="M656" t="b">
        <v>0</v>
      </c>
      <c r="N656">
        <v>1013</v>
      </c>
      <c r="O656" t="b">
        <v>1</v>
      </c>
      <c r="P656" t="s">
        <v>8273</v>
      </c>
      <c r="Q656" s="7">
        <f t="shared" si="63"/>
        <v>267.29166666666669</v>
      </c>
      <c r="R656" s="8">
        <f t="shared" si="64"/>
        <v>31.66</v>
      </c>
      <c r="S656" t="str">
        <f t="shared" si="65"/>
        <v>technology</v>
      </c>
      <c r="T656" t="str">
        <f t="shared" si="66"/>
        <v>wearables</v>
      </c>
    </row>
    <row r="657" spans="1:20" ht="30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s="13">
        <f t="shared" si="61"/>
        <v>42045.957314814819</v>
      </c>
      <c r="L657" s="13">
        <f t="shared" si="62"/>
        <v>42075.915648148148</v>
      </c>
      <c r="M657" t="b">
        <v>0</v>
      </c>
      <c r="N657">
        <v>274</v>
      </c>
      <c r="O657" t="b">
        <v>1</v>
      </c>
      <c r="P657" t="s">
        <v>8273</v>
      </c>
      <c r="Q657" s="7">
        <f t="shared" si="63"/>
        <v>146.88749999999999</v>
      </c>
      <c r="R657" s="8">
        <f t="shared" si="64"/>
        <v>42.89</v>
      </c>
      <c r="S657" t="str">
        <f t="shared" si="65"/>
        <v>technology</v>
      </c>
      <c r="T657" t="str">
        <f t="shared" si="66"/>
        <v>wearables</v>
      </c>
    </row>
    <row r="658" spans="1:20" ht="45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s="13">
        <f t="shared" si="61"/>
        <v>42417.804618055554</v>
      </c>
      <c r="L658" s="13">
        <f t="shared" si="62"/>
        <v>42477.762951388882</v>
      </c>
      <c r="M658" t="b">
        <v>0</v>
      </c>
      <c r="N658">
        <v>87</v>
      </c>
      <c r="O658" t="b">
        <v>1</v>
      </c>
      <c r="P658" t="s">
        <v>8273</v>
      </c>
      <c r="Q658" s="7">
        <f t="shared" si="63"/>
        <v>213.56</v>
      </c>
      <c r="R658" s="8">
        <f t="shared" si="64"/>
        <v>122.74</v>
      </c>
      <c r="S658" t="str">
        <f t="shared" si="65"/>
        <v>technology</v>
      </c>
      <c r="T658" t="str">
        <f t="shared" si="66"/>
        <v>wearables</v>
      </c>
    </row>
    <row r="659" spans="1:20" ht="45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s="13">
        <f t="shared" si="61"/>
        <v>42331.84574074074</v>
      </c>
      <c r="L659" s="13">
        <f t="shared" si="62"/>
        <v>42361.84574074074</v>
      </c>
      <c r="M659" t="b">
        <v>0</v>
      </c>
      <c r="N659">
        <v>99</v>
      </c>
      <c r="O659" t="b">
        <v>1</v>
      </c>
      <c r="P659" t="s">
        <v>8273</v>
      </c>
      <c r="Q659" s="7">
        <f t="shared" si="63"/>
        <v>125.69999999999999</v>
      </c>
      <c r="R659" s="8">
        <f t="shared" si="64"/>
        <v>190.45</v>
      </c>
      <c r="S659" t="str">
        <f t="shared" si="65"/>
        <v>technology</v>
      </c>
      <c r="T659" t="str">
        <f t="shared" si="66"/>
        <v>wearables</v>
      </c>
    </row>
    <row r="660" spans="1:20" ht="45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s="13">
        <f t="shared" si="61"/>
        <v>42179.160752314812</v>
      </c>
      <c r="L660" s="13">
        <f t="shared" si="62"/>
        <v>42211.75</v>
      </c>
      <c r="M660" t="b">
        <v>0</v>
      </c>
      <c r="N660">
        <v>276</v>
      </c>
      <c r="O660" t="b">
        <v>1</v>
      </c>
      <c r="P660" t="s">
        <v>8273</v>
      </c>
      <c r="Q660" s="7">
        <f t="shared" si="63"/>
        <v>104.46206037108834</v>
      </c>
      <c r="R660" s="8">
        <f t="shared" si="64"/>
        <v>109.34</v>
      </c>
      <c r="S660" t="str">
        <f t="shared" si="65"/>
        <v>technology</v>
      </c>
      <c r="T660" t="str">
        <f t="shared" si="66"/>
        <v>wearables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s="13">
        <f t="shared" si="61"/>
        <v>42209.593692129631</v>
      </c>
      <c r="L661" s="13">
        <f t="shared" si="62"/>
        <v>42239.593692129631</v>
      </c>
      <c r="M661" t="b">
        <v>0</v>
      </c>
      <c r="N661">
        <v>21</v>
      </c>
      <c r="O661" t="b">
        <v>1</v>
      </c>
      <c r="P661" t="s">
        <v>8273</v>
      </c>
      <c r="Q661" s="7">
        <f t="shared" si="63"/>
        <v>100.56666666666668</v>
      </c>
      <c r="R661" s="8">
        <f t="shared" si="64"/>
        <v>143.66999999999999</v>
      </c>
      <c r="S661" t="str">
        <f t="shared" si="65"/>
        <v>technology</v>
      </c>
      <c r="T661" t="str">
        <f t="shared" si="66"/>
        <v>wearables</v>
      </c>
    </row>
    <row r="662" spans="1:20" ht="45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s="13">
        <f t="shared" si="61"/>
        <v>41922.741655092592</v>
      </c>
      <c r="L662" s="13">
        <f t="shared" si="62"/>
        <v>41952.783321759263</v>
      </c>
      <c r="M662" t="b">
        <v>0</v>
      </c>
      <c r="N662">
        <v>18</v>
      </c>
      <c r="O662" t="b">
        <v>0</v>
      </c>
      <c r="P662" t="s">
        <v>8273</v>
      </c>
      <c r="Q662" s="7">
        <f t="shared" si="63"/>
        <v>3.0579999999999998</v>
      </c>
      <c r="R662" s="8">
        <f t="shared" si="64"/>
        <v>84.94</v>
      </c>
      <c r="S662" t="str">
        <f t="shared" si="65"/>
        <v>technology</v>
      </c>
      <c r="T662" t="str">
        <f t="shared" si="66"/>
        <v>wearables</v>
      </c>
    </row>
    <row r="663" spans="1:20" ht="30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s="13">
        <f t="shared" si="61"/>
        <v>42636.645358796297</v>
      </c>
      <c r="L663" s="13">
        <f t="shared" si="62"/>
        <v>42666.645358796297</v>
      </c>
      <c r="M663" t="b">
        <v>0</v>
      </c>
      <c r="N663">
        <v>9</v>
      </c>
      <c r="O663" t="b">
        <v>0</v>
      </c>
      <c r="P663" t="s">
        <v>8273</v>
      </c>
      <c r="Q663" s="7">
        <f t="shared" si="63"/>
        <v>0.95</v>
      </c>
      <c r="R663" s="8">
        <f t="shared" si="64"/>
        <v>10.56</v>
      </c>
      <c r="S663" t="str">
        <f t="shared" si="65"/>
        <v>technology</v>
      </c>
      <c r="T663" t="str">
        <f t="shared" si="66"/>
        <v>wearables</v>
      </c>
    </row>
    <row r="664" spans="1:20" ht="30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s="13">
        <f t="shared" si="61"/>
        <v>41990.438043981485</v>
      </c>
      <c r="L664" s="13">
        <f t="shared" si="62"/>
        <v>42020.438043981485</v>
      </c>
      <c r="M664" t="b">
        <v>0</v>
      </c>
      <c r="N664">
        <v>4</v>
      </c>
      <c r="O664" t="b">
        <v>0</v>
      </c>
      <c r="P664" t="s">
        <v>8273</v>
      </c>
      <c r="Q664" s="7">
        <f t="shared" si="63"/>
        <v>0.4</v>
      </c>
      <c r="R664" s="8">
        <f t="shared" si="64"/>
        <v>39</v>
      </c>
      <c r="S664" t="str">
        <f t="shared" si="65"/>
        <v>technology</v>
      </c>
      <c r="T664" t="str">
        <f t="shared" si="66"/>
        <v>wearables</v>
      </c>
    </row>
    <row r="665" spans="1:20" ht="45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s="13">
        <f t="shared" si="61"/>
        <v>42173.843240740738</v>
      </c>
      <c r="L665" s="13">
        <f t="shared" si="62"/>
        <v>42203.843240740738</v>
      </c>
      <c r="M665" t="b">
        <v>0</v>
      </c>
      <c r="N665">
        <v>7</v>
      </c>
      <c r="O665" t="b">
        <v>0</v>
      </c>
      <c r="P665" t="s">
        <v>8273</v>
      </c>
      <c r="Q665" s="7">
        <f t="shared" si="63"/>
        <v>0.35000000000000003</v>
      </c>
      <c r="R665" s="8">
        <f t="shared" si="64"/>
        <v>100</v>
      </c>
      <c r="S665" t="str">
        <f t="shared" si="65"/>
        <v>technology</v>
      </c>
      <c r="T665" t="str">
        <f t="shared" si="66"/>
        <v>wearables</v>
      </c>
    </row>
    <row r="666" spans="1:20" ht="3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s="13">
        <f t="shared" si="61"/>
        <v>42077.666377314818</v>
      </c>
      <c r="L666" s="13">
        <f t="shared" si="62"/>
        <v>42107.666377314818</v>
      </c>
      <c r="M666" t="b">
        <v>0</v>
      </c>
      <c r="N666">
        <v>29</v>
      </c>
      <c r="O666" t="b">
        <v>0</v>
      </c>
      <c r="P666" t="s">
        <v>8273</v>
      </c>
      <c r="Q666" s="7">
        <f t="shared" si="63"/>
        <v>7.5333333333333332</v>
      </c>
      <c r="R666" s="8">
        <f t="shared" si="64"/>
        <v>31.17</v>
      </c>
      <c r="S666" t="str">
        <f t="shared" si="65"/>
        <v>technology</v>
      </c>
      <c r="T666" t="str">
        <f t="shared" si="66"/>
        <v>wearables</v>
      </c>
    </row>
    <row r="667" spans="1:20" ht="45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s="13">
        <f t="shared" si="61"/>
        <v>42688.711354166662</v>
      </c>
      <c r="L667" s="13">
        <f t="shared" si="62"/>
        <v>42748.711354166662</v>
      </c>
      <c r="M667" t="b">
        <v>0</v>
      </c>
      <c r="N667">
        <v>12</v>
      </c>
      <c r="O667" t="b">
        <v>0</v>
      </c>
      <c r="P667" t="s">
        <v>8273</v>
      </c>
      <c r="Q667" s="7">
        <f t="shared" si="63"/>
        <v>18.64</v>
      </c>
      <c r="R667" s="8">
        <f t="shared" si="64"/>
        <v>155.33000000000001</v>
      </c>
      <c r="S667" t="str">
        <f t="shared" si="65"/>
        <v>technology</v>
      </c>
      <c r="T667" t="str">
        <f t="shared" si="66"/>
        <v>wearables</v>
      </c>
    </row>
    <row r="668" spans="1:20" ht="3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s="13">
        <f t="shared" si="61"/>
        <v>41838.832152777781</v>
      </c>
      <c r="L668" s="13">
        <f t="shared" si="62"/>
        <v>41868.832152777781</v>
      </c>
      <c r="M668" t="b">
        <v>0</v>
      </c>
      <c r="N668">
        <v>4</v>
      </c>
      <c r="O668" t="b">
        <v>0</v>
      </c>
      <c r="P668" t="s">
        <v>8273</v>
      </c>
      <c r="Q668" s="7">
        <f t="shared" si="63"/>
        <v>4.0000000000000001E-3</v>
      </c>
      <c r="R668" s="8">
        <f t="shared" si="64"/>
        <v>2</v>
      </c>
      <c r="S668" t="str">
        <f t="shared" si="65"/>
        <v>technology</v>
      </c>
      <c r="T668" t="str">
        <f t="shared" si="66"/>
        <v>wearables</v>
      </c>
    </row>
    <row r="669" spans="1:20" ht="45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s="13">
        <f t="shared" si="61"/>
        <v>42632.373414351852</v>
      </c>
      <c r="L669" s="13">
        <f t="shared" si="62"/>
        <v>42672.373414351852</v>
      </c>
      <c r="M669" t="b">
        <v>0</v>
      </c>
      <c r="N669">
        <v>28</v>
      </c>
      <c r="O669" t="b">
        <v>0</v>
      </c>
      <c r="P669" t="s">
        <v>8273</v>
      </c>
      <c r="Q669" s="7">
        <f t="shared" si="63"/>
        <v>10.02</v>
      </c>
      <c r="R669" s="8">
        <f t="shared" si="64"/>
        <v>178.93</v>
      </c>
      <c r="S669" t="str">
        <f t="shared" si="65"/>
        <v>technology</v>
      </c>
      <c r="T669" t="str">
        <f t="shared" si="66"/>
        <v>wearables</v>
      </c>
    </row>
    <row r="670" spans="1:20" ht="30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s="13">
        <f t="shared" si="61"/>
        <v>42090.831273148149</v>
      </c>
      <c r="L670" s="13">
        <f t="shared" si="62"/>
        <v>42135.831273148149</v>
      </c>
      <c r="M670" t="b">
        <v>0</v>
      </c>
      <c r="N670">
        <v>25</v>
      </c>
      <c r="O670" t="b">
        <v>0</v>
      </c>
      <c r="P670" t="s">
        <v>8273</v>
      </c>
      <c r="Q670" s="7">
        <f t="shared" si="63"/>
        <v>4.5600000000000005</v>
      </c>
      <c r="R670" s="8">
        <f t="shared" si="64"/>
        <v>27.36</v>
      </c>
      <c r="S670" t="str">
        <f t="shared" si="65"/>
        <v>technology</v>
      </c>
      <c r="T670" t="str">
        <f t="shared" si="66"/>
        <v>wearables</v>
      </c>
    </row>
    <row r="671" spans="1:20" ht="3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s="13">
        <f t="shared" si="61"/>
        <v>42527.625671296293</v>
      </c>
      <c r="L671" s="13">
        <f t="shared" si="62"/>
        <v>42557.625671296293</v>
      </c>
      <c r="M671" t="b">
        <v>0</v>
      </c>
      <c r="N671">
        <v>28</v>
      </c>
      <c r="O671" t="b">
        <v>0</v>
      </c>
      <c r="P671" t="s">
        <v>8273</v>
      </c>
      <c r="Q671" s="7">
        <f t="shared" si="63"/>
        <v>21.5075</v>
      </c>
      <c r="R671" s="8">
        <f t="shared" si="64"/>
        <v>1536.25</v>
      </c>
      <c r="S671" t="str">
        <f t="shared" si="65"/>
        <v>technology</v>
      </c>
      <c r="T671" t="str">
        <f t="shared" si="66"/>
        <v>wearables</v>
      </c>
    </row>
    <row r="672" spans="1:20" ht="45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s="13">
        <f t="shared" si="61"/>
        <v>42506.709722222222</v>
      </c>
      <c r="L672" s="13">
        <f t="shared" si="62"/>
        <v>42540.340277777781</v>
      </c>
      <c r="M672" t="b">
        <v>0</v>
      </c>
      <c r="N672">
        <v>310</v>
      </c>
      <c r="O672" t="b">
        <v>0</v>
      </c>
      <c r="P672" t="s">
        <v>8273</v>
      </c>
      <c r="Q672" s="7">
        <f t="shared" si="63"/>
        <v>29.276666666666667</v>
      </c>
      <c r="R672" s="8">
        <f t="shared" si="64"/>
        <v>85</v>
      </c>
      <c r="S672" t="str">
        <f t="shared" si="65"/>
        <v>technology</v>
      </c>
      <c r="T672" t="str">
        <f t="shared" si="66"/>
        <v>wearables</v>
      </c>
    </row>
    <row r="673" spans="1:20" ht="3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s="13">
        <f t="shared" si="61"/>
        <v>41984.692731481482</v>
      </c>
      <c r="L673" s="13">
        <f t="shared" si="62"/>
        <v>42018.166666666672</v>
      </c>
      <c r="M673" t="b">
        <v>0</v>
      </c>
      <c r="N673">
        <v>15</v>
      </c>
      <c r="O673" t="b">
        <v>0</v>
      </c>
      <c r="P673" t="s">
        <v>8273</v>
      </c>
      <c r="Q673" s="7">
        <f t="shared" si="63"/>
        <v>39.426666666666662</v>
      </c>
      <c r="R673" s="8">
        <f t="shared" si="64"/>
        <v>788.53</v>
      </c>
      <c r="S673" t="str">
        <f t="shared" si="65"/>
        <v>technology</v>
      </c>
      <c r="T673" t="str">
        <f t="shared" si="66"/>
        <v>wearables</v>
      </c>
    </row>
    <row r="674" spans="1:20" ht="45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s="13">
        <f t="shared" si="61"/>
        <v>41974.219490740739</v>
      </c>
      <c r="L674" s="13">
        <f t="shared" si="62"/>
        <v>42005.207638888889</v>
      </c>
      <c r="M674" t="b">
        <v>0</v>
      </c>
      <c r="N674">
        <v>215</v>
      </c>
      <c r="O674" t="b">
        <v>0</v>
      </c>
      <c r="P674" t="s">
        <v>8273</v>
      </c>
      <c r="Q674" s="7">
        <f t="shared" si="63"/>
        <v>21.628</v>
      </c>
      <c r="R674" s="8">
        <f t="shared" si="64"/>
        <v>50.3</v>
      </c>
      <c r="S674" t="str">
        <f t="shared" si="65"/>
        <v>technology</v>
      </c>
      <c r="T674" t="str">
        <f t="shared" si="66"/>
        <v>wearables</v>
      </c>
    </row>
    <row r="675" spans="1:20" ht="45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s="13">
        <f t="shared" si="61"/>
        <v>41838.840474537035</v>
      </c>
      <c r="L675" s="13">
        <f t="shared" si="62"/>
        <v>41883.840474537035</v>
      </c>
      <c r="M675" t="b">
        <v>0</v>
      </c>
      <c r="N675">
        <v>3</v>
      </c>
      <c r="O675" t="b">
        <v>0</v>
      </c>
      <c r="P675" t="s">
        <v>8273</v>
      </c>
      <c r="Q675" s="7">
        <f t="shared" si="63"/>
        <v>0.20500000000000002</v>
      </c>
      <c r="R675" s="8">
        <f t="shared" si="64"/>
        <v>68.33</v>
      </c>
      <c r="S675" t="str">
        <f t="shared" si="65"/>
        <v>technology</v>
      </c>
      <c r="T675" t="str">
        <f t="shared" si="66"/>
        <v>wearables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s="13">
        <f t="shared" si="61"/>
        <v>41803.116053240738</v>
      </c>
      <c r="L676" s="13">
        <f t="shared" si="62"/>
        <v>41863.116053240738</v>
      </c>
      <c r="M676" t="b">
        <v>0</v>
      </c>
      <c r="N676">
        <v>2</v>
      </c>
      <c r="O676" t="b">
        <v>0</v>
      </c>
      <c r="P676" t="s">
        <v>8273</v>
      </c>
      <c r="Q676" s="7">
        <f t="shared" si="63"/>
        <v>0.03</v>
      </c>
      <c r="R676" s="8">
        <f t="shared" si="64"/>
        <v>7.5</v>
      </c>
      <c r="S676" t="str">
        <f t="shared" si="65"/>
        <v>technology</v>
      </c>
      <c r="T676" t="str">
        <f t="shared" si="66"/>
        <v>wearables</v>
      </c>
    </row>
    <row r="677" spans="1:20" ht="3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s="13">
        <f t="shared" si="61"/>
        <v>41975.930601851855</v>
      </c>
      <c r="L677" s="13">
        <f t="shared" si="62"/>
        <v>42005.290972222225</v>
      </c>
      <c r="M677" t="b">
        <v>0</v>
      </c>
      <c r="N677">
        <v>26</v>
      </c>
      <c r="O677" t="b">
        <v>0</v>
      </c>
      <c r="P677" t="s">
        <v>8273</v>
      </c>
      <c r="Q677" s="7">
        <f t="shared" si="63"/>
        <v>14.85</v>
      </c>
      <c r="R677" s="8">
        <f t="shared" si="64"/>
        <v>34.270000000000003</v>
      </c>
      <c r="S677" t="str">
        <f t="shared" si="65"/>
        <v>technology</v>
      </c>
      <c r="T677" t="str">
        <f t="shared" si="66"/>
        <v>wearables</v>
      </c>
    </row>
    <row r="678" spans="1:20" ht="3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s="13">
        <f t="shared" si="61"/>
        <v>42012.768298611118</v>
      </c>
      <c r="L678" s="13">
        <f t="shared" si="62"/>
        <v>42042.768298611118</v>
      </c>
      <c r="M678" t="b">
        <v>0</v>
      </c>
      <c r="N678">
        <v>24</v>
      </c>
      <c r="O678" t="b">
        <v>0</v>
      </c>
      <c r="P678" t="s">
        <v>8273</v>
      </c>
      <c r="Q678" s="7">
        <f t="shared" si="63"/>
        <v>1.4710000000000001</v>
      </c>
      <c r="R678" s="8">
        <f t="shared" si="64"/>
        <v>61.29</v>
      </c>
      <c r="S678" t="str">
        <f t="shared" si="65"/>
        <v>technology</v>
      </c>
      <c r="T678" t="str">
        <f t="shared" si="66"/>
        <v>wearables</v>
      </c>
    </row>
    <row r="679" spans="1:20" ht="4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s="13">
        <f t="shared" si="61"/>
        <v>42504.403877314813</v>
      </c>
      <c r="L679" s="13">
        <f t="shared" si="62"/>
        <v>42549.403877314813</v>
      </c>
      <c r="M679" t="b">
        <v>0</v>
      </c>
      <c r="N679">
        <v>96</v>
      </c>
      <c r="O679" t="b">
        <v>0</v>
      </c>
      <c r="P679" t="s">
        <v>8273</v>
      </c>
      <c r="Q679" s="7">
        <f t="shared" si="63"/>
        <v>25.584</v>
      </c>
      <c r="R679" s="8">
        <f t="shared" si="64"/>
        <v>133.25</v>
      </c>
      <c r="S679" t="str">
        <f t="shared" si="65"/>
        <v>technology</v>
      </c>
      <c r="T679" t="str">
        <f t="shared" si="66"/>
        <v>wearables</v>
      </c>
    </row>
    <row r="680" spans="1:20" ht="45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s="13">
        <f t="shared" si="61"/>
        <v>42481.376597222217</v>
      </c>
      <c r="L680" s="13">
        <f t="shared" si="62"/>
        <v>42511.376597222217</v>
      </c>
      <c r="M680" t="b">
        <v>0</v>
      </c>
      <c r="N680">
        <v>17</v>
      </c>
      <c r="O680" t="b">
        <v>0</v>
      </c>
      <c r="P680" t="s">
        <v>8273</v>
      </c>
      <c r="Q680" s="7">
        <f t="shared" si="63"/>
        <v>3.8206896551724134</v>
      </c>
      <c r="R680" s="8">
        <f t="shared" si="64"/>
        <v>65.180000000000007</v>
      </c>
      <c r="S680" t="str">
        <f t="shared" si="65"/>
        <v>technology</v>
      </c>
      <c r="T680" t="str">
        <f t="shared" si="66"/>
        <v>wearables</v>
      </c>
    </row>
    <row r="681" spans="1:20" ht="45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s="13">
        <f t="shared" si="61"/>
        <v>42556.695706018523</v>
      </c>
      <c r="L681" s="13">
        <f t="shared" si="62"/>
        <v>42616.695706018523</v>
      </c>
      <c r="M681" t="b">
        <v>0</v>
      </c>
      <c r="N681">
        <v>94</v>
      </c>
      <c r="O681" t="b">
        <v>0</v>
      </c>
      <c r="P681" t="s">
        <v>8273</v>
      </c>
      <c r="Q681" s="7">
        <f t="shared" si="63"/>
        <v>15.485964912280703</v>
      </c>
      <c r="R681" s="8">
        <f t="shared" si="64"/>
        <v>93.9</v>
      </c>
      <c r="S681" t="str">
        <f t="shared" si="65"/>
        <v>technology</v>
      </c>
      <c r="T681" t="str">
        <f t="shared" si="66"/>
        <v>wearables</v>
      </c>
    </row>
    <row r="682" spans="1:20" ht="45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s="13">
        <f t="shared" si="61"/>
        <v>41864.501516203702</v>
      </c>
      <c r="L682" s="13">
        <f t="shared" si="62"/>
        <v>41899.501516203702</v>
      </c>
      <c r="M682" t="b">
        <v>0</v>
      </c>
      <c r="N682">
        <v>129</v>
      </c>
      <c r="O682" t="b">
        <v>0</v>
      </c>
      <c r="P682" t="s">
        <v>8273</v>
      </c>
      <c r="Q682" s="7">
        <f t="shared" si="63"/>
        <v>25.912000000000003</v>
      </c>
      <c r="R682" s="8">
        <f t="shared" si="64"/>
        <v>150.65</v>
      </c>
      <c r="S682" t="str">
        <f t="shared" si="65"/>
        <v>technology</v>
      </c>
      <c r="T682" t="str">
        <f t="shared" si="66"/>
        <v>wearables</v>
      </c>
    </row>
    <row r="683" spans="1:20" ht="45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s="13">
        <f t="shared" si="61"/>
        <v>42639.805601851855</v>
      </c>
      <c r="L683" s="13">
        <f t="shared" si="62"/>
        <v>42669.805601851855</v>
      </c>
      <c r="M683" t="b">
        <v>0</v>
      </c>
      <c r="N683">
        <v>1</v>
      </c>
      <c r="O683" t="b">
        <v>0</v>
      </c>
      <c r="P683" t="s">
        <v>8273</v>
      </c>
      <c r="Q683" s="7">
        <f t="shared" si="63"/>
        <v>0.04</v>
      </c>
      <c r="R683" s="8">
        <f t="shared" si="64"/>
        <v>1</v>
      </c>
      <c r="S683" t="str">
        <f t="shared" si="65"/>
        <v>technology</v>
      </c>
      <c r="T683" t="str">
        <f t="shared" si="66"/>
        <v>wearables</v>
      </c>
    </row>
    <row r="684" spans="1:20" ht="30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s="13">
        <f t="shared" si="61"/>
        <v>42778.765300925923</v>
      </c>
      <c r="L684" s="13">
        <f t="shared" si="62"/>
        <v>42808.723634259266</v>
      </c>
      <c r="M684" t="b">
        <v>0</v>
      </c>
      <c r="N684">
        <v>4</v>
      </c>
      <c r="O684" t="b">
        <v>0</v>
      </c>
      <c r="P684" t="s">
        <v>8273</v>
      </c>
      <c r="Q684" s="7">
        <f t="shared" si="63"/>
        <v>0.106</v>
      </c>
      <c r="R684" s="8">
        <f t="shared" si="64"/>
        <v>13.25</v>
      </c>
      <c r="S684" t="str">
        <f t="shared" si="65"/>
        <v>technology</v>
      </c>
      <c r="T684" t="str">
        <f t="shared" si="66"/>
        <v>wearables</v>
      </c>
    </row>
    <row r="685" spans="1:20" ht="45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s="13">
        <f t="shared" si="61"/>
        <v>42634.900046296301</v>
      </c>
      <c r="L685" s="13">
        <f t="shared" si="62"/>
        <v>42674.900046296301</v>
      </c>
      <c r="M685" t="b">
        <v>0</v>
      </c>
      <c r="N685">
        <v>3</v>
      </c>
      <c r="O685" t="b">
        <v>0</v>
      </c>
      <c r="P685" t="s">
        <v>8273</v>
      </c>
      <c r="Q685" s="7">
        <f t="shared" si="63"/>
        <v>0.85142857142857142</v>
      </c>
      <c r="R685" s="8">
        <f t="shared" si="64"/>
        <v>99.33</v>
      </c>
      <c r="S685" t="str">
        <f t="shared" si="65"/>
        <v>technology</v>
      </c>
      <c r="T685" t="str">
        <f t="shared" si="66"/>
        <v>wearables</v>
      </c>
    </row>
    <row r="686" spans="1:2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s="13">
        <f t="shared" si="61"/>
        <v>41809.473275462966</v>
      </c>
      <c r="L686" s="13">
        <f t="shared" si="62"/>
        <v>41845.125</v>
      </c>
      <c r="M686" t="b">
        <v>0</v>
      </c>
      <c r="N686">
        <v>135</v>
      </c>
      <c r="O686" t="b">
        <v>0</v>
      </c>
      <c r="P686" t="s">
        <v>8273</v>
      </c>
      <c r="Q686" s="7">
        <f t="shared" si="63"/>
        <v>7.4837500000000006</v>
      </c>
      <c r="R686" s="8">
        <f t="shared" si="64"/>
        <v>177.39</v>
      </c>
      <c r="S686" t="str">
        <f t="shared" si="65"/>
        <v>technology</v>
      </c>
      <c r="T686" t="str">
        <f t="shared" si="66"/>
        <v>wearables</v>
      </c>
    </row>
    <row r="687" spans="1:20" ht="3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s="13">
        <f t="shared" si="61"/>
        <v>41971.866574074069</v>
      </c>
      <c r="L687" s="13">
        <f t="shared" si="62"/>
        <v>42016.866574074069</v>
      </c>
      <c r="M687" t="b">
        <v>0</v>
      </c>
      <c r="N687">
        <v>10</v>
      </c>
      <c r="O687" t="b">
        <v>0</v>
      </c>
      <c r="P687" t="s">
        <v>8273</v>
      </c>
      <c r="Q687" s="7">
        <f t="shared" si="63"/>
        <v>27.650000000000002</v>
      </c>
      <c r="R687" s="8">
        <f t="shared" si="64"/>
        <v>55.3</v>
      </c>
      <c r="S687" t="str">
        <f t="shared" si="65"/>
        <v>technology</v>
      </c>
      <c r="T687" t="str">
        <f t="shared" si="66"/>
        <v>wearables</v>
      </c>
    </row>
    <row r="688" spans="1:20" ht="3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s="13">
        <f t="shared" si="61"/>
        <v>42189.673263888893</v>
      </c>
      <c r="L688" s="13">
        <f t="shared" si="62"/>
        <v>42219.673263888893</v>
      </c>
      <c r="M688" t="b">
        <v>0</v>
      </c>
      <c r="N688">
        <v>0</v>
      </c>
      <c r="O688" t="b">
        <v>0</v>
      </c>
      <c r="P688" t="s">
        <v>8273</v>
      </c>
      <c r="Q688" s="7">
        <f t="shared" si="63"/>
        <v>0</v>
      </c>
      <c r="R688" s="8">
        <f t="shared" si="64"/>
        <v>0</v>
      </c>
      <c r="S688" t="str">
        <f t="shared" si="65"/>
        <v>technology</v>
      </c>
      <c r="T688" t="str">
        <f t="shared" si="66"/>
        <v>wearables</v>
      </c>
    </row>
    <row r="689" spans="1:20" ht="3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s="13">
        <f t="shared" si="61"/>
        <v>42711.750613425931</v>
      </c>
      <c r="L689" s="13">
        <f t="shared" si="62"/>
        <v>42771.750613425931</v>
      </c>
      <c r="M689" t="b">
        <v>0</v>
      </c>
      <c r="N689">
        <v>6</v>
      </c>
      <c r="O689" t="b">
        <v>0</v>
      </c>
      <c r="P689" t="s">
        <v>8273</v>
      </c>
      <c r="Q689" s="7">
        <f t="shared" si="63"/>
        <v>3.55</v>
      </c>
      <c r="R689" s="8">
        <f t="shared" si="64"/>
        <v>591.66999999999996</v>
      </c>
      <c r="S689" t="str">
        <f t="shared" si="65"/>
        <v>technology</v>
      </c>
      <c r="T689" t="str">
        <f t="shared" si="66"/>
        <v>wearables</v>
      </c>
    </row>
    <row r="690" spans="1:20" ht="45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s="13">
        <f t="shared" si="61"/>
        <v>42262.104780092588</v>
      </c>
      <c r="L690" s="13">
        <f t="shared" si="62"/>
        <v>42292.104780092588</v>
      </c>
      <c r="M690" t="b">
        <v>0</v>
      </c>
      <c r="N690">
        <v>36</v>
      </c>
      <c r="O690" t="b">
        <v>0</v>
      </c>
      <c r="P690" t="s">
        <v>8273</v>
      </c>
      <c r="Q690" s="7">
        <f t="shared" si="63"/>
        <v>72.989999999999995</v>
      </c>
      <c r="R690" s="8">
        <f t="shared" si="64"/>
        <v>405.5</v>
      </c>
      <c r="S690" t="str">
        <f t="shared" si="65"/>
        <v>technology</v>
      </c>
      <c r="T690" t="str">
        <f t="shared" si="66"/>
        <v>wearables</v>
      </c>
    </row>
    <row r="691" spans="1:20" ht="45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s="13">
        <f t="shared" si="61"/>
        <v>42675.66778935185</v>
      </c>
      <c r="L691" s="13">
        <f t="shared" si="62"/>
        <v>42712.207638888889</v>
      </c>
      <c r="M691" t="b">
        <v>0</v>
      </c>
      <c r="N691">
        <v>336</v>
      </c>
      <c r="O691" t="b">
        <v>0</v>
      </c>
      <c r="P691" t="s">
        <v>8273</v>
      </c>
      <c r="Q691" s="7">
        <f t="shared" si="63"/>
        <v>57.648750000000007</v>
      </c>
      <c r="R691" s="8">
        <f t="shared" si="64"/>
        <v>343.15</v>
      </c>
      <c r="S691" t="str">
        <f t="shared" si="65"/>
        <v>technology</v>
      </c>
      <c r="T691" t="str">
        <f t="shared" si="66"/>
        <v>wearables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s="13">
        <f t="shared" si="61"/>
        <v>42579.634733796294</v>
      </c>
      <c r="L692" s="13">
        <f t="shared" si="62"/>
        <v>42622.25</v>
      </c>
      <c r="M692" t="b">
        <v>0</v>
      </c>
      <c r="N692">
        <v>34</v>
      </c>
      <c r="O692" t="b">
        <v>0</v>
      </c>
      <c r="P692" t="s">
        <v>8273</v>
      </c>
      <c r="Q692" s="7">
        <f t="shared" si="63"/>
        <v>12.34</v>
      </c>
      <c r="R692" s="8">
        <f t="shared" si="64"/>
        <v>72.59</v>
      </c>
      <c r="S692" t="str">
        <f t="shared" si="65"/>
        <v>technology</v>
      </c>
      <c r="T692" t="str">
        <f t="shared" si="66"/>
        <v>wearables</v>
      </c>
    </row>
    <row r="693" spans="1:20" ht="30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s="13">
        <f t="shared" si="61"/>
        <v>42158.028310185182</v>
      </c>
      <c r="L693" s="13">
        <f t="shared" si="62"/>
        <v>42186.028310185182</v>
      </c>
      <c r="M693" t="b">
        <v>0</v>
      </c>
      <c r="N693">
        <v>10</v>
      </c>
      <c r="O693" t="b">
        <v>0</v>
      </c>
      <c r="P693" t="s">
        <v>8273</v>
      </c>
      <c r="Q693" s="7">
        <f t="shared" si="63"/>
        <v>0.52</v>
      </c>
      <c r="R693" s="8">
        <f t="shared" si="64"/>
        <v>26</v>
      </c>
      <c r="S693" t="str">
        <f t="shared" si="65"/>
        <v>technology</v>
      </c>
      <c r="T693" t="str">
        <f t="shared" si="66"/>
        <v>wearables</v>
      </c>
    </row>
    <row r="694" spans="1:20" ht="45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s="13">
        <f t="shared" si="61"/>
        <v>42696.37572916667</v>
      </c>
      <c r="L694" s="13">
        <f t="shared" si="62"/>
        <v>42726.37572916667</v>
      </c>
      <c r="M694" t="b">
        <v>0</v>
      </c>
      <c r="N694">
        <v>201</v>
      </c>
      <c r="O694" t="b">
        <v>0</v>
      </c>
      <c r="P694" t="s">
        <v>8273</v>
      </c>
      <c r="Q694" s="7">
        <f t="shared" si="63"/>
        <v>6.5299999999999994</v>
      </c>
      <c r="R694" s="8">
        <f t="shared" si="64"/>
        <v>6.5</v>
      </c>
      <c r="S694" t="str">
        <f t="shared" si="65"/>
        <v>technology</v>
      </c>
      <c r="T694" t="str">
        <f t="shared" si="66"/>
        <v>wearables</v>
      </c>
    </row>
    <row r="695" spans="1:20" ht="30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s="13">
        <f t="shared" si="61"/>
        <v>42094.808182870373</v>
      </c>
      <c r="L695" s="13">
        <f t="shared" si="62"/>
        <v>42124.808182870373</v>
      </c>
      <c r="M695" t="b">
        <v>0</v>
      </c>
      <c r="N695">
        <v>296</v>
      </c>
      <c r="O695" t="b">
        <v>0</v>
      </c>
      <c r="P695" t="s">
        <v>8273</v>
      </c>
      <c r="Q695" s="7">
        <f t="shared" si="63"/>
        <v>35.338000000000001</v>
      </c>
      <c r="R695" s="8">
        <f t="shared" si="64"/>
        <v>119.39</v>
      </c>
      <c r="S695" t="str">
        <f t="shared" si="65"/>
        <v>technology</v>
      </c>
      <c r="T695" t="str">
        <f t="shared" si="66"/>
        <v>wearables</v>
      </c>
    </row>
    <row r="696" spans="1:20" ht="45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s="13">
        <f t="shared" si="61"/>
        <v>42737.663877314815</v>
      </c>
      <c r="L696" s="13">
        <f t="shared" si="62"/>
        <v>42767.663877314815</v>
      </c>
      <c r="M696" t="b">
        <v>0</v>
      </c>
      <c r="N696">
        <v>7</v>
      </c>
      <c r="O696" t="b">
        <v>0</v>
      </c>
      <c r="P696" t="s">
        <v>8273</v>
      </c>
      <c r="Q696" s="7">
        <f t="shared" si="63"/>
        <v>0.39333333333333331</v>
      </c>
      <c r="R696" s="8">
        <f t="shared" si="64"/>
        <v>84.29</v>
      </c>
      <c r="S696" t="str">
        <f t="shared" si="65"/>
        <v>technology</v>
      </c>
      <c r="T696" t="str">
        <f t="shared" si="66"/>
        <v>wearables</v>
      </c>
    </row>
    <row r="697" spans="1:20" ht="45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s="13">
        <f t="shared" si="61"/>
        <v>41913.521064814813</v>
      </c>
      <c r="L697" s="13">
        <f t="shared" si="62"/>
        <v>41943.521064814813</v>
      </c>
      <c r="M697" t="b">
        <v>0</v>
      </c>
      <c r="N697">
        <v>7</v>
      </c>
      <c r="O697" t="b">
        <v>0</v>
      </c>
      <c r="P697" t="s">
        <v>8273</v>
      </c>
      <c r="Q697" s="7">
        <f t="shared" si="63"/>
        <v>1.06</v>
      </c>
      <c r="R697" s="8">
        <f t="shared" si="64"/>
        <v>90.86</v>
      </c>
      <c r="S697" t="str">
        <f t="shared" si="65"/>
        <v>technology</v>
      </c>
      <c r="T697" t="str">
        <f t="shared" si="66"/>
        <v>wearables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s="13">
        <f t="shared" si="61"/>
        <v>41815.927106481482</v>
      </c>
      <c r="L698" s="13">
        <f t="shared" si="62"/>
        <v>41845.927106481482</v>
      </c>
      <c r="M698" t="b">
        <v>0</v>
      </c>
      <c r="N698">
        <v>1</v>
      </c>
      <c r="O698" t="b">
        <v>0</v>
      </c>
      <c r="P698" t="s">
        <v>8273</v>
      </c>
      <c r="Q698" s="7">
        <f t="shared" si="63"/>
        <v>5.7142857142857147E-4</v>
      </c>
      <c r="R698" s="8">
        <f t="shared" si="64"/>
        <v>1</v>
      </c>
      <c r="S698" t="str">
        <f t="shared" si="65"/>
        <v>technology</v>
      </c>
      <c r="T698" t="str">
        <f t="shared" si="66"/>
        <v>wearables</v>
      </c>
    </row>
    <row r="699" spans="1:20" ht="45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s="13">
        <f t="shared" si="61"/>
        <v>42388.523020833338</v>
      </c>
      <c r="L699" s="13">
        <f t="shared" si="62"/>
        <v>42403.523020833338</v>
      </c>
      <c r="M699" t="b">
        <v>0</v>
      </c>
      <c r="N699">
        <v>114</v>
      </c>
      <c r="O699" t="b">
        <v>0</v>
      </c>
      <c r="P699" t="s">
        <v>8273</v>
      </c>
      <c r="Q699" s="7">
        <f t="shared" si="63"/>
        <v>46.379999999999995</v>
      </c>
      <c r="R699" s="8">
        <f t="shared" si="64"/>
        <v>20.34</v>
      </c>
      <c r="S699" t="str">
        <f t="shared" si="65"/>
        <v>technology</v>
      </c>
      <c r="T699" t="str">
        <f t="shared" si="66"/>
        <v>wearables</v>
      </c>
    </row>
    <row r="700" spans="1:20" ht="45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s="13">
        <f t="shared" si="61"/>
        <v>41866.931076388886</v>
      </c>
      <c r="L700" s="13">
        <f t="shared" si="62"/>
        <v>41900.083333333336</v>
      </c>
      <c r="M700" t="b">
        <v>0</v>
      </c>
      <c r="N700">
        <v>29</v>
      </c>
      <c r="O700" t="b">
        <v>0</v>
      </c>
      <c r="P700" t="s">
        <v>8273</v>
      </c>
      <c r="Q700" s="7">
        <f t="shared" si="63"/>
        <v>15.39</v>
      </c>
      <c r="R700" s="8">
        <f t="shared" si="64"/>
        <v>530.69000000000005</v>
      </c>
      <c r="S700" t="str">
        <f t="shared" si="65"/>
        <v>technology</v>
      </c>
      <c r="T700" t="str">
        <f t="shared" si="66"/>
        <v>wearables</v>
      </c>
    </row>
    <row r="701" spans="1:20" ht="3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s="13">
        <f t="shared" si="61"/>
        <v>41563.485509259262</v>
      </c>
      <c r="L701" s="13">
        <f t="shared" si="62"/>
        <v>41600.666666666664</v>
      </c>
      <c r="M701" t="b">
        <v>0</v>
      </c>
      <c r="N701">
        <v>890</v>
      </c>
      <c r="O701" t="b">
        <v>0</v>
      </c>
      <c r="P701" t="s">
        <v>8273</v>
      </c>
      <c r="Q701" s="7">
        <f t="shared" si="63"/>
        <v>82.422107692307705</v>
      </c>
      <c r="R701" s="8">
        <f t="shared" si="64"/>
        <v>120.39</v>
      </c>
      <c r="S701" t="str">
        <f t="shared" si="65"/>
        <v>technology</v>
      </c>
      <c r="T701" t="str">
        <f t="shared" si="66"/>
        <v>wearables</v>
      </c>
    </row>
    <row r="702" spans="1:20" ht="45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s="13">
        <f t="shared" si="61"/>
        <v>42715.688437500001</v>
      </c>
      <c r="L702" s="13">
        <f t="shared" si="62"/>
        <v>42745.688437500001</v>
      </c>
      <c r="M702" t="b">
        <v>0</v>
      </c>
      <c r="N702">
        <v>31</v>
      </c>
      <c r="O702" t="b">
        <v>0</v>
      </c>
      <c r="P702" t="s">
        <v>8273</v>
      </c>
      <c r="Q702" s="7">
        <f t="shared" si="63"/>
        <v>2.6866666666666665</v>
      </c>
      <c r="R702" s="8">
        <f t="shared" si="64"/>
        <v>13</v>
      </c>
      <c r="S702" t="str">
        <f t="shared" si="65"/>
        <v>technology</v>
      </c>
      <c r="T702" t="str">
        <f t="shared" si="66"/>
        <v>wearables</v>
      </c>
    </row>
    <row r="703" spans="1:20" ht="45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s="13">
        <f t="shared" si="61"/>
        <v>41813.662962962961</v>
      </c>
      <c r="L703" s="13">
        <f t="shared" si="62"/>
        <v>41843.662962962961</v>
      </c>
      <c r="M703" t="b">
        <v>0</v>
      </c>
      <c r="N703">
        <v>21</v>
      </c>
      <c r="O703" t="b">
        <v>0</v>
      </c>
      <c r="P703" t="s">
        <v>8273</v>
      </c>
      <c r="Q703" s="7">
        <f t="shared" si="63"/>
        <v>26.6</v>
      </c>
      <c r="R703" s="8">
        <f t="shared" si="64"/>
        <v>291.33</v>
      </c>
      <c r="S703" t="str">
        <f t="shared" si="65"/>
        <v>technology</v>
      </c>
      <c r="T703" t="str">
        <f t="shared" si="66"/>
        <v>wearables</v>
      </c>
    </row>
    <row r="704" spans="1:20" ht="3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s="13">
        <f t="shared" si="61"/>
        <v>42668.726701388892</v>
      </c>
      <c r="L704" s="13">
        <f t="shared" si="62"/>
        <v>42698.768368055549</v>
      </c>
      <c r="M704" t="b">
        <v>0</v>
      </c>
      <c r="N704">
        <v>37</v>
      </c>
      <c r="O704" t="b">
        <v>0</v>
      </c>
      <c r="P704" t="s">
        <v>8273</v>
      </c>
      <c r="Q704" s="7">
        <f t="shared" si="63"/>
        <v>30.813400000000001</v>
      </c>
      <c r="R704" s="8">
        <f t="shared" si="64"/>
        <v>124.92</v>
      </c>
      <c r="S704" t="str">
        <f t="shared" si="65"/>
        <v>technology</v>
      </c>
      <c r="T704" t="str">
        <f t="shared" si="66"/>
        <v>wearables</v>
      </c>
    </row>
    <row r="705" spans="1:20" ht="30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s="13">
        <f t="shared" si="61"/>
        <v>42711.950798611113</v>
      </c>
      <c r="L705" s="13">
        <f t="shared" si="62"/>
        <v>42766.98055555555</v>
      </c>
      <c r="M705" t="b">
        <v>0</v>
      </c>
      <c r="N705">
        <v>7</v>
      </c>
      <c r="O705" t="b">
        <v>0</v>
      </c>
      <c r="P705" t="s">
        <v>8273</v>
      </c>
      <c r="Q705" s="7">
        <f t="shared" si="63"/>
        <v>5.58</v>
      </c>
      <c r="R705" s="8">
        <f t="shared" si="64"/>
        <v>119.57</v>
      </c>
      <c r="S705" t="str">
        <f t="shared" si="65"/>
        <v>technology</v>
      </c>
      <c r="T705" t="str">
        <f t="shared" si="66"/>
        <v>wearables</v>
      </c>
    </row>
    <row r="706" spans="1:20" ht="30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s="13">
        <f t="shared" ref="K706:K769" si="67">J706/60/60/24+DATE(1970,1,1)</f>
        <v>42726.192916666667</v>
      </c>
      <c r="L706" s="13">
        <f t="shared" ref="L706:L769" si="68">I706/60/60/24+DATE(1970,1,1)</f>
        <v>42786.192916666667</v>
      </c>
      <c r="M706" t="b">
        <v>0</v>
      </c>
      <c r="N706">
        <v>4</v>
      </c>
      <c r="O706" t="b">
        <v>0</v>
      </c>
      <c r="P706" t="s">
        <v>8273</v>
      </c>
      <c r="Q706" s="7">
        <f t="shared" ref="Q706:Q769" si="69">E706/D706*100</f>
        <v>0.87454545454545463</v>
      </c>
      <c r="R706" s="8">
        <f t="shared" si="64"/>
        <v>120.25</v>
      </c>
      <c r="S706" t="str">
        <f t="shared" si="65"/>
        <v>technology</v>
      </c>
      <c r="T706" t="str">
        <f t="shared" si="66"/>
        <v>wearables</v>
      </c>
    </row>
    <row r="707" spans="1:2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s="13">
        <f t="shared" si="67"/>
        <v>42726.491643518515</v>
      </c>
      <c r="L707" s="13">
        <f t="shared" si="68"/>
        <v>42756.491643518515</v>
      </c>
      <c r="M707" t="b">
        <v>0</v>
      </c>
      <c r="N707">
        <v>5</v>
      </c>
      <c r="O707" t="b">
        <v>0</v>
      </c>
      <c r="P707" t="s">
        <v>8273</v>
      </c>
      <c r="Q707" s="7">
        <f t="shared" si="69"/>
        <v>0.97699999999999987</v>
      </c>
      <c r="R707" s="8">
        <f t="shared" ref="R707:R770" si="70">IF(N707=0, 0, ROUND(E707/N707, 2))</f>
        <v>195.4</v>
      </c>
      <c r="S707" t="str">
        <f t="shared" ref="S707:S770" si="71">LEFT(P707, FIND("/", P707) - 1)</f>
        <v>technology</v>
      </c>
      <c r="T707" t="str">
        <f t="shared" ref="T707:T770" si="72">RIGHT(P707, LEN(P707)-FIND("/", P707))</f>
        <v>wearables</v>
      </c>
    </row>
    <row r="708" spans="1:20" ht="45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s="13">
        <f t="shared" si="67"/>
        <v>42676.995173611111</v>
      </c>
      <c r="L708" s="13">
        <f t="shared" si="68"/>
        <v>42718.777083333334</v>
      </c>
      <c r="M708" t="b">
        <v>0</v>
      </c>
      <c r="N708">
        <v>0</v>
      </c>
      <c r="O708" t="b">
        <v>0</v>
      </c>
      <c r="P708" t="s">
        <v>8273</v>
      </c>
      <c r="Q708" s="7">
        <f t="shared" si="69"/>
        <v>0</v>
      </c>
      <c r="R708" s="8">
        <f t="shared" si="70"/>
        <v>0</v>
      </c>
      <c r="S708" t="str">
        <f t="shared" si="71"/>
        <v>technology</v>
      </c>
      <c r="T708" t="str">
        <f t="shared" si="72"/>
        <v>wearables</v>
      </c>
    </row>
    <row r="709" spans="1:20" ht="45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s="13">
        <f t="shared" si="67"/>
        <v>42696.663506944446</v>
      </c>
      <c r="L709" s="13">
        <f t="shared" si="68"/>
        <v>42736.663506944446</v>
      </c>
      <c r="M709" t="b">
        <v>0</v>
      </c>
      <c r="N709">
        <v>456</v>
      </c>
      <c r="O709" t="b">
        <v>0</v>
      </c>
      <c r="P709" t="s">
        <v>8273</v>
      </c>
      <c r="Q709" s="7">
        <f t="shared" si="69"/>
        <v>78.927352941176466</v>
      </c>
      <c r="R709" s="8">
        <f t="shared" si="70"/>
        <v>117.7</v>
      </c>
      <c r="S709" t="str">
        <f t="shared" si="71"/>
        <v>technology</v>
      </c>
      <c r="T709" t="str">
        <f t="shared" si="72"/>
        <v>wearables</v>
      </c>
    </row>
    <row r="710" spans="1:20" ht="3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s="13">
        <f t="shared" si="67"/>
        <v>41835.581018518518</v>
      </c>
      <c r="L710" s="13">
        <f t="shared" si="68"/>
        <v>41895.581018518518</v>
      </c>
      <c r="M710" t="b">
        <v>0</v>
      </c>
      <c r="N710">
        <v>369</v>
      </c>
      <c r="O710" t="b">
        <v>0</v>
      </c>
      <c r="P710" t="s">
        <v>8273</v>
      </c>
      <c r="Q710" s="7">
        <f t="shared" si="69"/>
        <v>22.092500000000001</v>
      </c>
      <c r="R710" s="8">
        <f t="shared" si="70"/>
        <v>23.95</v>
      </c>
      <c r="S710" t="str">
        <f t="shared" si="71"/>
        <v>technology</v>
      </c>
      <c r="T710" t="str">
        <f t="shared" si="72"/>
        <v>wearables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s="13">
        <f t="shared" si="67"/>
        <v>41948.041192129633</v>
      </c>
      <c r="L711" s="13">
        <f t="shared" si="68"/>
        <v>41978.041192129633</v>
      </c>
      <c r="M711" t="b">
        <v>0</v>
      </c>
      <c r="N711">
        <v>2</v>
      </c>
      <c r="O711" t="b">
        <v>0</v>
      </c>
      <c r="P711" t="s">
        <v>8273</v>
      </c>
      <c r="Q711" s="7">
        <f t="shared" si="69"/>
        <v>0.40666666666666662</v>
      </c>
      <c r="R711" s="8">
        <f t="shared" si="70"/>
        <v>30.5</v>
      </c>
      <c r="S711" t="str">
        <f t="shared" si="71"/>
        <v>technology</v>
      </c>
      <c r="T711" t="str">
        <f t="shared" si="72"/>
        <v>wearables</v>
      </c>
    </row>
    <row r="712" spans="1:20" ht="30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s="13">
        <f t="shared" si="67"/>
        <v>41837.984976851854</v>
      </c>
      <c r="L712" s="13">
        <f t="shared" si="68"/>
        <v>41871.030555555553</v>
      </c>
      <c r="M712" t="b">
        <v>0</v>
      </c>
      <c r="N712">
        <v>0</v>
      </c>
      <c r="O712" t="b">
        <v>0</v>
      </c>
      <c r="P712" t="s">
        <v>8273</v>
      </c>
      <c r="Q712" s="7">
        <f t="shared" si="69"/>
        <v>0</v>
      </c>
      <c r="R712" s="8">
        <f t="shared" si="70"/>
        <v>0</v>
      </c>
      <c r="S712" t="str">
        <f t="shared" si="71"/>
        <v>technology</v>
      </c>
      <c r="T712" t="str">
        <f t="shared" si="72"/>
        <v>wearables</v>
      </c>
    </row>
    <row r="713" spans="1:20" ht="45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s="13">
        <f t="shared" si="67"/>
        <v>42678.459120370375</v>
      </c>
      <c r="L713" s="13">
        <f t="shared" si="68"/>
        <v>42718.500787037032</v>
      </c>
      <c r="M713" t="b">
        <v>0</v>
      </c>
      <c r="N713">
        <v>338</v>
      </c>
      <c r="O713" t="b">
        <v>0</v>
      </c>
      <c r="P713" t="s">
        <v>8273</v>
      </c>
      <c r="Q713" s="7">
        <f t="shared" si="69"/>
        <v>33.790999999999997</v>
      </c>
      <c r="R713" s="8">
        <f t="shared" si="70"/>
        <v>99.97</v>
      </c>
      <c r="S713" t="str">
        <f t="shared" si="71"/>
        <v>technology</v>
      </c>
      <c r="T713" t="str">
        <f t="shared" si="72"/>
        <v>wearables</v>
      </c>
    </row>
    <row r="714" spans="1:20" ht="45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s="13">
        <f t="shared" si="67"/>
        <v>42384.680925925932</v>
      </c>
      <c r="L714" s="13">
        <f t="shared" si="68"/>
        <v>42414.680925925932</v>
      </c>
      <c r="M714" t="b">
        <v>0</v>
      </c>
      <c r="N714">
        <v>4</v>
      </c>
      <c r="O714" t="b">
        <v>0</v>
      </c>
      <c r="P714" t="s">
        <v>8273</v>
      </c>
      <c r="Q714" s="7">
        <f t="shared" si="69"/>
        <v>0.21649484536082475</v>
      </c>
      <c r="R714" s="8">
        <f t="shared" si="70"/>
        <v>26.25</v>
      </c>
      <c r="S714" t="str">
        <f t="shared" si="71"/>
        <v>technology</v>
      </c>
      <c r="T714" t="str">
        <f t="shared" si="72"/>
        <v>wearables</v>
      </c>
    </row>
    <row r="715" spans="1:20" ht="45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s="13">
        <f t="shared" si="67"/>
        <v>42496.529305555552</v>
      </c>
      <c r="L715" s="13">
        <f t="shared" si="68"/>
        <v>42526.529305555552</v>
      </c>
      <c r="M715" t="b">
        <v>0</v>
      </c>
      <c r="N715">
        <v>1</v>
      </c>
      <c r="O715" t="b">
        <v>0</v>
      </c>
      <c r="P715" t="s">
        <v>8273</v>
      </c>
      <c r="Q715" s="7">
        <f t="shared" si="69"/>
        <v>0.79600000000000004</v>
      </c>
      <c r="R715" s="8">
        <f t="shared" si="70"/>
        <v>199</v>
      </c>
      <c r="S715" t="str">
        <f t="shared" si="71"/>
        <v>technology</v>
      </c>
      <c r="T715" t="str">
        <f t="shared" si="72"/>
        <v>wearables</v>
      </c>
    </row>
    <row r="716" spans="1:20" ht="30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s="13">
        <f t="shared" si="67"/>
        <v>42734.787986111114</v>
      </c>
      <c r="L716" s="13">
        <f t="shared" si="68"/>
        <v>42794.787986111114</v>
      </c>
      <c r="M716" t="b">
        <v>0</v>
      </c>
      <c r="N716">
        <v>28</v>
      </c>
      <c r="O716" t="b">
        <v>0</v>
      </c>
      <c r="P716" t="s">
        <v>8273</v>
      </c>
      <c r="Q716" s="7">
        <f t="shared" si="69"/>
        <v>14.993333333333334</v>
      </c>
      <c r="R716" s="8">
        <f t="shared" si="70"/>
        <v>80.319999999999993</v>
      </c>
      <c r="S716" t="str">
        <f t="shared" si="71"/>
        <v>technology</v>
      </c>
      <c r="T716" t="str">
        <f t="shared" si="72"/>
        <v>wearables</v>
      </c>
    </row>
    <row r="717" spans="1:20" ht="45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s="13">
        <f t="shared" si="67"/>
        <v>42273.090740740736</v>
      </c>
      <c r="L717" s="13">
        <f t="shared" si="68"/>
        <v>42313.132407407407</v>
      </c>
      <c r="M717" t="b">
        <v>0</v>
      </c>
      <c r="N717">
        <v>12</v>
      </c>
      <c r="O717" t="b">
        <v>0</v>
      </c>
      <c r="P717" t="s">
        <v>8273</v>
      </c>
      <c r="Q717" s="7">
        <f t="shared" si="69"/>
        <v>5.0509090909090908</v>
      </c>
      <c r="R717" s="8">
        <f t="shared" si="70"/>
        <v>115.75</v>
      </c>
      <c r="S717" t="str">
        <f t="shared" si="71"/>
        <v>technology</v>
      </c>
      <c r="T717" t="str">
        <f t="shared" si="72"/>
        <v>wearables</v>
      </c>
    </row>
    <row r="718" spans="1:20" ht="30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s="13">
        <f t="shared" si="67"/>
        <v>41940.658645833333</v>
      </c>
      <c r="L718" s="13">
        <f t="shared" si="68"/>
        <v>41974</v>
      </c>
      <c r="M718" t="b">
        <v>0</v>
      </c>
      <c r="N718">
        <v>16</v>
      </c>
      <c r="O718" t="b">
        <v>0</v>
      </c>
      <c r="P718" t="s">
        <v>8273</v>
      </c>
      <c r="Q718" s="7">
        <f t="shared" si="69"/>
        <v>10.214285714285715</v>
      </c>
      <c r="R718" s="8">
        <f t="shared" si="70"/>
        <v>44.69</v>
      </c>
      <c r="S718" t="str">
        <f t="shared" si="71"/>
        <v>technology</v>
      </c>
      <c r="T718" t="str">
        <f t="shared" si="72"/>
        <v>wearables</v>
      </c>
    </row>
    <row r="719" spans="1:2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s="13">
        <f t="shared" si="67"/>
        <v>41857.854189814818</v>
      </c>
      <c r="L719" s="13">
        <f t="shared" si="68"/>
        <v>41887.854189814818</v>
      </c>
      <c r="M719" t="b">
        <v>0</v>
      </c>
      <c r="N719">
        <v>4</v>
      </c>
      <c r="O719" t="b">
        <v>0</v>
      </c>
      <c r="P719" t="s">
        <v>8273</v>
      </c>
      <c r="Q719" s="7">
        <f t="shared" si="69"/>
        <v>0.30499999999999999</v>
      </c>
      <c r="R719" s="8">
        <f t="shared" si="70"/>
        <v>76.25</v>
      </c>
      <c r="S719" t="str">
        <f t="shared" si="71"/>
        <v>technology</v>
      </c>
      <c r="T719" t="str">
        <f t="shared" si="72"/>
        <v>wearables</v>
      </c>
    </row>
    <row r="720" spans="1:20" ht="3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s="13">
        <f t="shared" si="67"/>
        <v>42752.845451388886</v>
      </c>
      <c r="L720" s="13">
        <f t="shared" si="68"/>
        <v>42784.249305555553</v>
      </c>
      <c r="M720" t="b">
        <v>0</v>
      </c>
      <c r="N720">
        <v>4</v>
      </c>
      <c r="O720" t="b">
        <v>0</v>
      </c>
      <c r="P720" t="s">
        <v>8273</v>
      </c>
      <c r="Q720" s="7">
        <f t="shared" si="69"/>
        <v>0.75</v>
      </c>
      <c r="R720" s="8">
        <f t="shared" si="70"/>
        <v>22.5</v>
      </c>
      <c r="S720" t="str">
        <f t="shared" si="71"/>
        <v>technology</v>
      </c>
      <c r="T720" t="str">
        <f t="shared" si="72"/>
        <v>wearables</v>
      </c>
    </row>
    <row r="721" spans="1:20" ht="3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s="13">
        <f t="shared" si="67"/>
        <v>42409.040231481486</v>
      </c>
      <c r="L721" s="13">
        <f t="shared" si="68"/>
        <v>42423.040231481486</v>
      </c>
      <c r="M721" t="b">
        <v>0</v>
      </c>
      <c r="N721">
        <v>10</v>
      </c>
      <c r="O721" t="b">
        <v>0</v>
      </c>
      <c r="P721" t="s">
        <v>8273</v>
      </c>
      <c r="Q721" s="7">
        <f t="shared" si="69"/>
        <v>1.2933333333333332</v>
      </c>
      <c r="R721" s="8">
        <f t="shared" si="70"/>
        <v>19.399999999999999</v>
      </c>
      <c r="S721" t="str">
        <f t="shared" si="71"/>
        <v>technology</v>
      </c>
      <c r="T721" t="str">
        <f t="shared" si="72"/>
        <v>wearables</v>
      </c>
    </row>
    <row r="722" spans="1:20" ht="30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s="13">
        <f t="shared" si="67"/>
        <v>40909.649201388893</v>
      </c>
      <c r="L722" s="13">
        <f t="shared" si="68"/>
        <v>40937.649201388893</v>
      </c>
      <c r="M722" t="b">
        <v>0</v>
      </c>
      <c r="N722">
        <v>41</v>
      </c>
      <c r="O722" t="b">
        <v>1</v>
      </c>
      <c r="P722" t="s">
        <v>8274</v>
      </c>
      <c r="Q722" s="7">
        <f t="shared" si="69"/>
        <v>143.94736842105263</v>
      </c>
      <c r="R722" s="8">
        <f t="shared" si="70"/>
        <v>66.709999999999994</v>
      </c>
      <c r="S722" t="str">
        <f t="shared" si="71"/>
        <v>publishing</v>
      </c>
      <c r="T722" t="str">
        <f t="shared" si="72"/>
        <v>nonfiction</v>
      </c>
    </row>
    <row r="723" spans="1:20" ht="45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s="13">
        <f t="shared" si="67"/>
        <v>41807.571840277778</v>
      </c>
      <c r="L723" s="13">
        <f t="shared" si="68"/>
        <v>41852.571840277778</v>
      </c>
      <c r="M723" t="b">
        <v>0</v>
      </c>
      <c r="N723">
        <v>119</v>
      </c>
      <c r="O723" t="b">
        <v>1</v>
      </c>
      <c r="P723" t="s">
        <v>8274</v>
      </c>
      <c r="Q723" s="7">
        <f t="shared" si="69"/>
        <v>122.10975609756099</v>
      </c>
      <c r="R723" s="8">
        <f t="shared" si="70"/>
        <v>84.14</v>
      </c>
      <c r="S723" t="str">
        <f t="shared" si="71"/>
        <v>publishing</v>
      </c>
      <c r="T723" t="str">
        <f t="shared" si="72"/>
        <v>nonfiction</v>
      </c>
    </row>
    <row r="724" spans="1:20" ht="45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s="13">
        <f t="shared" si="67"/>
        <v>40977.805300925924</v>
      </c>
      <c r="L724" s="13">
        <f t="shared" si="68"/>
        <v>41007.76363425926</v>
      </c>
      <c r="M724" t="b">
        <v>0</v>
      </c>
      <c r="N724">
        <v>153</v>
      </c>
      <c r="O724" t="b">
        <v>1</v>
      </c>
      <c r="P724" t="s">
        <v>8274</v>
      </c>
      <c r="Q724" s="7">
        <f t="shared" si="69"/>
        <v>132.024</v>
      </c>
      <c r="R724" s="8">
        <f t="shared" si="70"/>
        <v>215.73</v>
      </c>
      <c r="S724" t="str">
        <f t="shared" si="71"/>
        <v>publishing</v>
      </c>
      <c r="T724" t="str">
        <f t="shared" si="72"/>
        <v>nonfiction</v>
      </c>
    </row>
    <row r="725" spans="1:20" ht="30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s="13">
        <f t="shared" si="67"/>
        <v>42184.816539351858</v>
      </c>
      <c r="L725" s="13">
        <f t="shared" si="68"/>
        <v>42215.165972222225</v>
      </c>
      <c r="M725" t="b">
        <v>0</v>
      </c>
      <c r="N725">
        <v>100</v>
      </c>
      <c r="O725" t="b">
        <v>1</v>
      </c>
      <c r="P725" t="s">
        <v>8274</v>
      </c>
      <c r="Q725" s="7">
        <f t="shared" si="69"/>
        <v>109.38000000000001</v>
      </c>
      <c r="R725" s="8">
        <f t="shared" si="70"/>
        <v>54.69</v>
      </c>
      <c r="S725" t="str">
        <f t="shared" si="71"/>
        <v>publishing</v>
      </c>
      <c r="T725" t="str">
        <f t="shared" si="72"/>
        <v>nonfiction</v>
      </c>
    </row>
    <row r="726" spans="1:20" ht="45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s="13">
        <f t="shared" si="67"/>
        <v>40694.638460648144</v>
      </c>
      <c r="L726" s="13">
        <f t="shared" si="68"/>
        <v>40724.638460648144</v>
      </c>
      <c r="M726" t="b">
        <v>0</v>
      </c>
      <c r="N726">
        <v>143</v>
      </c>
      <c r="O726" t="b">
        <v>1</v>
      </c>
      <c r="P726" t="s">
        <v>8274</v>
      </c>
      <c r="Q726" s="7">
        <f t="shared" si="69"/>
        <v>105.47157142857144</v>
      </c>
      <c r="R726" s="8">
        <f t="shared" si="70"/>
        <v>51.63</v>
      </c>
      <c r="S726" t="str">
        <f t="shared" si="71"/>
        <v>publishing</v>
      </c>
      <c r="T726" t="str">
        <f t="shared" si="72"/>
        <v>nonfiction</v>
      </c>
    </row>
    <row r="727" spans="1:20" ht="30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s="13">
        <f t="shared" si="67"/>
        <v>42321.626296296294</v>
      </c>
      <c r="L727" s="13">
        <f t="shared" si="68"/>
        <v>42351.626296296294</v>
      </c>
      <c r="M727" t="b">
        <v>0</v>
      </c>
      <c r="N727">
        <v>140</v>
      </c>
      <c r="O727" t="b">
        <v>1</v>
      </c>
      <c r="P727" t="s">
        <v>8274</v>
      </c>
      <c r="Q727" s="7">
        <f t="shared" si="69"/>
        <v>100.35000000000001</v>
      </c>
      <c r="R727" s="8">
        <f t="shared" si="70"/>
        <v>143.36000000000001</v>
      </c>
      <c r="S727" t="str">
        <f t="shared" si="71"/>
        <v>publishing</v>
      </c>
      <c r="T727" t="str">
        <f t="shared" si="72"/>
        <v>nonfiction</v>
      </c>
    </row>
    <row r="728" spans="1:20" ht="3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s="13">
        <f t="shared" si="67"/>
        <v>41346.042673611111</v>
      </c>
      <c r="L728" s="13">
        <f t="shared" si="68"/>
        <v>41376.042673611111</v>
      </c>
      <c r="M728" t="b">
        <v>0</v>
      </c>
      <c r="N728">
        <v>35</v>
      </c>
      <c r="O728" t="b">
        <v>1</v>
      </c>
      <c r="P728" t="s">
        <v>8274</v>
      </c>
      <c r="Q728" s="7">
        <f t="shared" si="69"/>
        <v>101.4</v>
      </c>
      <c r="R728" s="8">
        <f t="shared" si="70"/>
        <v>72.430000000000007</v>
      </c>
      <c r="S728" t="str">
        <f t="shared" si="71"/>
        <v>publishing</v>
      </c>
      <c r="T728" t="str">
        <f t="shared" si="72"/>
        <v>nonfiction</v>
      </c>
    </row>
    <row r="729" spans="1:20" ht="45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s="13">
        <f t="shared" si="67"/>
        <v>41247.020243055551</v>
      </c>
      <c r="L729" s="13">
        <f t="shared" si="68"/>
        <v>41288.888888888891</v>
      </c>
      <c r="M729" t="b">
        <v>0</v>
      </c>
      <c r="N729">
        <v>149</v>
      </c>
      <c r="O729" t="b">
        <v>1</v>
      </c>
      <c r="P729" t="s">
        <v>8274</v>
      </c>
      <c r="Q729" s="7">
        <f t="shared" si="69"/>
        <v>155.51428571428571</v>
      </c>
      <c r="R729" s="8">
        <f t="shared" si="70"/>
        <v>36.53</v>
      </c>
      <c r="S729" t="str">
        <f t="shared" si="71"/>
        <v>publishing</v>
      </c>
      <c r="T729" t="str">
        <f t="shared" si="72"/>
        <v>nonfiction</v>
      </c>
    </row>
    <row r="730" spans="1:20" ht="30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s="13">
        <f t="shared" si="67"/>
        <v>40731.837465277778</v>
      </c>
      <c r="L730" s="13">
        <f t="shared" si="68"/>
        <v>40776.837465277778</v>
      </c>
      <c r="M730" t="b">
        <v>0</v>
      </c>
      <c r="N730">
        <v>130</v>
      </c>
      <c r="O730" t="b">
        <v>1</v>
      </c>
      <c r="P730" t="s">
        <v>8274</v>
      </c>
      <c r="Q730" s="7">
        <f t="shared" si="69"/>
        <v>105.566</v>
      </c>
      <c r="R730" s="8">
        <f t="shared" si="70"/>
        <v>60.9</v>
      </c>
      <c r="S730" t="str">
        <f t="shared" si="71"/>
        <v>publishing</v>
      </c>
      <c r="T730" t="str">
        <f t="shared" si="72"/>
        <v>nonfiction</v>
      </c>
    </row>
    <row r="731" spans="1:20" ht="3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s="13">
        <f t="shared" si="67"/>
        <v>41111.185891203706</v>
      </c>
      <c r="L731" s="13">
        <f t="shared" si="68"/>
        <v>41171.185891203706</v>
      </c>
      <c r="M731" t="b">
        <v>0</v>
      </c>
      <c r="N731">
        <v>120</v>
      </c>
      <c r="O731" t="b">
        <v>1</v>
      </c>
      <c r="P731" t="s">
        <v>8274</v>
      </c>
      <c r="Q731" s="7">
        <f t="shared" si="69"/>
        <v>130.65</v>
      </c>
      <c r="R731" s="8">
        <f t="shared" si="70"/>
        <v>43.55</v>
      </c>
      <c r="S731" t="str">
        <f t="shared" si="71"/>
        <v>publishing</v>
      </c>
      <c r="T731" t="str">
        <f t="shared" si="72"/>
        <v>nonfiction</v>
      </c>
    </row>
    <row r="732" spans="1:2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s="13">
        <f t="shared" si="67"/>
        <v>40854.745266203703</v>
      </c>
      <c r="L732" s="13">
        <f t="shared" si="68"/>
        <v>40884.745266203703</v>
      </c>
      <c r="M732" t="b">
        <v>0</v>
      </c>
      <c r="N732">
        <v>265</v>
      </c>
      <c r="O732" t="b">
        <v>1</v>
      </c>
      <c r="P732" t="s">
        <v>8274</v>
      </c>
      <c r="Q732" s="7">
        <f t="shared" si="69"/>
        <v>132.19</v>
      </c>
      <c r="R732" s="8">
        <f t="shared" si="70"/>
        <v>99.77</v>
      </c>
      <c r="S732" t="str">
        <f t="shared" si="71"/>
        <v>publishing</v>
      </c>
      <c r="T732" t="str">
        <f t="shared" si="72"/>
        <v>nonfiction</v>
      </c>
    </row>
    <row r="733" spans="1:20" ht="30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s="13">
        <f t="shared" si="67"/>
        <v>40879.795682870368</v>
      </c>
      <c r="L733" s="13">
        <f t="shared" si="68"/>
        <v>40930.25</v>
      </c>
      <c r="M733" t="b">
        <v>0</v>
      </c>
      <c r="N733">
        <v>71</v>
      </c>
      <c r="O733" t="b">
        <v>1</v>
      </c>
      <c r="P733" t="s">
        <v>8274</v>
      </c>
      <c r="Q733" s="7">
        <f t="shared" si="69"/>
        <v>126</v>
      </c>
      <c r="R733" s="8">
        <f t="shared" si="70"/>
        <v>88.73</v>
      </c>
      <c r="S733" t="str">
        <f t="shared" si="71"/>
        <v>publishing</v>
      </c>
      <c r="T733" t="str">
        <f t="shared" si="72"/>
        <v>nonfiction</v>
      </c>
    </row>
    <row r="734" spans="1:20" ht="45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s="13">
        <f t="shared" si="67"/>
        <v>41486.424317129626</v>
      </c>
      <c r="L734" s="13">
        <f t="shared" si="68"/>
        <v>41546.424317129626</v>
      </c>
      <c r="M734" t="b">
        <v>0</v>
      </c>
      <c r="N734">
        <v>13</v>
      </c>
      <c r="O734" t="b">
        <v>1</v>
      </c>
      <c r="P734" t="s">
        <v>8274</v>
      </c>
      <c r="Q734" s="7">
        <f t="shared" si="69"/>
        <v>160</v>
      </c>
      <c r="R734" s="8">
        <f t="shared" si="70"/>
        <v>4.92</v>
      </c>
      <c r="S734" t="str">
        <f t="shared" si="71"/>
        <v>publishing</v>
      </c>
      <c r="T734" t="str">
        <f t="shared" si="72"/>
        <v>nonfiction</v>
      </c>
    </row>
    <row r="735" spans="1:20" ht="45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s="13">
        <f t="shared" si="67"/>
        <v>41598.420046296298</v>
      </c>
      <c r="L735" s="13">
        <f t="shared" si="68"/>
        <v>41628.420046296298</v>
      </c>
      <c r="M735" t="b">
        <v>0</v>
      </c>
      <c r="N735">
        <v>169</v>
      </c>
      <c r="O735" t="b">
        <v>1</v>
      </c>
      <c r="P735" t="s">
        <v>8274</v>
      </c>
      <c r="Q735" s="7">
        <f t="shared" si="69"/>
        <v>120.48</v>
      </c>
      <c r="R735" s="8">
        <f t="shared" si="70"/>
        <v>17.82</v>
      </c>
      <c r="S735" t="str">
        <f t="shared" si="71"/>
        <v>publishing</v>
      </c>
      <c r="T735" t="str">
        <f t="shared" si="72"/>
        <v>nonfiction</v>
      </c>
    </row>
    <row r="736" spans="1:20" ht="30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s="13">
        <f t="shared" si="67"/>
        <v>42102.164583333331</v>
      </c>
      <c r="L736" s="13">
        <f t="shared" si="68"/>
        <v>42133.208333333328</v>
      </c>
      <c r="M736" t="b">
        <v>0</v>
      </c>
      <c r="N736">
        <v>57</v>
      </c>
      <c r="O736" t="b">
        <v>1</v>
      </c>
      <c r="P736" t="s">
        <v>8274</v>
      </c>
      <c r="Q736" s="7">
        <f t="shared" si="69"/>
        <v>125.52941176470588</v>
      </c>
      <c r="R736" s="8">
        <f t="shared" si="70"/>
        <v>187.19</v>
      </c>
      <c r="S736" t="str">
        <f t="shared" si="71"/>
        <v>publishing</v>
      </c>
      <c r="T736" t="str">
        <f t="shared" si="72"/>
        <v>nonfiction</v>
      </c>
    </row>
    <row r="737" spans="1:20" ht="30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s="13">
        <f t="shared" si="67"/>
        <v>41946.029467592591</v>
      </c>
      <c r="L737" s="13">
        <f t="shared" si="68"/>
        <v>41977.027083333334</v>
      </c>
      <c r="M737" t="b">
        <v>0</v>
      </c>
      <c r="N737">
        <v>229</v>
      </c>
      <c r="O737" t="b">
        <v>1</v>
      </c>
      <c r="P737" t="s">
        <v>8274</v>
      </c>
      <c r="Q737" s="7">
        <f t="shared" si="69"/>
        <v>114.40638297872341</v>
      </c>
      <c r="R737" s="8">
        <f t="shared" si="70"/>
        <v>234.81</v>
      </c>
      <c r="S737" t="str">
        <f t="shared" si="71"/>
        <v>publishing</v>
      </c>
      <c r="T737" t="str">
        <f t="shared" si="72"/>
        <v>nonfiction</v>
      </c>
    </row>
    <row r="738" spans="1:20" ht="3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s="13">
        <f t="shared" si="67"/>
        <v>41579.734259259261</v>
      </c>
      <c r="L738" s="13">
        <f t="shared" si="68"/>
        <v>41599.207638888889</v>
      </c>
      <c r="M738" t="b">
        <v>0</v>
      </c>
      <c r="N738">
        <v>108</v>
      </c>
      <c r="O738" t="b">
        <v>1</v>
      </c>
      <c r="P738" t="s">
        <v>8274</v>
      </c>
      <c r="Q738" s="7">
        <f t="shared" si="69"/>
        <v>315.13888888888891</v>
      </c>
      <c r="R738" s="8">
        <f t="shared" si="70"/>
        <v>105.05</v>
      </c>
      <c r="S738" t="str">
        <f t="shared" si="71"/>
        <v>publishing</v>
      </c>
      <c r="T738" t="str">
        <f t="shared" si="72"/>
        <v>nonfiction</v>
      </c>
    </row>
    <row r="739" spans="1:20" ht="45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s="13">
        <f t="shared" si="67"/>
        <v>41667.275312500002</v>
      </c>
      <c r="L739" s="13">
        <f t="shared" si="68"/>
        <v>41684.833333333336</v>
      </c>
      <c r="M739" t="b">
        <v>0</v>
      </c>
      <c r="N739">
        <v>108</v>
      </c>
      <c r="O739" t="b">
        <v>1</v>
      </c>
      <c r="P739" t="s">
        <v>8274</v>
      </c>
      <c r="Q739" s="7">
        <f t="shared" si="69"/>
        <v>122.39999999999999</v>
      </c>
      <c r="R739" s="8">
        <f t="shared" si="70"/>
        <v>56.67</v>
      </c>
      <c r="S739" t="str">
        <f t="shared" si="71"/>
        <v>publishing</v>
      </c>
      <c r="T739" t="str">
        <f t="shared" si="72"/>
        <v>nonfiction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s="13">
        <f t="shared" si="67"/>
        <v>41943.604097222218</v>
      </c>
      <c r="L740" s="13">
        <f t="shared" si="68"/>
        <v>41974.207638888889</v>
      </c>
      <c r="M740" t="b">
        <v>0</v>
      </c>
      <c r="N740">
        <v>41</v>
      </c>
      <c r="O740" t="b">
        <v>1</v>
      </c>
      <c r="P740" t="s">
        <v>8274</v>
      </c>
      <c r="Q740" s="7">
        <f t="shared" si="69"/>
        <v>106.73333333333332</v>
      </c>
      <c r="R740" s="8">
        <f t="shared" si="70"/>
        <v>39.049999999999997</v>
      </c>
      <c r="S740" t="str">
        <f t="shared" si="71"/>
        <v>publishing</v>
      </c>
      <c r="T740" t="str">
        <f t="shared" si="72"/>
        <v>nonfiction</v>
      </c>
    </row>
    <row r="741" spans="1:20" ht="45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s="13">
        <f t="shared" si="67"/>
        <v>41829.502650462964</v>
      </c>
      <c r="L741" s="13">
        <f t="shared" si="68"/>
        <v>41862.502650462964</v>
      </c>
      <c r="M741" t="b">
        <v>0</v>
      </c>
      <c r="N741">
        <v>139</v>
      </c>
      <c r="O741" t="b">
        <v>1</v>
      </c>
      <c r="P741" t="s">
        <v>8274</v>
      </c>
      <c r="Q741" s="7">
        <f t="shared" si="69"/>
        <v>158.33333333333331</v>
      </c>
      <c r="R741" s="8">
        <f t="shared" si="70"/>
        <v>68.349999999999994</v>
      </c>
      <c r="S741" t="str">
        <f t="shared" si="71"/>
        <v>publishing</v>
      </c>
      <c r="T741" t="str">
        <f t="shared" si="72"/>
        <v>nonfiction</v>
      </c>
    </row>
    <row r="742" spans="1:20" ht="45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s="13">
        <f t="shared" si="67"/>
        <v>42162.146782407406</v>
      </c>
      <c r="L742" s="13">
        <f t="shared" si="68"/>
        <v>42176.146782407406</v>
      </c>
      <c r="M742" t="b">
        <v>0</v>
      </c>
      <c r="N742">
        <v>19</v>
      </c>
      <c r="O742" t="b">
        <v>1</v>
      </c>
      <c r="P742" t="s">
        <v>8274</v>
      </c>
      <c r="Q742" s="7">
        <f t="shared" si="69"/>
        <v>107.4</v>
      </c>
      <c r="R742" s="8">
        <f t="shared" si="70"/>
        <v>169.58</v>
      </c>
      <c r="S742" t="str">
        <f t="shared" si="71"/>
        <v>publishing</v>
      </c>
      <c r="T742" t="str">
        <f t="shared" si="72"/>
        <v>nonfiction</v>
      </c>
    </row>
    <row r="743" spans="1:2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s="13">
        <f t="shared" si="67"/>
        <v>41401.648217592592</v>
      </c>
      <c r="L743" s="13">
        <f t="shared" si="68"/>
        <v>41436.648217592592</v>
      </c>
      <c r="M743" t="b">
        <v>0</v>
      </c>
      <c r="N743">
        <v>94</v>
      </c>
      <c r="O743" t="b">
        <v>1</v>
      </c>
      <c r="P743" t="s">
        <v>8274</v>
      </c>
      <c r="Q743" s="7">
        <f t="shared" si="69"/>
        <v>102.25999999999999</v>
      </c>
      <c r="R743" s="8">
        <f t="shared" si="70"/>
        <v>141.41999999999999</v>
      </c>
      <c r="S743" t="str">
        <f t="shared" si="71"/>
        <v>publishing</v>
      </c>
      <c r="T743" t="str">
        <f t="shared" si="72"/>
        <v>nonfiction</v>
      </c>
    </row>
    <row r="744" spans="1:20" ht="45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s="13">
        <f t="shared" si="67"/>
        <v>41689.917962962965</v>
      </c>
      <c r="L744" s="13">
        <f t="shared" si="68"/>
        <v>41719.876296296294</v>
      </c>
      <c r="M744" t="b">
        <v>0</v>
      </c>
      <c r="N744">
        <v>23</v>
      </c>
      <c r="O744" t="b">
        <v>1</v>
      </c>
      <c r="P744" t="s">
        <v>8274</v>
      </c>
      <c r="Q744" s="7">
        <f t="shared" si="69"/>
        <v>110.71428571428572</v>
      </c>
      <c r="R744" s="8">
        <f t="shared" si="70"/>
        <v>67.39</v>
      </c>
      <c r="S744" t="str">
        <f t="shared" si="71"/>
        <v>publishing</v>
      </c>
      <c r="T744" t="str">
        <f t="shared" si="72"/>
        <v>nonfiction</v>
      </c>
    </row>
    <row r="745" spans="1:20" ht="3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s="13">
        <f t="shared" si="67"/>
        <v>40990.709317129629</v>
      </c>
      <c r="L745" s="13">
        <f t="shared" si="68"/>
        <v>41015.875</v>
      </c>
      <c r="M745" t="b">
        <v>0</v>
      </c>
      <c r="N745">
        <v>15</v>
      </c>
      <c r="O745" t="b">
        <v>1</v>
      </c>
      <c r="P745" t="s">
        <v>8274</v>
      </c>
      <c r="Q745" s="7">
        <f t="shared" si="69"/>
        <v>148</v>
      </c>
      <c r="R745" s="8">
        <f t="shared" si="70"/>
        <v>54.27</v>
      </c>
      <c r="S745" t="str">
        <f t="shared" si="71"/>
        <v>publishing</v>
      </c>
      <c r="T745" t="str">
        <f t="shared" si="72"/>
        <v>nonfiction</v>
      </c>
    </row>
    <row r="746" spans="1:20" ht="30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s="13">
        <f t="shared" si="67"/>
        <v>41226.95721064815</v>
      </c>
      <c r="L746" s="13">
        <f t="shared" si="68"/>
        <v>41256.95721064815</v>
      </c>
      <c r="M746" t="b">
        <v>0</v>
      </c>
      <c r="N746">
        <v>62</v>
      </c>
      <c r="O746" t="b">
        <v>1</v>
      </c>
      <c r="P746" t="s">
        <v>8274</v>
      </c>
      <c r="Q746" s="7">
        <f t="shared" si="69"/>
        <v>102.32000000000001</v>
      </c>
      <c r="R746" s="8">
        <f t="shared" si="70"/>
        <v>82.52</v>
      </c>
      <c r="S746" t="str">
        <f t="shared" si="71"/>
        <v>publishing</v>
      </c>
      <c r="T746" t="str">
        <f t="shared" si="72"/>
        <v>nonfiction</v>
      </c>
    </row>
    <row r="747" spans="1:20" ht="45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s="13">
        <f t="shared" si="67"/>
        <v>41367.572280092594</v>
      </c>
      <c r="L747" s="13">
        <f t="shared" si="68"/>
        <v>41397.572280092594</v>
      </c>
      <c r="M747" t="b">
        <v>0</v>
      </c>
      <c r="N747">
        <v>74</v>
      </c>
      <c r="O747" t="b">
        <v>1</v>
      </c>
      <c r="P747" t="s">
        <v>8274</v>
      </c>
      <c r="Q747" s="7">
        <f t="shared" si="69"/>
        <v>179.09909909909908</v>
      </c>
      <c r="R747" s="8">
        <f t="shared" si="70"/>
        <v>53.73</v>
      </c>
      <c r="S747" t="str">
        <f t="shared" si="71"/>
        <v>publishing</v>
      </c>
      <c r="T747" t="str">
        <f t="shared" si="72"/>
        <v>nonfiction</v>
      </c>
    </row>
    <row r="748" spans="1:2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s="13">
        <f t="shared" si="67"/>
        <v>41157.042928240742</v>
      </c>
      <c r="L748" s="13">
        <f t="shared" si="68"/>
        <v>41175.165972222225</v>
      </c>
      <c r="M748" t="b">
        <v>0</v>
      </c>
      <c r="N748">
        <v>97</v>
      </c>
      <c r="O748" t="b">
        <v>1</v>
      </c>
      <c r="P748" t="s">
        <v>8274</v>
      </c>
      <c r="Q748" s="7">
        <f t="shared" si="69"/>
        <v>111.08135252761969</v>
      </c>
      <c r="R748" s="8">
        <f t="shared" si="70"/>
        <v>34.21</v>
      </c>
      <c r="S748" t="str">
        <f t="shared" si="71"/>
        <v>publishing</v>
      </c>
      <c r="T748" t="str">
        <f t="shared" si="72"/>
        <v>nonfiction</v>
      </c>
    </row>
    <row r="749" spans="1:20" ht="45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s="13">
        <f t="shared" si="67"/>
        <v>41988.548831018517</v>
      </c>
      <c r="L749" s="13">
        <f t="shared" si="68"/>
        <v>42019.454166666663</v>
      </c>
      <c r="M749" t="b">
        <v>0</v>
      </c>
      <c r="N749">
        <v>55</v>
      </c>
      <c r="O749" t="b">
        <v>1</v>
      </c>
      <c r="P749" t="s">
        <v>8274</v>
      </c>
      <c r="Q749" s="7">
        <f t="shared" si="69"/>
        <v>100.04285714285714</v>
      </c>
      <c r="R749" s="8">
        <f t="shared" si="70"/>
        <v>127.33</v>
      </c>
      <c r="S749" t="str">
        <f t="shared" si="71"/>
        <v>publishing</v>
      </c>
      <c r="T749" t="str">
        <f t="shared" si="72"/>
        <v>nonfiction</v>
      </c>
    </row>
    <row r="750" spans="1:20" ht="30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s="13">
        <f t="shared" si="67"/>
        <v>41831.846828703703</v>
      </c>
      <c r="L750" s="13">
        <f t="shared" si="68"/>
        <v>41861.846828703703</v>
      </c>
      <c r="M750" t="b">
        <v>0</v>
      </c>
      <c r="N750">
        <v>44</v>
      </c>
      <c r="O750" t="b">
        <v>1</v>
      </c>
      <c r="P750" t="s">
        <v>8274</v>
      </c>
      <c r="Q750" s="7">
        <f t="shared" si="69"/>
        <v>100.25</v>
      </c>
      <c r="R750" s="8">
        <f t="shared" si="70"/>
        <v>45.57</v>
      </c>
      <c r="S750" t="str">
        <f t="shared" si="71"/>
        <v>publishing</v>
      </c>
      <c r="T750" t="str">
        <f t="shared" si="72"/>
        <v>nonfiction</v>
      </c>
    </row>
    <row r="751" spans="1:20" ht="3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s="13">
        <f t="shared" si="67"/>
        <v>42733.94131944445</v>
      </c>
      <c r="L751" s="13">
        <f t="shared" si="68"/>
        <v>42763.94131944445</v>
      </c>
      <c r="M751" t="b">
        <v>0</v>
      </c>
      <c r="N751">
        <v>110</v>
      </c>
      <c r="O751" t="b">
        <v>1</v>
      </c>
      <c r="P751" t="s">
        <v>8274</v>
      </c>
      <c r="Q751" s="7">
        <f t="shared" si="69"/>
        <v>105.56</v>
      </c>
      <c r="R751" s="8">
        <f t="shared" si="70"/>
        <v>95.96</v>
      </c>
      <c r="S751" t="str">
        <f t="shared" si="71"/>
        <v>publishing</v>
      </c>
      <c r="T751" t="str">
        <f t="shared" si="72"/>
        <v>nonfiction</v>
      </c>
    </row>
    <row r="752" spans="1:20" ht="3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s="13">
        <f t="shared" si="67"/>
        <v>41299.878148148149</v>
      </c>
      <c r="L752" s="13">
        <f t="shared" si="68"/>
        <v>41329.878148148149</v>
      </c>
      <c r="M752" t="b">
        <v>0</v>
      </c>
      <c r="N752">
        <v>59</v>
      </c>
      <c r="O752" t="b">
        <v>1</v>
      </c>
      <c r="P752" t="s">
        <v>8274</v>
      </c>
      <c r="Q752" s="7">
        <f t="shared" si="69"/>
        <v>102.58775877587757</v>
      </c>
      <c r="R752" s="8">
        <f t="shared" si="70"/>
        <v>77.27</v>
      </c>
      <c r="S752" t="str">
        <f t="shared" si="71"/>
        <v>publishing</v>
      </c>
      <c r="T752" t="str">
        <f t="shared" si="72"/>
        <v>nonfiction</v>
      </c>
    </row>
    <row r="753" spans="1:20" ht="30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s="13">
        <f t="shared" si="67"/>
        <v>40713.630497685182</v>
      </c>
      <c r="L753" s="13">
        <f t="shared" si="68"/>
        <v>40759.630497685182</v>
      </c>
      <c r="M753" t="b">
        <v>0</v>
      </c>
      <c r="N753">
        <v>62</v>
      </c>
      <c r="O753" t="b">
        <v>1</v>
      </c>
      <c r="P753" t="s">
        <v>8274</v>
      </c>
      <c r="Q753" s="7">
        <f t="shared" si="69"/>
        <v>118.5</v>
      </c>
      <c r="R753" s="8">
        <f t="shared" si="70"/>
        <v>57.34</v>
      </c>
      <c r="S753" t="str">
        <f t="shared" si="71"/>
        <v>publishing</v>
      </c>
      <c r="T753" t="str">
        <f t="shared" si="72"/>
        <v>nonfiction</v>
      </c>
    </row>
    <row r="754" spans="1:20" ht="45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s="13">
        <f t="shared" si="67"/>
        <v>42639.421493055561</v>
      </c>
      <c r="L754" s="13">
        <f t="shared" si="68"/>
        <v>42659.458333333328</v>
      </c>
      <c r="M754" t="b">
        <v>0</v>
      </c>
      <c r="N754">
        <v>105</v>
      </c>
      <c r="O754" t="b">
        <v>1</v>
      </c>
      <c r="P754" t="s">
        <v>8274</v>
      </c>
      <c r="Q754" s="7">
        <f t="shared" si="69"/>
        <v>111.7</v>
      </c>
      <c r="R754" s="8">
        <f t="shared" si="70"/>
        <v>53.19</v>
      </c>
      <c r="S754" t="str">
        <f t="shared" si="71"/>
        <v>publishing</v>
      </c>
      <c r="T754" t="str">
        <f t="shared" si="72"/>
        <v>nonfiction</v>
      </c>
    </row>
    <row r="755" spans="1:20" ht="45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s="13">
        <f t="shared" si="67"/>
        <v>42019.590173611112</v>
      </c>
      <c r="L755" s="13">
        <f t="shared" si="68"/>
        <v>42049.590173611112</v>
      </c>
      <c r="M755" t="b">
        <v>0</v>
      </c>
      <c r="N755">
        <v>26</v>
      </c>
      <c r="O755" t="b">
        <v>1</v>
      </c>
      <c r="P755" t="s">
        <v>8274</v>
      </c>
      <c r="Q755" s="7">
        <f t="shared" si="69"/>
        <v>128</v>
      </c>
      <c r="R755" s="8">
        <f t="shared" si="70"/>
        <v>492.31</v>
      </c>
      <c r="S755" t="str">
        <f t="shared" si="71"/>
        <v>publishing</v>
      </c>
      <c r="T755" t="str">
        <f t="shared" si="72"/>
        <v>nonfiction</v>
      </c>
    </row>
    <row r="756" spans="1:20" ht="45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s="13">
        <f t="shared" si="67"/>
        <v>41249.749085648145</v>
      </c>
      <c r="L756" s="13">
        <f t="shared" si="68"/>
        <v>41279.749085648145</v>
      </c>
      <c r="M756" t="b">
        <v>0</v>
      </c>
      <c r="N756">
        <v>49</v>
      </c>
      <c r="O756" t="b">
        <v>1</v>
      </c>
      <c r="P756" t="s">
        <v>8274</v>
      </c>
      <c r="Q756" s="7">
        <f t="shared" si="69"/>
        <v>103.75000000000001</v>
      </c>
      <c r="R756" s="8">
        <f t="shared" si="70"/>
        <v>42.35</v>
      </c>
      <c r="S756" t="str">
        <f t="shared" si="71"/>
        <v>publishing</v>
      </c>
      <c r="T756" t="str">
        <f t="shared" si="72"/>
        <v>nonfiction</v>
      </c>
    </row>
    <row r="757" spans="1:20" ht="30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s="13">
        <f t="shared" si="67"/>
        <v>41383.605057870373</v>
      </c>
      <c r="L757" s="13">
        <f t="shared" si="68"/>
        <v>41414.02847222222</v>
      </c>
      <c r="M757" t="b">
        <v>0</v>
      </c>
      <c r="N757">
        <v>68</v>
      </c>
      <c r="O757" t="b">
        <v>1</v>
      </c>
      <c r="P757" t="s">
        <v>8274</v>
      </c>
      <c r="Q757" s="7">
        <f t="shared" si="69"/>
        <v>101.9076</v>
      </c>
      <c r="R757" s="8">
        <f t="shared" si="70"/>
        <v>37.47</v>
      </c>
      <c r="S757" t="str">
        <f t="shared" si="71"/>
        <v>publishing</v>
      </c>
      <c r="T757" t="str">
        <f t="shared" si="72"/>
        <v>nonfiction</v>
      </c>
    </row>
    <row r="758" spans="1:20" ht="30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s="13">
        <f t="shared" si="67"/>
        <v>40590.766886574071</v>
      </c>
      <c r="L758" s="13">
        <f t="shared" si="68"/>
        <v>40651.725219907406</v>
      </c>
      <c r="M758" t="b">
        <v>0</v>
      </c>
      <c r="N758">
        <v>22</v>
      </c>
      <c r="O758" t="b">
        <v>1</v>
      </c>
      <c r="P758" t="s">
        <v>8274</v>
      </c>
      <c r="Q758" s="7">
        <f t="shared" si="69"/>
        <v>117.71428571428571</v>
      </c>
      <c r="R758" s="8">
        <f t="shared" si="70"/>
        <v>37.450000000000003</v>
      </c>
      <c r="S758" t="str">
        <f t="shared" si="71"/>
        <v>publishing</v>
      </c>
      <c r="T758" t="str">
        <f t="shared" si="72"/>
        <v>nonfiction</v>
      </c>
    </row>
    <row r="759" spans="1:20" ht="3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s="13">
        <f t="shared" si="67"/>
        <v>41235.054560185185</v>
      </c>
      <c r="L759" s="13">
        <f t="shared" si="68"/>
        <v>41249.054560185185</v>
      </c>
      <c r="M759" t="b">
        <v>0</v>
      </c>
      <c r="N759">
        <v>18</v>
      </c>
      <c r="O759" t="b">
        <v>1</v>
      </c>
      <c r="P759" t="s">
        <v>8274</v>
      </c>
      <c r="Q759" s="7">
        <f t="shared" si="69"/>
        <v>238</v>
      </c>
      <c r="R759" s="8">
        <f t="shared" si="70"/>
        <v>33.06</v>
      </c>
      <c r="S759" t="str">
        <f t="shared" si="71"/>
        <v>publishing</v>
      </c>
      <c r="T759" t="str">
        <f t="shared" si="72"/>
        <v>nonfiction</v>
      </c>
    </row>
    <row r="760" spans="1:20" ht="30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s="13">
        <f t="shared" si="67"/>
        <v>40429.836435185185</v>
      </c>
      <c r="L760" s="13">
        <f t="shared" si="68"/>
        <v>40459.836435185185</v>
      </c>
      <c r="M760" t="b">
        <v>0</v>
      </c>
      <c r="N760">
        <v>19</v>
      </c>
      <c r="O760" t="b">
        <v>1</v>
      </c>
      <c r="P760" t="s">
        <v>8274</v>
      </c>
      <c r="Q760" s="7">
        <f t="shared" si="69"/>
        <v>102</v>
      </c>
      <c r="R760" s="8">
        <f t="shared" si="70"/>
        <v>134.21</v>
      </c>
      <c r="S760" t="str">
        <f t="shared" si="71"/>
        <v>publishing</v>
      </c>
      <c r="T760" t="str">
        <f t="shared" si="72"/>
        <v>nonfiction</v>
      </c>
    </row>
    <row r="761" spans="1:20" ht="30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s="13">
        <f t="shared" si="67"/>
        <v>41789.330312500002</v>
      </c>
      <c r="L761" s="13">
        <f t="shared" si="68"/>
        <v>41829.330312500002</v>
      </c>
      <c r="M761" t="b">
        <v>0</v>
      </c>
      <c r="N761">
        <v>99</v>
      </c>
      <c r="O761" t="b">
        <v>1</v>
      </c>
      <c r="P761" t="s">
        <v>8274</v>
      </c>
      <c r="Q761" s="7">
        <f t="shared" si="69"/>
        <v>101.92000000000002</v>
      </c>
      <c r="R761" s="8">
        <f t="shared" si="70"/>
        <v>51.47</v>
      </c>
      <c r="S761" t="str">
        <f t="shared" si="71"/>
        <v>publishing</v>
      </c>
      <c r="T761" t="str">
        <f t="shared" si="72"/>
        <v>nonfiction</v>
      </c>
    </row>
    <row r="762" spans="1:20" ht="45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s="13">
        <f t="shared" si="67"/>
        <v>42670.764039351852</v>
      </c>
      <c r="L762" s="13">
        <f t="shared" si="68"/>
        <v>42700.805706018517</v>
      </c>
      <c r="M762" t="b">
        <v>0</v>
      </c>
      <c r="N762">
        <v>0</v>
      </c>
      <c r="O762" t="b">
        <v>0</v>
      </c>
      <c r="P762" t="s">
        <v>8275</v>
      </c>
      <c r="Q762" s="7">
        <f t="shared" si="69"/>
        <v>0</v>
      </c>
      <c r="R762" s="8">
        <f t="shared" si="70"/>
        <v>0</v>
      </c>
      <c r="S762" t="str">
        <f t="shared" si="71"/>
        <v>publishing</v>
      </c>
      <c r="T762" t="str">
        <f t="shared" si="72"/>
        <v>fiction</v>
      </c>
    </row>
    <row r="763" spans="1:20" ht="30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s="13">
        <f t="shared" si="67"/>
        <v>41642.751458333332</v>
      </c>
      <c r="L763" s="13">
        <f t="shared" si="68"/>
        <v>41672.751458333332</v>
      </c>
      <c r="M763" t="b">
        <v>0</v>
      </c>
      <c r="N763">
        <v>6</v>
      </c>
      <c r="O763" t="b">
        <v>0</v>
      </c>
      <c r="P763" t="s">
        <v>8275</v>
      </c>
      <c r="Q763" s="7">
        <f t="shared" si="69"/>
        <v>4.7</v>
      </c>
      <c r="R763" s="8">
        <f t="shared" si="70"/>
        <v>39.17</v>
      </c>
      <c r="S763" t="str">
        <f t="shared" si="71"/>
        <v>publishing</v>
      </c>
      <c r="T763" t="str">
        <f t="shared" si="72"/>
        <v>fiction</v>
      </c>
    </row>
    <row r="764" spans="1:20" ht="30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s="13">
        <f t="shared" si="67"/>
        <v>42690.858449074076</v>
      </c>
      <c r="L764" s="13">
        <f t="shared" si="68"/>
        <v>42708.25</v>
      </c>
      <c r="M764" t="b">
        <v>0</v>
      </c>
      <c r="N764">
        <v>0</v>
      </c>
      <c r="O764" t="b">
        <v>0</v>
      </c>
      <c r="P764" t="s">
        <v>8275</v>
      </c>
      <c r="Q764" s="7">
        <f t="shared" si="69"/>
        <v>0</v>
      </c>
      <c r="R764" s="8">
        <f t="shared" si="70"/>
        <v>0</v>
      </c>
      <c r="S764" t="str">
        <f t="shared" si="71"/>
        <v>publishing</v>
      </c>
      <c r="T764" t="str">
        <f t="shared" si="72"/>
        <v>fiction</v>
      </c>
    </row>
    <row r="765" spans="1:20" ht="30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s="13">
        <f t="shared" si="67"/>
        <v>41471.446851851848</v>
      </c>
      <c r="L765" s="13">
        <f t="shared" si="68"/>
        <v>41501.446851851848</v>
      </c>
      <c r="M765" t="b">
        <v>0</v>
      </c>
      <c r="N765">
        <v>1</v>
      </c>
      <c r="O765" t="b">
        <v>0</v>
      </c>
      <c r="P765" t="s">
        <v>8275</v>
      </c>
      <c r="Q765" s="7">
        <f t="shared" si="69"/>
        <v>0.11655011655011654</v>
      </c>
      <c r="R765" s="8">
        <f t="shared" si="70"/>
        <v>5</v>
      </c>
      <c r="S765" t="str">
        <f t="shared" si="71"/>
        <v>publishing</v>
      </c>
      <c r="T765" t="str">
        <f t="shared" si="72"/>
        <v>fiction</v>
      </c>
    </row>
    <row r="766" spans="1:20" ht="30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s="13">
        <f t="shared" si="67"/>
        <v>42227.173159722224</v>
      </c>
      <c r="L766" s="13">
        <f t="shared" si="68"/>
        <v>42257.173159722224</v>
      </c>
      <c r="M766" t="b">
        <v>0</v>
      </c>
      <c r="N766">
        <v>0</v>
      </c>
      <c r="O766" t="b">
        <v>0</v>
      </c>
      <c r="P766" t="s">
        <v>8275</v>
      </c>
      <c r="Q766" s="7">
        <f t="shared" si="69"/>
        <v>0</v>
      </c>
      <c r="R766" s="8">
        <f t="shared" si="70"/>
        <v>0</v>
      </c>
      <c r="S766" t="str">
        <f t="shared" si="71"/>
        <v>publishing</v>
      </c>
      <c r="T766" t="str">
        <f t="shared" si="72"/>
        <v>fiction</v>
      </c>
    </row>
    <row r="767" spans="1:20" ht="3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s="13">
        <f t="shared" si="67"/>
        <v>41901.542638888888</v>
      </c>
      <c r="L767" s="13">
        <f t="shared" si="68"/>
        <v>41931.542638888888</v>
      </c>
      <c r="M767" t="b">
        <v>0</v>
      </c>
      <c r="N767">
        <v>44</v>
      </c>
      <c r="O767" t="b">
        <v>0</v>
      </c>
      <c r="P767" t="s">
        <v>8275</v>
      </c>
      <c r="Q767" s="7">
        <f t="shared" si="69"/>
        <v>36.014285714285712</v>
      </c>
      <c r="R767" s="8">
        <f t="shared" si="70"/>
        <v>57.3</v>
      </c>
      <c r="S767" t="str">
        <f t="shared" si="71"/>
        <v>publishing</v>
      </c>
      <c r="T767" t="str">
        <f t="shared" si="72"/>
        <v>fiction</v>
      </c>
    </row>
    <row r="768" spans="1:20" ht="45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s="13">
        <f t="shared" si="67"/>
        <v>42021.783368055556</v>
      </c>
      <c r="L768" s="13">
        <f t="shared" si="68"/>
        <v>42051.783368055556</v>
      </c>
      <c r="M768" t="b">
        <v>0</v>
      </c>
      <c r="N768">
        <v>0</v>
      </c>
      <c r="O768" t="b">
        <v>0</v>
      </c>
      <c r="P768" t="s">
        <v>8275</v>
      </c>
      <c r="Q768" s="7">
        <f t="shared" si="69"/>
        <v>0</v>
      </c>
      <c r="R768" s="8">
        <f t="shared" si="70"/>
        <v>0</v>
      </c>
      <c r="S768" t="str">
        <f t="shared" si="71"/>
        <v>publishing</v>
      </c>
      <c r="T768" t="str">
        <f t="shared" si="72"/>
        <v>fiction</v>
      </c>
    </row>
    <row r="769" spans="1:20" ht="60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s="13">
        <f t="shared" si="67"/>
        <v>42115.143634259264</v>
      </c>
      <c r="L769" s="13">
        <f t="shared" si="68"/>
        <v>42145.143634259264</v>
      </c>
      <c r="M769" t="b">
        <v>0</v>
      </c>
      <c r="N769">
        <v>3</v>
      </c>
      <c r="O769" t="b">
        <v>0</v>
      </c>
      <c r="P769" t="s">
        <v>8275</v>
      </c>
      <c r="Q769" s="7">
        <f t="shared" si="69"/>
        <v>3.54</v>
      </c>
      <c r="R769" s="8">
        <f t="shared" si="70"/>
        <v>59</v>
      </c>
      <c r="S769" t="str">
        <f t="shared" si="71"/>
        <v>publishing</v>
      </c>
      <c r="T769" t="str">
        <f t="shared" si="72"/>
        <v>fiction</v>
      </c>
    </row>
    <row r="770" spans="1:20" ht="45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s="13">
        <f t="shared" ref="K770:K833" si="73">J770/60/60/24+DATE(1970,1,1)</f>
        <v>41594.207060185188</v>
      </c>
      <c r="L770" s="13">
        <f t="shared" ref="L770:L833" si="74">I770/60/60/24+DATE(1970,1,1)</f>
        <v>41624.207060185188</v>
      </c>
      <c r="M770" t="b">
        <v>0</v>
      </c>
      <c r="N770">
        <v>0</v>
      </c>
      <c r="O770" t="b">
        <v>0</v>
      </c>
      <c r="P770" t="s">
        <v>8275</v>
      </c>
      <c r="Q770" s="7">
        <f t="shared" ref="Q770:Q833" si="75">E770/D770*100</f>
        <v>0</v>
      </c>
      <c r="R770" s="8">
        <f t="shared" si="70"/>
        <v>0</v>
      </c>
      <c r="S770" t="str">
        <f t="shared" si="71"/>
        <v>publishing</v>
      </c>
      <c r="T770" t="str">
        <f t="shared" si="72"/>
        <v>fiction</v>
      </c>
    </row>
    <row r="771" spans="1:20" ht="45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s="13">
        <f t="shared" si="73"/>
        <v>41604.996458333335</v>
      </c>
      <c r="L771" s="13">
        <f t="shared" si="74"/>
        <v>41634.996458333335</v>
      </c>
      <c r="M771" t="b">
        <v>0</v>
      </c>
      <c r="N771">
        <v>52</v>
      </c>
      <c r="O771" t="b">
        <v>0</v>
      </c>
      <c r="P771" t="s">
        <v>8275</v>
      </c>
      <c r="Q771" s="7">
        <f t="shared" si="75"/>
        <v>41.4</v>
      </c>
      <c r="R771" s="8">
        <f t="shared" ref="R771:R834" si="76">IF(N771=0, 0, ROUND(E771/N771, 2))</f>
        <v>31.85</v>
      </c>
      <c r="S771" t="str">
        <f t="shared" ref="S771:S834" si="77">LEFT(P771, FIND("/", P771) - 1)</f>
        <v>publishing</v>
      </c>
      <c r="T771" t="str">
        <f t="shared" ref="T771:T834" si="78">RIGHT(P771, LEN(P771)-FIND("/", P771))</f>
        <v>fiction</v>
      </c>
    </row>
    <row r="772" spans="1:20" ht="45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s="13">
        <f t="shared" si="73"/>
        <v>41289.999641203707</v>
      </c>
      <c r="L772" s="13">
        <f t="shared" si="74"/>
        <v>41329.999641203707</v>
      </c>
      <c r="M772" t="b">
        <v>0</v>
      </c>
      <c r="N772">
        <v>0</v>
      </c>
      <c r="O772" t="b">
        <v>0</v>
      </c>
      <c r="P772" t="s">
        <v>8275</v>
      </c>
      <c r="Q772" s="7">
        <f t="shared" si="75"/>
        <v>0</v>
      </c>
      <c r="R772" s="8">
        <f t="shared" si="76"/>
        <v>0</v>
      </c>
      <c r="S772" t="str">
        <f t="shared" si="77"/>
        <v>publishing</v>
      </c>
      <c r="T772" t="str">
        <f t="shared" si="78"/>
        <v>fiction</v>
      </c>
    </row>
    <row r="773" spans="1:20" ht="30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s="13">
        <f t="shared" si="73"/>
        <v>42349.824097222227</v>
      </c>
      <c r="L773" s="13">
        <f t="shared" si="74"/>
        <v>42399.824097222227</v>
      </c>
      <c r="M773" t="b">
        <v>0</v>
      </c>
      <c r="N773">
        <v>1</v>
      </c>
      <c r="O773" t="b">
        <v>0</v>
      </c>
      <c r="P773" t="s">
        <v>8275</v>
      </c>
      <c r="Q773" s="7">
        <f t="shared" si="75"/>
        <v>2.6315789473684209E-2</v>
      </c>
      <c r="R773" s="8">
        <f t="shared" si="76"/>
        <v>10</v>
      </c>
      <c r="S773" t="str">
        <f t="shared" si="77"/>
        <v>publishing</v>
      </c>
      <c r="T773" t="str">
        <f t="shared" si="78"/>
        <v>fiction</v>
      </c>
    </row>
    <row r="774" spans="1:20" ht="45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s="13">
        <f t="shared" si="73"/>
        <v>40068.056932870371</v>
      </c>
      <c r="L774" s="13">
        <f t="shared" si="74"/>
        <v>40118.165972222225</v>
      </c>
      <c r="M774" t="b">
        <v>0</v>
      </c>
      <c r="N774">
        <v>1</v>
      </c>
      <c r="O774" t="b">
        <v>0</v>
      </c>
      <c r="P774" t="s">
        <v>8275</v>
      </c>
      <c r="Q774" s="7">
        <f t="shared" si="75"/>
        <v>3.3333333333333335</v>
      </c>
      <c r="R774" s="8">
        <f t="shared" si="76"/>
        <v>50</v>
      </c>
      <c r="S774" t="str">
        <f t="shared" si="77"/>
        <v>publishing</v>
      </c>
      <c r="T774" t="str">
        <f t="shared" si="78"/>
        <v>fiction</v>
      </c>
    </row>
    <row r="775" spans="1:20" ht="3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s="13">
        <f t="shared" si="73"/>
        <v>42100.735937499994</v>
      </c>
      <c r="L775" s="13">
        <f t="shared" si="74"/>
        <v>42134.959027777775</v>
      </c>
      <c r="M775" t="b">
        <v>0</v>
      </c>
      <c r="N775">
        <v>2</v>
      </c>
      <c r="O775" t="b">
        <v>0</v>
      </c>
      <c r="P775" t="s">
        <v>8275</v>
      </c>
      <c r="Q775" s="7">
        <f t="shared" si="75"/>
        <v>0.85129023676509719</v>
      </c>
      <c r="R775" s="8">
        <f t="shared" si="76"/>
        <v>16</v>
      </c>
      <c r="S775" t="str">
        <f t="shared" si="77"/>
        <v>publishing</v>
      </c>
      <c r="T775" t="str">
        <f t="shared" si="78"/>
        <v>fiction</v>
      </c>
    </row>
    <row r="776" spans="1:20" ht="3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s="13">
        <f t="shared" si="73"/>
        <v>41663.780300925922</v>
      </c>
      <c r="L776" s="13">
        <f t="shared" si="74"/>
        <v>41693.780300925922</v>
      </c>
      <c r="M776" t="b">
        <v>0</v>
      </c>
      <c r="N776">
        <v>9</v>
      </c>
      <c r="O776" t="b">
        <v>0</v>
      </c>
      <c r="P776" t="s">
        <v>8275</v>
      </c>
      <c r="Q776" s="7">
        <f t="shared" si="75"/>
        <v>70.199999999999989</v>
      </c>
      <c r="R776" s="8">
        <f t="shared" si="76"/>
        <v>39</v>
      </c>
      <c r="S776" t="str">
        <f t="shared" si="77"/>
        <v>publishing</v>
      </c>
      <c r="T776" t="str">
        <f t="shared" si="78"/>
        <v>fiction</v>
      </c>
    </row>
    <row r="777" spans="1:20" ht="30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s="13">
        <f t="shared" si="73"/>
        <v>40863.060127314813</v>
      </c>
      <c r="L777" s="13">
        <f t="shared" si="74"/>
        <v>40893.060127314813</v>
      </c>
      <c r="M777" t="b">
        <v>0</v>
      </c>
      <c r="N777">
        <v>5</v>
      </c>
      <c r="O777" t="b">
        <v>0</v>
      </c>
      <c r="P777" t="s">
        <v>8275</v>
      </c>
      <c r="Q777" s="7">
        <f t="shared" si="75"/>
        <v>1.7000000000000002</v>
      </c>
      <c r="R777" s="8">
        <f t="shared" si="76"/>
        <v>34</v>
      </c>
      <c r="S777" t="str">
        <f t="shared" si="77"/>
        <v>publishing</v>
      </c>
      <c r="T777" t="str">
        <f t="shared" si="78"/>
        <v>fiction</v>
      </c>
    </row>
    <row r="778" spans="1:20" ht="45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s="13">
        <f t="shared" si="73"/>
        <v>42250.685706018514</v>
      </c>
      <c r="L778" s="13">
        <f t="shared" si="74"/>
        <v>42288.208333333328</v>
      </c>
      <c r="M778" t="b">
        <v>0</v>
      </c>
      <c r="N778">
        <v>57</v>
      </c>
      <c r="O778" t="b">
        <v>0</v>
      </c>
      <c r="P778" t="s">
        <v>8275</v>
      </c>
      <c r="Q778" s="7">
        <f t="shared" si="75"/>
        <v>51.4</v>
      </c>
      <c r="R778" s="8">
        <f t="shared" si="76"/>
        <v>63.12</v>
      </c>
      <c r="S778" t="str">
        <f t="shared" si="77"/>
        <v>publishing</v>
      </c>
      <c r="T778" t="str">
        <f t="shared" si="78"/>
        <v>fiction</v>
      </c>
    </row>
    <row r="779" spans="1:20" ht="45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s="13">
        <f t="shared" si="73"/>
        <v>41456.981215277774</v>
      </c>
      <c r="L779" s="13">
        <f t="shared" si="74"/>
        <v>41486.981215277774</v>
      </c>
      <c r="M779" t="b">
        <v>0</v>
      </c>
      <c r="N779">
        <v>3</v>
      </c>
      <c r="O779" t="b">
        <v>0</v>
      </c>
      <c r="P779" t="s">
        <v>8275</v>
      </c>
      <c r="Q779" s="7">
        <f t="shared" si="75"/>
        <v>0.70000000000000007</v>
      </c>
      <c r="R779" s="8">
        <f t="shared" si="76"/>
        <v>7</v>
      </c>
      <c r="S779" t="str">
        <f t="shared" si="77"/>
        <v>publishing</v>
      </c>
      <c r="T779" t="str">
        <f t="shared" si="78"/>
        <v>fiction</v>
      </c>
    </row>
    <row r="780" spans="1:20" ht="30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s="13">
        <f t="shared" si="73"/>
        <v>41729.702314814815</v>
      </c>
      <c r="L780" s="13">
        <f t="shared" si="74"/>
        <v>41759.702314814815</v>
      </c>
      <c r="M780" t="b">
        <v>0</v>
      </c>
      <c r="N780">
        <v>1</v>
      </c>
      <c r="O780" t="b">
        <v>0</v>
      </c>
      <c r="P780" t="s">
        <v>8275</v>
      </c>
      <c r="Q780" s="7">
        <f t="shared" si="75"/>
        <v>0.4</v>
      </c>
      <c r="R780" s="8">
        <f t="shared" si="76"/>
        <v>2</v>
      </c>
      <c r="S780" t="str">
        <f t="shared" si="77"/>
        <v>publishing</v>
      </c>
      <c r="T780" t="str">
        <f t="shared" si="78"/>
        <v>fiction</v>
      </c>
    </row>
    <row r="781" spans="1:20" ht="45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s="13">
        <f t="shared" si="73"/>
        <v>40436.68408564815</v>
      </c>
      <c r="L781" s="13">
        <f t="shared" si="74"/>
        <v>40466.166666666664</v>
      </c>
      <c r="M781" t="b">
        <v>0</v>
      </c>
      <c r="N781">
        <v>6</v>
      </c>
      <c r="O781" t="b">
        <v>0</v>
      </c>
      <c r="P781" t="s">
        <v>8275</v>
      </c>
      <c r="Q781" s="7">
        <f t="shared" si="75"/>
        <v>2.666666666666667</v>
      </c>
      <c r="R781" s="8">
        <f t="shared" si="76"/>
        <v>66.67</v>
      </c>
      <c r="S781" t="str">
        <f t="shared" si="77"/>
        <v>publishing</v>
      </c>
      <c r="T781" t="str">
        <f t="shared" si="78"/>
        <v>fiction</v>
      </c>
    </row>
    <row r="782" spans="1:20" ht="30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s="13">
        <f t="shared" si="73"/>
        <v>40636.673900462964</v>
      </c>
      <c r="L782" s="13">
        <f t="shared" si="74"/>
        <v>40666.673900462964</v>
      </c>
      <c r="M782" t="b">
        <v>0</v>
      </c>
      <c r="N782">
        <v>27</v>
      </c>
      <c r="O782" t="b">
        <v>1</v>
      </c>
      <c r="P782" t="s">
        <v>8276</v>
      </c>
      <c r="Q782" s="7">
        <f t="shared" si="75"/>
        <v>104</v>
      </c>
      <c r="R782" s="8">
        <f t="shared" si="76"/>
        <v>38.520000000000003</v>
      </c>
      <c r="S782" t="str">
        <f t="shared" si="77"/>
        <v>music</v>
      </c>
      <c r="T782" t="str">
        <f t="shared" si="78"/>
        <v>rock</v>
      </c>
    </row>
    <row r="783" spans="1:20" ht="30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s="13">
        <f t="shared" si="73"/>
        <v>41403.000856481485</v>
      </c>
      <c r="L783" s="13">
        <f t="shared" si="74"/>
        <v>41433.000856481485</v>
      </c>
      <c r="M783" t="b">
        <v>0</v>
      </c>
      <c r="N783">
        <v>25</v>
      </c>
      <c r="O783" t="b">
        <v>1</v>
      </c>
      <c r="P783" t="s">
        <v>8276</v>
      </c>
      <c r="Q783" s="7">
        <f t="shared" si="75"/>
        <v>133.15375</v>
      </c>
      <c r="R783" s="8">
        <f t="shared" si="76"/>
        <v>42.61</v>
      </c>
      <c r="S783" t="str">
        <f t="shared" si="77"/>
        <v>music</v>
      </c>
      <c r="T783" t="str">
        <f t="shared" si="78"/>
        <v>rock</v>
      </c>
    </row>
    <row r="784" spans="1:20" ht="30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s="13">
        <f t="shared" si="73"/>
        <v>41116.758125</v>
      </c>
      <c r="L784" s="13">
        <f t="shared" si="74"/>
        <v>41146.758125</v>
      </c>
      <c r="M784" t="b">
        <v>0</v>
      </c>
      <c r="N784">
        <v>14</v>
      </c>
      <c r="O784" t="b">
        <v>1</v>
      </c>
      <c r="P784" t="s">
        <v>8276</v>
      </c>
      <c r="Q784" s="7">
        <f t="shared" si="75"/>
        <v>100</v>
      </c>
      <c r="R784" s="8">
        <f t="shared" si="76"/>
        <v>50</v>
      </c>
      <c r="S784" t="str">
        <f t="shared" si="77"/>
        <v>music</v>
      </c>
      <c r="T784" t="str">
        <f t="shared" si="78"/>
        <v>rock</v>
      </c>
    </row>
    <row r="785" spans="1:20" ht="3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s="13">
        <f t="shared" si="73"/>
        <v>40987.773715277777</v>
      </c>
      <c r="L785" s="13">
        <f t="shared" si="74"/>
        <v>41026.916666666664</v>
      </c>
      <c r="M785" t="b">
        <v>0</v>
      </c>
      <c r="N785">
        <v>35</v>
      </c>
      <c r="O785" t="b">
        <v>1</v>
      </c>
      <c r="P785" t="s">
        <v>8276</v>
      </c>
      <c r="Q785" s="7">
        <f t="shared" si="75"/>
        <v>148.13333333333333</v>
      </c>
      <c r="R785" s="8">
        <f t="shared" si="76"/>
        <v>63.49</v>
      </c>
      <c r="S785" t="str">
        <f t="shared" si="77"/>
        <v>music</v>
      </c>
      <c r="T785" t="str">
        <f t="shared" si="78"/>
        <v>rock</v>
      </c>
    </row>
    <row r="786" spans="1:20" ht="45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s="13">
        <f t="shared" si="73"/>
        <v>41675.149525462963</v>
      </c>
      <c r="L786" s="13">
        <f t="shared" si="74"/>
        <v>41715.107858796298</v>
      </c>
      <c r="M786" t="b">
        <v>0</v>
      </c>
      <c r="N786">
        <v>10</v>
      </c>
      <c r="O786" t="b">
        <v>1</v>
      </c>
      <c r="P786" t="s">
        <v>8276</v>
      </c>
      <c r="Q786" s="7">
        <f t="shared" si="75"/>
        <v>102.49999999999999</v>
      </c>
      <c r="R786" s="8">
        <f t="shared" si="76"/>
        <v>102.5</v>
      </c>
      <c r="S786" t="str">
        <f t="shared" si="77"/>
        <v>music</v>
      </c>
      <c r="T786" t="str">
        <f t="shared" si="78"/>
        <v>rock</v>
      </c>
    </row>
    <row r="787" spans="1:20" ht="45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s="13">
        <f t="shared" si="73"/>
        <v>41303.593923611108</v>
      </c>
      <c r="L787" s="13">
        <f t="shared" si="74"/>
        <v>41333.593923611108</v>
      </c>
      <c r="M787" t="b">
        <v>0</v>
      </c>
      <c r="N787">
        <v>29</v>
      </c>
      <c r="O787" t="b">
        <v>1</v>
      </c>
      <c r="P787" t="s">
        <v>8276</v>
      </c>
      <c r="Q787" s="7">
        <f t="shared" si="75"/>
        <v>180.62799999999999</v>
      </c>
      <c r="R787" s="8">
        <f t="shared" si="76"/>
        <v>31.14</v>
      </c>
      <c r="S787" t="str">
        <f t="shared" si="77"/>
        <v>music</v>
      </c>
      <c r="T787" t="str">
        <f t="shared" si="78"/>
        <v>rock</v>
      </c>
    </row>
    <row r="788" spans="1:20" ht="30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s="13">
        <f t="shared" si="73"/>
        <v>40983.055949074071</v>
      </c>
      <c r="L788" s="13">
        <f t="shared" si="74"/>
        <v>41040.657638888886</v>
      </c>
      <c r="M788" t="b">
        <v>0</v>
      </c>
      <c r="N788">
        <v>44</v>
      </c>
      <c r="O788" t="b">
        <v>1</v>
      </c>
      <c r="P788" t="s">
        <v>8276</v>
      </c>
      <c r="Q788" s="7">
        <f t="shared" si="75"/>
        <v>142.79999999999998</v>
      </c>
      <c r="R788" s="8">
        <f t="shared" si="76"/>
        <v>162.27000000000001</v>
      </c>
      <c r="S788" t="str">
        <f t="shared" si="77"/>
        <v>music</v>
      </c>
      <c r="T788" t="str">
        <f t="shared" si="78"/>
        <v>rock</v>
      </c>
    </row>
    <row r="789" spans="1:20" ht="3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s="13">
        <f t="shared" si="73"/>
        <v>41549.627615740741</v>
      </c>
      <c r="L789" s="13">
        <f t="shared" si="74"/>
        <v>41579.627615740741</v>
      </c>
      <c r="M789" t="b">
        <v>0</v>
      </c>
      <c r="N789">
        <v>17</v>
      </c>
      <c r="O789" t="b">
        <v>1</v>
      </c>
      <c r="P789" t="s">
        <v>8276</v>
      </c>
      <c r="Q789" s="7">
        <f t="shared" si="75"/>
        <v>114.16666666666666</v>
      </c>
      <c r="R789" s="8">
        <f t="shared" si="76"/>
        <v>80.59</v>
      </c>
      <c r="S789" t="str">
        <f t="shared" si="77"/>
        <v>music</v>
      </c>
      <c r="T789" t="str">
        <f t="shared" si="78"/>
        <v>rock</v>
      </c>
    </row>
    <row r="790" spans="1:20" ht="45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s="13">
        <f t="shared" si="73"/>
        <v>41059.006805555553</v>
      </c>
      <c r="L790" s="13">
        <f t="shared" si="74"/>
        <v>41097.165972222225</v>
      </c>
      <c r="M790" t="b">
        <v>0</v>
      </c>
      <c r="N790">
        <v>34</v>
      </c>
      <c r="O790" t="b">
        <v>1</v>
      </c>
      <c r="P790" t="s">
        <v>8276</v>
      </c>
      <c r="Q790" s="7">
        <f t="shared" si="75"/>
        <v>203.505</v>
      </c>
      <c r="R790" s="8">
        <f t="shared" si="76"/>
        <v>59.85</v>
      </c>
      <c r="S790" t="str">
        <f t="shared" si="77"/>
        <v>music</v>
      </c>
      <c r="T790" t="str">
        <f t="shared" si="78"/>
        <v>rock</v>
      </c>
    </row>
    <row r="791" spans="1:20" ht="30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s="13">
        <f t="shared" si="73"/>
        <v>41277.186111111114</v>
      </c>
      <c r="L791" s="13">
        <f t="shared" si="74"/>
        <v>41295.332638888889</v>
      </c>
      <c r="M791" t="b">
        <v>0</v>
      </c>
      <c r="N791">
        <v>14</v>
      </c>
      <c r="O791" t="b">
        <v>1</v>
      </c>
      <c r="P791" t="s">
        <v>8276</v>
      </c>
      <c r="Q791" s="7">
        <f t="shared" si="75"/>
        <v>109.41176470588236</v>
      </c>
      <c r="R791" s="8">
        <f t="shared" si="76"/>
        <v>132.86000000000001</v>
      </c>
      <c r="S791" t="str">
        <f t="shared" si="77"/>
        <v>music</v>
      </c>
      <c r="T791" t="str">
        <f t="shared" si="78"/>
        <v>rock</v>
      </c>
    </row>
    <row r="792" spans="1:20" ht="45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s="13">
        <f t="shared" si="73"/>
        <v>41276.047905092593</v>
      </c>
      <c r="L792" s="13">
        <f t="shared" si="74"/>
        <v>41306.047905092593</v>
      </c>
      <c r="M792" t="b">
        <v>0</v>
      </c>
      <c r="N792">
        <v>156</v>
      </c>
      <c r="O792" t="b">
        <v>1</v>
      </c>
      <c r="P792" t="s">
        <v>8276</v>
      </c>
      <c r="Q792" s="7">
        <f t="shared" si="75"/>
        <v>144.37459999999999</v>
      </c>
      <c r="R792" s="8">
        <f t="shared" si="76"/>
        <v>92.55</v>
      </c>
      <c r="S792" t="str">
        <f t="shared" si="77"/>
        <v>music</v>
      </c>
      <c r="T792" t="str">
        <f t="shared" si="78"/>
        <v>rock</v>
      </c>
    </row>
    <row r="793" spans="1:20" ht="45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s="13">
        <f t="shared" si="73"/>
        <v>41557.780624999999</v>
      </c>
      <c r="L793" s="13">
        <f t="shared" si="74"/>
        <v>41591.249305555553</v>
      </c>
      <c r="M793" t="b">
        <v>0</v>
      </c>
      <c r="N793">
        <v>128</v>
      </c>
      <c r="O793" t="b">
        <v>1</v>
      </c>
      <c r="P793" t="s">
        <v>8276</v>
      </c>
      <c r="Q793" s="7">
        <f t="shared" si="75"/>
        <v>103.86666666666666</v>
      </c>
      <c r="R793" s="8">
        <f t="shared" si="76"/>
        <v>60.86</v>
      </c>
      <c r="S793" t="str">
        <f t="shared" si="77"/>
        <v>music</v>
      </c>
      <c r="T793" t="str">
        <f t="shared" si="78"/>
        <v>rock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s="13">
        <f t="shared" si="73"/>
        <v>41555.873645833337</v>
      </c>
      <c r="L794" s="13">
        <f t="shared" si="74"/>
        <v>41585.915312500001</v>
      </c>
      <c r="M794" t="b">
        <v>0</v>
      </c>
      <c r="N794">
        <v>60</v>
      </c>
      <c r="O794" t="b">
        <v>1</v>
      </c>
      <c r="P794" t="s">
        <v>8276</v>
      </c>
      <c r="Q794" s="7">
        <f t="shared" si="75"/>
        <v>100.44440000000002</v>
      </c>
      <c r="R794" s="8">
        <f t="shared" si="76"/>
        <v>41.85</v>
      </c>
      <c r="S794" t="str">
        <f t="shared" si="77"/>
        <v>music</v>
      </c>
      <c r="T794" t="str">
        <f t="shared" si="78"/>
        <v>rock</v>
      </c>
    </row>
    <row r="795" spans="1:20" ht="45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s="13">
        <f t="shared" si="73"/>
        <v>41442.741249999999</v>
      </c>
      <c r="L795" s="13">
        <f t="shared" si="74"/>
        <v>41458.207638888889</v>
      </c>
      <c r="M795" t="b">
        <v>0</v>
      </c>
      <c r="N795">
        <v>32</v>
      </c>
      <c r="O795" t="b">
        <v>1</v>
      </c>
      <c r="P795" t="s">
        <v>8276</v>
      </c>
      <c r="Q795" s="7">
        <f t="shared" si="75"/>
        <v>102.77927272727271</v>
      </c>
      <c r="R795" s="8">
        <f t="shared" si="76"/>
        <v>88.33</v>
      </c>
      <c r="S795" t="str">
        <f t="shared" si="77"/>
        <v>music</v>
      </c>
      <c r="T795" t="str">
        <f t="shared" si="78"/>
        <v>rock</v>
      </c>
    </row>
    <row r="796" spans="1:20" ht="3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s="13">
        <f t="shared" si="73"/>
        <v>40736.115011574075</v>
      </c>
      <c r="L796" s="13">
        <f t="shared" si="74"/>
        <v>40791.712500000001</v>
      </c>
      <c r="M796" t="b">
        <v>0</v>
      </c>
      <c r="N796">
        <v>53</v>
      </c>
      <c r="O796" t="b">
        <v>1</v>
      </c>
      <c r="P796" t="s">
        <v>8276</v>
      </c>
      <c r="Q796" s="7">
        <f t="shared" si="75"/>
        <v>105.31250000000001</v>
      </c>
      <c r="R796" s="8">
        <f t="shared" si="76"/>
        <v>158.96</v>
      </c>
      <c r="S796" t="str">
        <f t="shared" si="77"/>
        <v>music</v>
      </c>
      <c r="T796" t="str">
        <f t="shared" si="78"/>
        <v>rock</v>
      </c>
    </row>
    <row r="797" spans="1:20" ht="45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s="13">
        <f t="shared" si="73"/>
        <v>40963.613032407404</v>
      </c>
      <c r="L797" s="13">
        <f t="shared" si="74"/>
        <v>41006.207638888889</v>
      </c>
      <c r="M797" t="b">
        <v>0</v>
      </c>
      <c r="N797">
        <v>184</v>
      </c>
      <c r="O797" t="b">
        <v>1</v>
      </c>
      <c r="P797" t="s">
        <v>8276</v>
      </c>
      <c r="Q797" s="7">
        <f t="shared" si="75"/>
        <v>111.78571428571429</v>
      </c>
      <c r="R797" s="8">
        <f t="shared" si="76"/>
        <v>85.05</v>
      </c>
      <c r="S797" t="str">
        <f t="shared" si="77"/>
        <v>music</v>
      </c>
      <c r="T797" t="str">
        <f t="shared" si="78"/>
        <v>rock</v>
      </c>
    </row>
    <row r="798" spans="1:20" ht="3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s="13">
        <f t="shared" si="73"/>
        <v>41502.882928240739</v>
      </c>
      <c r="L798" s="13">
        <f t="shared" si="74"/>
        <v>41532.881944444445</v>
      </c>
      <c r="M798" t="b">
        <v>0</v>
      </c>
      <c r="N798">
        <v>90</v>
      </c>
      <c r="O798" t="b">
        <v>1</v>
      </c>
      <c r="P798" t="s">
        <v>8276</v>
      </c>
      <c r="Q798" s="7">
        <f t="shared" si="75"/>
        <v>101.35000000000001</v>
      </c>
      <c r="R798" s="8">
        <f t="shared" si="76"/>
        <v>112.61</v>
      </c>
      <c r="S798" t="str">
        <f t="shared" si="77"/>
        <v>music</v>
      </c>
      <c r="T798" t="str">
        <f t="shared" si="78"/>
        <v>rock</v>
      </c>
    </row>
    <row r="799" spans="1:20" ht="3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s="13">
        <f t="shared" si="73"/>
        <v>40996.994074074071</v>
      </c>
      <c r="L799" s="13">
        <f t="shared" si="74"/>
        <v>41028.166666666664</v>
      </c>
      <c r="M799" t="b">
        <v>0</v>
      </c>
      <c r="N799">
        <v>71</v>
      </c>
      <c r="O799" t="b">
        <v>1</v>
      </c>
      <c r="P799" t="s">
        <v>8276</v>
      </c>
      <c r="Q799" s="7">
        <f t="shared" si="75"/>
        <v>107.53333333333333</v>
      </c>
      <c r="R799" s="8">
        <f t="shared" si="76"/>
        <v>45.44</v>
      </c>
      <c r="S799" t="str">
        <f t="shared" si="77"/>
        <v>music</v>
      </c>
      <c r="T799" t="str">
        <f t="shared" si="78"/>
        <v>rock</v>
      </c>
    </row>
    <row r="800" spans="1:20" ht="30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s="13">
        <f t="shared" si="73"/>
        <v>41882.590127314819</v>
      </c>
      <c r="L800" s="13">
        <f t="shared" si="74"/>
        <v>41912.590127314819</v>
      </c>
      <c r="M800" t="b">
        <v>0</v>
      </c>
      <c r="N800">
        <v>87</v>
      </c>
      <c r="O800" t="b">
        <v>1</v>
      </c>
      <c r="P800" t="s">
        <v>8276</v>
      </c>
      <c r="Q800" s="7">
        <f t="shared" si="75"/>
        <v>114.88571428571429</v>
      </c>
      <c r="R800" s="8">
        <f t="shared" si="76"/>
        <v>46.22</v>
      </c>
      <c r="S800" t="str">
        <f t="shared" si="77"/>
        <v>music</v>
      </c>
      <c r="T800" t="str">
        <f t="shared" si="78"/>
        <v>rock</v>
      </c>
    </row>
    <row r="801" spans="1:20" ht="3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s="13">
        <f t="shared" si="73"/>
        <v>40996.667199074072</v>
      </c>
      <c r="L801" s="13">
        <f t="shared" si="74"/>
        <v>41026.667199074072</v>
      </c>
      <c r="M801" t="b">
        <v>0</v>
      </c>
      <c r="N801">
        <v>28</v>
      </c>
      <c r="O801" t="b">
        <v>1</v>
      </c>
      <c r="P801" t="s">
        <v>8276</v>
      </c>
      <c r="Q801" s="7">
        <f t="shared" si="75"/>
        <v>100.02</v>
      </c>
      <c r="R801" s="8">
        <f t="shared" si="76"/>
        <v>178.61</v>
      </c>
      <c r="S801" t="str">
        <f t="shared" si="77"/>
        <v>music</v>
      </c>
      <c r="T801" t="str">
        <f t="shared" si="78"/>
        <v>rock</v>
      </c>
    </row>
    <row r="802" spans="1:20" ht="30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s="13">
        <f t="shared" si="73"/>
        <v>41863.433495370373</v>
      </c>
      <c r="L802" s="13">
        <f t="shared" si="74"/>
        <v>41893.433495370373</v>
      </c>
      <c r="M802" t="b">
        <v>0</v>
      </c>
      <c r="N802">
        <v>56</v>
      </c>
      <c r="O802" t="b">
        <v>1</v>
      </c>
      <c r="P802" t="s">
        <v>8276</v>
      </c>
      <c r="Q802" s="7">
        <f t="shared" si="75"/>
        <v>152.13333333333335</v>
      </c>
      <c r="R802" s="8">
        <f t="shared" si="76"/>
        <v>40.75</v>
      </c>
      <c r="S802" t="str">
        <f t="shared" si="77"/>
        <v>music</v>
      </c>
      <c r="T802" t="str">
        <f t="shared" si="78"/>
        <v>rock</v>
      </c>
    </row>
    <row r="803" spans="1:20" ht="30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s="13">
        <f t="shared" si="73"/>
        <v>40695.795370370368</v>
      </c>
      <c r="L803" s="13">
        <f t="shared" si="74"/>
        <v>40725.795370370368</v>
      </c>
      <c r="M803" t="b">
        <v>0</v>
      </c>
      <c r="N803">
        <v>51</v>
      </c>
      <c r="O803" t="b">
        <v>1</v>
      </c>
      <c r="P803" t="s">
        <v>8276</v>
      </c>
      <c r="Q803" s="7">
        <f t="shared" si="75"/>
        <v>111.52149999999999</v>
      </c>
      <c r="R803" s="8">
        <f t="shared" si="76"/>
        <v>43.73</v>
      </c>
      <c r="S803" t="str">
        <f t="shared" si="77"/>
        <v>music</v>
      </c>
      <c r="T803" t="str">
        <f t="shared" si="78"/>
        <v>rock</v>
      </c>
    </row>
    <row r="804" spans="1:20" ht="45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s="13">
        <f t="shared" si="73"/>
        <v>41123.022268518522</v>
      </c>
      <c r="L804" s="13">
        <f t="shared" si="74"/>
        <v>41169.170138888891</v>
      </c>
      <c r="M804" t="b">
        <v>0</v>
      </c>
      <c r="N804">
        <v>75</v>
      </c>
      <c r="O804" t="b">
        <v>1</v>
      </c>
      <c r="P804" t="s">
        <v>8276</v>
      </c>
      <c r="Q804" s="7">
        <f t="shared" si="75"/>
        <v>101.33333333333334</v>
      </c>
      <c r="R804" s="8">
        <f t="shared" si="76"/>
        <v>81.069999999999993</v>
      </c>
      <c r="S804" t="str">
        <f t="shared" si="77"/>
        <v>music</v>
      </c>
      <c r="T804" t="str">
        <f t="shared" si="78"/>
        <v>rock</v>
      </c>
    </row>
    <row r="805" spans="1:20" ht="45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s="13">
        <f t="shared" si="73"/>
        <v>40665.949976851851</v>
      </c>
      <c r="L805" s="13">
        <f t="shared" si="74"/>
        <v>40692.041666666664</v>
      </c>
      <c r="M805" t="b">
        <v>0</v>
      </c>
      <c r="N805">
        <v>38</v>
      </c>
      <c r="O805" t="b">
        <v>1</v>
      </c>
      <c r="P805" t="s">
        <v>8276</v>
      </c>
      <c r="Q805" s="7">
        <f t="shared" si="75"/>
        <v>123.2608695652174</v>
      </c>
      <c r="R805" s="8">
        <f t="shared" si="76"/>
        <v>74.61</v>
      </c>
      <c r="S805" t="str">
        <f t="shared" si="77"/>
        <v>music</v>
      </c>
      <c r="T805" t="str">
        <f t="shared" si="78"/>
        <v>rock</v>
      </c>
    </row>
    <row r="806" spans="1:20" ht="3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s="13">
        <f t="shared" si="73"/>
        <v>40730.105625000004</v>
      </c>
      <c r="L806" s="13">
        <f t="shared" si="74"/>
        <v>40747.165972222225</v>
      </c>
      <c r="M806" t="b">
        <v>0</v>
      </c>
      <c r="N806">
        <v>18</v>
      </c>
      <c r="O806" t="b">
        <v>1</v>
      </c>
      <c r="P806" t="s">
        <v>8276</v>
      </c>
      <c r="Q806" s="7">
        <f t="shared" si="75"/>
        <v>100</v>
      </c>
      <c r="R806" s="8">
        <f t="shared" si="76"/>
        <v>305.56</v>
      </c>
      <c r="S806" t="str">
        <f t="shared" si="77"/>
        <v>music</v>
      </c>
      <c r="T806" t="str">
        <f t="shared" si="78"/>
        <v>rock</v>
      </c>
    </row>
    <row r="807" spans="1:20" ht="30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s="13">
        <f t="shared" si="73"/>
        <v>40690.823055555556</v>
      </c>
      <c r="L807" s="13">
        <f t="shared" si="74"/>
        <v>40740.958333333336</v>
      </c>
      <c r="M807" t="b">
        <v>0</v>
      </c>
      <c r="N807">
        <v>54</v>
      </c>
      <c r="O807" t="b">
        <v>1</v>
      </c>
      <c r="P807" t="s">
        <v>8276</v>
      </c>
      <c r="Q807" s="7">
        <f t="shared" si="75"/>
        <v>105</v>
      </c>
      <c r="R807" s="8">
        <f t="shared" si="76"/>
        <v>58.33</v>
      </c>
      <c r="S807" t="str">
        <f t="shared" si="77"/>
        <v>music</v>
      </c>
      <c r="T807" t="str">
        <f t="shared" si="78"/>
        <v>rock</v>
      </c>
    </row>
    <row r="808" spans="1:2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s="13">
        <f t="shared" si="73"/>
        <v>40763.691423611112</v>
      </c>
      <c r="L808" s="13">
        <f t="shared" si="74"/>
        <v>40793.691423611112</v>
      </c>
      <c r="M808" t="b">
        <v>0</v>
      </c>
      <c r="N808">
        <v>71</v>
      </c>
      <c r="O808" t="b">
        <v>1</v>
      </c>
      <c r="P808" t="s">
        <v>8276</v>
      </c>
      <c r="Q808" s="7">
        <f t="shared" si="75"/>
        <v>104.4375</v>
      </c>
      <c r="R808" s="8">
        <f t="shared" si="76"/>
        <v>117.68</v>
      </c>
      <c r="S808" t="str">
        <f t="shared" si="77"/>
        <v>music</v>
      </c>
      <c r="T808" t="str">
        <f t="shared" si="78"/>
        <v>rock</v>
      </c>
    </row>
    <row r="809" spans="1:2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s="13">
        <f t="shared" si="73"/>
        <v>42759.628599537042</v>
      </c>
      <c r="L809" s="13">
        <f t="shared" si="74"/>
        <v>42795.083333333328</v>
      </c>
      <c r="M809" t="b">
        <v>0</v>
      </c>
      <c r="N809">
        <v>57</v>
      </c>
      <c r="O809" t="b">
        <v>1</v>
      </c>
      <c r="P809" t="s">
        <v>8276</v>
      </c>
      <c r="Q809" s="7">
        <f t="shared" si="75"/>
        <v>105.125</v>
      </c>
      <c r="R809" s="8">
        <f t="shared" si="76"/>
        <v>73.77</v>
      </c>
      <c r="S809" t="str">
        <f t="shared" si="77"/>
        <v>music</v>
      </c>
      <c r="T809" t="str">
        <f t="shared" si="78"/>
        <v>rock</v>
      </c>
    </row>
    <row r="810" spans="1:20" ht="45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s="13">
        <f t="shared" si="73"/>
        <v>41962.100532407407</v>
      </c>
      <c r="L810" s="13">
        <f t="shared" si="74"/>
        <v>41995.207638888889</v>
      </c>
      <c r="M810" t="b">
        <v>0</v>
      </c>
      <c r="N810">
        <v>43</v>
      </c>
      <c r="O810" t="b">
        <v>1</v>
      </c>
      <c r="P810" t="s">
        <v>8276</v>
      </c>
      <c r="Q810" s="7">
        <f t="shared" si="75"/>
        <v>100</v>
      </c>
      <c r="R810" s="8">
        <f t="shared" si="76"/>
        <v>104.65</v>
      </c>
      <c r="S810" t="str">
        <f t="shared" si="77"/>
        <v>music</v>
      </c>
      <c r="T810" t="str">
        <f t="shared" si="78"/>
        <v>rock</v>
      </c>
    </row>
    <row r="811" spans="1:20" ht="30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s="13">
        <f t="shared" si="73"/>
        <v>41628.833680555559</v>
      </c>
      <c r="L811" s="13">
        <f t="shared" si="74"/>
        <v>41658.833680555559</v>
      </c>
      <c r="M811" t="b">
        <v>0</v>
      </c>
      <c r="N811">
        <v>52</v>
      </c>
      <c r="O811" t="b">
        <v>1</v>
      </c>
      <c r="P811" t="s">
        <v>8276</v>
      </c>
      <c r="Q811" s="7">
        <f t="shared" si="75"/>
        <v>103.77499999999999</v>
      </c>
      <c r="R811" s="8">
        <f t="shared" si="76"/>
        <v>79.83</v>
      </c>
      <c r="S811" t="str">
        <f t="shared" si="77"/>
        <v>music</v>
      </c>
      <c r="T811" t="str">
        <f t="shared" si="78"/>
        <v>rock</v>
      </c>
    </row>
    <row r="812" spans="1:20" ht="3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s="13">
        <f t="shared" si="73"/>
        <v>41123.056273148148</v>
      </c>
      <c r="L812" s="13">
        <f t="shared" si="74"/>
        <v>41153.056273148148</v>
      </c>
      <c r="M812" t="b">
        <v>0</v>
      </c>
      <c r="N812">
        <v>27</v>
      </c>
      <c r="O812" t="b">
        <v>1</v>
      </c>
      <c r="P812" t="s">
        <v>8276</v>
      </c>
      <c r="Q812" s="7">
        <f t="shared" si="75"/>
        <v>105</v>
      </c>
      <c r="R812" s="8">
        <f t="shared" si="76"/>
        <v>58.33</v>
      </c>
      <c r="S812" t="str">
        <f t="shared" si="77"/>
        <v>music</v>
      </c>
      <c r="T812" t="str">
        <f t="shared" si="78"/>
        <v>rock</v>
      </c>
    </row>
    <row r="813" spans="1:20" ht="30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s="13">
        <f t="shared" si="73"/>
        <v>41443.643541666665</v>
      </c>
      <c r="L813" s="13">
        <f t="shared" si="74"/>
        <v>41465.702777777777</v>
      </c>
      <c r="M813" t="b">
        <v>0</v>
      </c>
      <c r="N813">
        <v>12</v>
      </c>
      <c r="O813" t="b">
        <v>1</v>
      </c>
      <c r="P813" t="s">
        <v>8276</v>
      </c>
      <c r="Q813" s="7">
        <f t="shared" si="75"/>
        <v>104</v>
      </c>
      <c r="R813" s="8">
        <f t="shared" si="76"/>
        <v>86.67</v>
      </c>
      <c r="S813" t="str">
        <f t="shared" si="77"/>
        <v>music</v>
      </c>
      <c r="T813" t="str">
        <f t="shared" si="78"/>
        <v>rock</v>
      </c>
    </row>
    <row r="814" spans="1:20" ht="3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s="13">
        <f t="shared" si="73"/>
        <v>41282.017962962964</v>
      </c>
      <c r="L814" s="13">
        <f t="shared" si="74"/>
        <v>41334.581944444442</v>
      </c>
      <c r="M814" t="b">
        <v>0</v>
      </c>
      <c r="N814">
        <v>33</v>
      </c>
      <c r="O814" t="b">
        <v>1</v>
      </c>
      <c r="P814" t="s">
        <v>8276</v>
      </c>
      <c r="Q814" s="7">
        <f t="shared" si="75"/>
        <v>151.83333333333334</v>
      </c>
      <c r="R814" s="8">
        <f t="shared" si="76"/>
        <v>27.61</v>
      </c>
      <c r="S814" t="str">
        <f t="shared" si="77"/>
        <v>music</v>
      </c>
      <c r="T814" t="str">
        <f t="shared" si="78"/>
        <v>rock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s="13">
        <f t="shared" si="73"/>
        <v>41080.960243055553</v>
      </c>
      <c r="L815" s="13">
        <f t="shared" si="74"/>
        <v>41110.960243055553</v>
      </c>
      <c r="M815" t="b">
        <v>0</v>
      </c>
      <c r="N815">
        <v>96</v>
      </c>
      <c r="O815" t="b">
        <v>1</v>
      </c>
      <c r="P815" t="s">
        <v>8276</v>
      </c>
      <c r="Q815" s="7">
        <f t="shared" si="75"/>
        <v>159.99600000000001</v>
      </c>
      <c r="R815" s="8">
        <f t="shared" si="76"/>
        <v>25</v>
      </c>
      <c r="S815" t="str">
        <f t="shared" si="77"/>
        <v>music</v>
      </c>
      <c r="T815" t="str">
        <f t="shared" si="78"/>
        <v>rock</v>
      </c>
    </row>
    <row r="816" spans="1:20" ht="45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s="13">
        <f t="shared" si="73"/>
        <v>40679.743067129632</v>
      </c>
      <c r="L816" s="13">
        <f t="shared" si="74"/>
        <v>40694.75277777778</v>
      </c>
      <c r="M816" t="b">
        <v>0</v>
      </c>
      <c r="N816">
        <v>28</v>
      </c>
      <c r="O816" t="b">
        <v>1</v>
      </c>
      <c r="P816" t="s">
        <v>8276</v>
      </c>
      <c r="Q816" s="7">
        <f t="shared" si="75"/>
        <v>127.3</v>
      </c>
      <c r="R816" s="8">
        <f t="shared" si="76"/>
        <v>45.46</v>
      </c>
      <c r="S816" t="str">
        <f t="shared" si="77"/>
        <v>music</v>
      </c>
      <c r="T816" t="str">
        <f t="shared" si="78"/>
        <v>rock</v>
      </c>
    </row>
    <row r="817" spans="1:2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s="13">
        <f t="shared" si="73"/>
        <v>41914.917858796296</v>
      </c>
      <c r="L817" s="13">
        <f t="shared" si="74"/>
        <v>41944.917858796296</v>
      </c>
      <c r="M817" t="b">
        <v>0</v>
      </c>
      <c r="N817">
        <v>43</v>
      </c>
      <c r="O817" t="b">
        <v>1</v>
      </c>
      <c r="P817" t="s">
        <v>8276</v>
      </c>
      <c r="Q817" s="7">
        <f t="shared" si="75"/>
        <v>107</v>
      </c>
      <c r="R817" s="8">
        <f t="shared" si="76"/>
        <v>99.53</v>
      </c>
      <c r="S817" t="str">
        <f t="shared" si="77"/>
        <v>music</v>
      </c>
      <c r="T817" t="str">
        <f t="shared" si="78"/>
        <v>rock</v>
      </c>
    </row>
    <row r="818" spans="1:20" ht="30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s="13">
        <f t="shared" si="73"/>
        <v>41341.870868055557</v>
      </c>
      <c r="L818" s="13">
        <f t="shared" si="74"/>
        <v>41373.270833333336</v>
      </c>
      <c r="M818" t="b">
        <v>0</v>
      </c>
      <c r="N818">
        <v>205</v>
      </c>
      <c r="O818" t="b">
        <v>1</v>
      </c>
      <c r="P818" t="s">
        <v>8276</v>
      </c>
      <c r="Q818" s="7">
        <f t="shared" si="75"/>
        <v>115.12214285714286</v>
      </c>
      <c r="R818" s="8">
        <f t="shared" si="76"/>
        <v>39.31</v>
      </c>
      <c r="S818" t="str">
        <f t="shared" si="77"/>
        <v>music</v>
      </c>
      <c r="T818" t="str">
        <f t="shared" si="78"/>
        <v>rock</v>
      </c>
    </row>
    <row r="819" spans="1:20" ht="30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s="13">
        <f t="shared" si="73"/>
        <v>40925.599664351852</v>
      </c>
      <c r="L819" s="13">
        <f t="shared" si="74"/>
        <v>40979.207638888889</v>
      </c>
      <c r="M819" t="b">
        <v>0</v>
      </c>
      <c r="N819">
        <v>23</v>
      </c>
      <c r="O819" t="b">
        <v>1</v>
      </c>
      <c r="P819" t="s">
        <v>8276</v>
      </c>
      <c r="Q819" s="7">
        <f t="shared" si="75"/>
        <v>137.11066666666665</v>
      </c>
      <c r="R819" s="8">
        <f t="shared" si="76"/>
        <v>89.42</v>
      </c>
      <c r="S819" t="str">
        <f t="shared" si="77"/>
        <v>music</v>
      </c>
      <c r="T819" t="str">
        <f t="shared" si="78"/>
        <v>rock</v>
      </c>
    </row>
    <row r="820" spans="1:20" ht="3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s="13">
        <f t="shared" si="73"/>
        <v>41120.882881944446</v>
      </c>
      <c r="L820" s="13">
        <f t="shared" si="74"/>
        <v>41128.709027777775</v>
      </c>
      <c r="M820" t="b">
        <v>0</v>
      </c>
      <c r="N820">
        <v>19</v>
      </c>
      <c r="O820" t="b">
        <v>1</v>
      </c>
      <c r="P820" t="s">
        <v>8276</v>
      </c>
      <c r="Q820" s="7">
        <f t="shared" si="75"/>
        <v>155.71428571428572</v>
      </c>
      <c r="R820" s="8">
        <f t="shared" si="76"/>
        <v>28.68</v>
      </c>
      <c r="S820" t="str">
        <f t="shared" si="77"/>
        <v>music</v>
      </c>
      <c r="T820" t="str">
        <f t="shared" si="78"/>
        <v>rock</v>
      </c>
    </row>
    <row r="821" spans="1:2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s="13">
        <f t="shared" si="73"/>
        <v>41619.998310185183</v>
      </c>
      <c r="L821" s="13">
        <f t="shared" si="74"/>
        <v>41629.197222222225</v>
      </c>
      <c r="M821" t="b">
        <v>0</v>
      </c>
      <c r="N821">
        <v>14</v>
      </c>
      <c r="O821" t="b">
        <v>1</v>
      </c>
      <c r="P821" t="s">
        <v>8276</v>
      </c>
      <c r="Q821" s="7">
        <f t="shared" si="75"/>
        <v>108.74999999999999</v>
      </c>
      <c r="R821" s="8">
        <f t="shared" si="76"/>
        <v>31.07</v>
      </c>
      <c r="S821" t="str">
        <f t="shared" si="77"/>
        <v>music</v>
      </c>
      <c r="T821" t="str">
        <f t="shared" si="78"/>
        <v>rock</v>
      </c>
    </row>
    <row r="822" spans="1:20" ht="30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s="13">
        <f t="shared" si="73"/>
        <v>41768.841921296298</v>
      </c>
      <c r="L822" s="13">
        <f t="shared" si="74"/>
        <v>41799.208333333336</v>
      </c>
      <c r="M822" t="b">
        <v>0</v>
      </c>
      <c r="N822">
        <v>38</v>
      </c>
      <c r="O822" t="b">
        <v>1</v>
      </c>
      <c r="P822" t="s">
        <v>8276</v>
      </c>
      <c r="Q822" s="7">
        <f t="shared" si="75"/>
        <v>134.05000000000001</v>
      </c>
      <c r="R822" s="8">
        <f t="shared" si="76"/>
        <v>70.55</v>
      </c>
      <c r="S822" t="str">
        <f t="shared" si="77"/>
        <v>music</v>
      </c>
      <c r="T822" t="str">
        <f t="shared" si="78"/>
        <v>rock</v>
      </c>
    </row>
    <row r="823" spans="1:20" ht="30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s="13">
        <f t="shared" si="73"/>
        <v>42093.922048611115</v>
      </c>
      <c r="L823" s="13">
        <f t="shared" si="74"/>
        <v>42128.167361111111</v>
      </c>
      <c r="M823" t="b">
        <v>0</v>
      </c>
      <c r="N823">
        <v>78</v>
      </c>
      <c r="O823" t="b">
        <v>1</v>
      </c>
      <c r="P823" t="s">
        <v>8276</v>
      </c>
      <c r="Q823" s="7">
        <f t="shared" si="75"/>
        <v>100</v>
      </c>
      <c r="R823" s="8">
        <f t="shared" si="76"/>
        <v>224.13</v>
      </c>
      <c r="S823" t="str">
        <f t="shared" si="77"/>
        <v>music</v>
      </c>
      <c r="T823" t="str">
        <f t="shared" si="78"/>
        <v>rock</v>
      </c>
    </row>
    <row r="824" spans="1:20" ht="30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s="13">
        <f t="shared" si="73"/>
        <v>41157.947337962964</v>
      </c>
      <c r="L824" s="13">
        <f t="shared" si="74"/>
        <v>41187.947337962964</v>
      </c>
      <c r="M824" t="b">
        <v>0</v>
      </c>
      <c r="N824">
        <v>69</v>
      </c>
      <c r="O824" t="b">
        <v>1</v>
      </c>
      <c r="P824" t="s">
        <v>8276</v>
      </c>
      <c r="Q824" s="7">
        <f t="shared" si="75"/>
        <v>119.16666666666667</v>
      </c>
      <c r="R824" s="8">
        <f t="shared" si="76"/>
        <v>51.81</v>
      </c>
      <c r="S824" t="str">
        <f t="shared" si="77"/>
        <v>music</v>
      </c>
      <c r="T824" t="str">
        <f t="shared" si="78"/>
        <v>rock</v>
      </c>
    </row>
    <row r="825" spans="1:20" ht="30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s="13">
        <f t="shared" si="73"/>
        <v>42055.972824074073</v>
      </c>
      <c r="L825" s="13">
        <f t="shared" si="74"/>
        <v>42085.931157407409</v>
      </c>
      <c r="M825" t="b">
        <v>0</v>
      </c>
      <c r="N825">
        <v>33</v>
      </c>
      <c r="O825" t="b">
        <v>1</v>
      </c>
      <c r="P825" t="s">
        <v>8276</v>
      </c>
      <c r="Q825" s="7">
        <f t="shared" si="75"/>
        <v>179.5</v>
      </c>
      <c r="R825" s="8">
        <f t="shared" si="76"/>
        <v>43.52</v>
      </c>
      <c r="S825" t="str">
        <f t="shared" si="77"/>
        <v>music</v>
      </c>
      <c r="T825" t="str">
        <f t="shared" si="78"/>
        <v>rock</v>
      </c>
    </row>
    <row r="826" spans="1:20" ht="45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s="13">
        <f t="shared" si="73"/>
        <v>40250.242106481484</v>
      </c>
      <c r="L826" s="13">
        <f t="shared" si="74"/>
        <v>40286.290972222225</v>
      </c>
      <c r="M826" t="b">
        <v>0</v>
      </c>
      <c r="N826">
        <v>54</v>
      </c>
      <c r="O826" t="b">
        <v>1</v>
      </c>
      <c r="P826" t="s">
        <v>8276</v>
      </c>
      <c r="Q826" s="7">
        <f t="shared" si="75"/>
        <v>134.38124999999999</v>
      </c>
      <c r="R826" s="8">
        <f t="shared" si="76"/>
        <v>39.82</v>
      </c>
      <c r="S826" t="str">
        <f t="shared" si="77"/>
        <v>music</v>
      </c>
      <c r="T826" t="str">
        <f t="shared" si="78"/>
        <v>rock</v>
      </c>
    </row>
    <row r="827" spans="1:20" ht="30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s="13">
        <f t="shared" si="73"/>
        <v>41186.306527777779</v>
      </c>
      <c r="L827" s="13">
        <f t="shared" si="74"/>
        <v>41211.306527777779</v>
      </c>
      <c r="M827" t="b">
        <v>0</v>
      </c>
      <c r="N827">
        <v>99</v>
      </c>
      <c r="O827" t="b">
        <v>1</v>
      </c>
      <c r="P827" t="s">
        <v>8276</v>
      </c>
      <c r="Q827" s="7">
        <f t="shared" si="75"/>
        <v>100.43200000000002</v>
      </c>
      <c r="R827" s="8">
        <f t="shared" si="76"/>
        <v>126.81</v>
      </c>
      <c r="S827" t="str">
        <f t="shared" si="77"/>
        <v>music</v>
      </c>
      <c r="T827" t="str">
        <f t="shared" si="78"/>
        <v>rock</v>
      </c>
    </row>
    <row r="828" spans="1:20" ht="30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s="13">
        <f t="shared" si="73"/>
        <v>40973.038541666669</v>
      </c>
      <c r="L828" s="13">
        <f t="shared" si="74"/>
        <v>40993.996874999997</v>
      </c>
      <c r="M828" t="b">
        <v>0</v>
      </c>
      <c r="N828">
        <v>49</v>
      </c>
      <c r="O828" t="b">
        <v>1</v>
      </c>
      <c r="P828" t="s">
        <v>8276</v>
      </c>
      <c r="Q828" s="7">
        <f t="shared" si="75"/>
        <v>101.45454545454547</v>
      </c>
      <c r="R828" s="8">
        <f t="shared" si="76"/>
        <v>113.88</v>
      </c>
      <c r="S828" t="str">
        <f t="shared" si="77"/>
        <v>music</v>
      </c>
      <c r="T828" t="str">
        <f t="shared" si="78"/>
        <v>rock</v>
      </c>
    </row>
    <row r="829" spans="1:20" ht="45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s="13">
        <f t="shared" si="73"/>
        <v>40927.473460648151</v>
      </c>
      <c r="L829" s="13">
        <f t="shared" si="74"/>
        <v>40953.825694444444</v>
      </c>
      <c r="M829" t="b">
        <v>0</v>
      </c>
      <c r="N829">
        <v>11</v>
      </c>
      <c r="O829" t="b">
        <v>1</v>
      </c>
      <c r="P829" t="s">
        <v>8276</v>
      </c>
      <c r="Q829" s="7">
        <f t="shared" si="75"/>
        <v>103.33333333333334</v>
      </c>
      <c r="R829" s="8">
        <f t="shared" si="76"/>
        <v>28.18</v>
      </c>
      <c r="S829" t="str">
        <f t="shared" si="77"/>
        <v>music</v>
      </c>
      <c r="T829" t="str">
        <f t="shared" si="78"/>
        <v>rock</v>
      </c>
    </row>
    <row r="830" spans="1:20" ht="45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s="13">
        <f t="shared" si="73"/>
        <v>41073.050717592596</v>
      </c>
      <c r="L830" s="13">
        <f t="shared" si="74"/>
        <v>41085.683333333334</v>
      </c>
      <c r="M830" t="b">
        <v>0</v>
      </c>
      <c r="N830">
        <v>38</v>
      </c>
      <c r="O830" t="b">
        <v>1</v>
      </c>
      <c r="P830" t="s">
        <v>8276</v>
      </c>
      <c r="Q830" s="7">
        <f t="shared" si="75"/>
        <v>107</v>
      </c>
      <c r="R830" s="8">
        <f t="shared" si="76"/>
        <v>36.61</v>
      </c>
      <c r="S830" t="str">
        <f t="shared" si="77"/>
        <v>music</v>
      </c>
      <c r="T830" t="str">
        <f t="shared" si="78"/>
        <v>rock</v>
      </c>
    </row>
    <row r="831" spans="1:20" ht="45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s="13">
        <f t="shared" si="73"/>
        <v>42504.801388888889</v>
      </c>
      <c r="L831" s="13">
        <f t="shared" si="74"/>
        <v>42564.801388888889</v>
      </c>
      <c r="M831" t="b">
        <v>0</v>
      </c>
      <c r="N831">
        <v>16</v>
      </c>
      <c r="O831" t="b">
        <v>1</v>
      </c>
      <c r="P831" t="s">
        <v>8276</v>
      </c>
      <c r="Q831" s="7">
        <f t="shared" si="75"/>
        <v>104</v>
      </c>
      <c r="R831" s="8">
        <f t="shared" si="76"/>
        <v>32.5</v>
      </c>
      <c r="S831" t="str">
        <f t="shared" si="77"/>
        <v>music</v>
      </c>
      <c r="T831" t="str">
        <f t="shared" si="78"/>
        <v>rock</v>
      </c>
    </row>
    <row r="832" spans="1:20" ht="30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s="13">
        <f t="shared" si="73"/>
        <v>41325.525752314818</v>
      </c>
      <c r="L832" s="13">
        <f t="shared" si="74"/>
        <v>41355.484085648146</v>
      </c>
      <c r="M832" t="b">
        <v>0</v>
      </c>
      <c r="N832">
        <v>32</v>
      </c>
      <c r="O832" t="b">
        <v>1</v>
      </c>
      <c r="P832" t="s">
        <v>8276</v>
      </c>
      <c r="Q832" s="7">
        <f t="shared" si="75"/>
        <v>107.83333333333334</v>
      </c>
      <c r="R832" s="8">
        <f t="shared" si="76"/>
        <v>60.66</v>
      </c>
      <c r="S832" t="str">
        <f t="shared" si="77"/>
        <v>music</v>
      </c>
      <c r="T832" t="str">
        <f t="shared" si="78"/>
        <v>rock</v>
      </c>
    </row>
    <row r="833" spans="1:20" ht="30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s="13">
        <f t="shared" si="73"/>
        <v>40996.646921296298</v>
      </c>
      <c r="L833" s="13">
        <f t="shared" si="74"/>
        <v>41026.646921296298</v>
      </c>
      <c r="M833" t="b">
        <v>0</v>
      </c>
      <c r="N833">
        <v>20</v>
      </c>
      <c r="O833" t="b">
        <v>1</v>
      </c>
      <c r="P833" t="s">
        <v>8276</v>
      </c>
      <c r="Q833" s="7">
        <f t="shared" si="75"/>
        <v>233.33333333333334</v>
      </c>
      <c r="R833" s="8">
        <f t="shared" si="76"/>
        <v>175</v>
      </c>
      <c r="S833" t="str">
        <f t="shared" si="77"/>
        <v>music</v>
      </c>
      <c r="T833" t="str">
        <f t="shared" si="78"/>
        <v>rock</v>
      </c>
    </row>
    <row r="834" spans="1:20" ht="3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s="13">
        <f t="shared" ref="K834:K897" si="79">J834/60/60/24+DATE(1970,1,1)</f>
        <v>40869.675173611111</v>
      </c>
      <c r="L834" s="13">
        <f t="shared" ref="L834:L897" si="80">I834/60/60/24+DATE(1970,1,1)</f>
        <v>40929.342361111114</v>
      </c>
      <c r="M834" t="b">
        <v>0</v>
      </c>
      <c r="N834">
        <v>154</v>
      </c>
      <c r="O834" t="b">
        <v>1</v>
      </c>
      <c r="P834" t="s">
        <v>8276</v>
      </c>
      <c r="Q834" s="7">
        <f t="shared" ref="Q834:Q897" si="81">E834/D834*100</f>
        <v>100.60706666666665</v>
      </c>
      <c r="R834" s="8">
        <f t="shared" si="76"/>
        <v>97.99</v>
      </c>
      <c r="S834" t="str">
        <f t="shared" si="77"/>
        <v>music</v>
      </c>
      <c r="T834" t="str">
        <f t="shared" si="78"/>
        <v>rock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s="13">
        <f t="shared" si="79"/>
        <v>41718.878182870372</v>
      </c>
      <c r="L835" s="13">
        <f t="shared" si="80"/>
        <v>41748.878182870372</v>
      </c>
      <c r="M835" t="b">
        <v>0</v>
      </c>
      <c r="N835">
        <v>41</v>
      </c>
      <c r="O835" t="b">
        <v>1</v>
      </c>
      <c r="P835" t="s">
        <v>8276</v>
      </c>
      <c r="Q835" s="7">
        <f t="shared" si="81"/>
        <v>101.66666666666666</v>
      </c>
      <c r="R835" s="8">
        <f t="shared" ref="R835:R898" si="82">IF(N835=0, 0, ROUND(E835/N835, 2))</f>
        <v>148.78</v>
      </c>
      <c r="S835" t="str">
        <f t="shared" ref="S835:S898" si="83">LEFT(P835, FIND("/", P835) - 1)</f>
        <v>music</v>
      </c>
      <c r="T835" t="str">
        <f t="shared" ref="T835:T898" si="84">RIGHT(P835, LEN(P835)-FIND("/", P835))</f>
        <v>rock</v>
      </c>
    </row>
    <row r="836" spans="1:20" ht="45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s="13">
        <f t="shared" si="79"/>
        <v>41422.822824074072</v>
      </c>
      <c r="L836" s="13">
        <f t="shared" si="80"/>
        <v>41456.165972222225</v>
      </c>
      <c r="M836" t="b">
        <v>0</v>
      </c>
      <c r="N836">
        <v>75</v>
      </c>
      <c r="O836" t="b">
        <v>1</v>
      </c>
      <c r="P836" t="s">
        <v>8276</v>
      </c>
      <c r="Q836" s="7">
        <f t="shared" si="81"/>
        <v>131.0181818181818</v>
      </c>
      <c r="R836" s="8">
        <f t="shared" si="82"/>
        <v>96.08</v>
      </c>
      <c r="S836" t="str">
        <f t="shared" si="83"/>
        <v>music</v>
      </c>
      <c r="T836" t="str">
        <f t="shared" si="84"/>
        <v>rock</v>
      </c>
    </row>
    <row r="837" spans="1:20" ht="3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s="13">
        <f t="shared" si="79"/>
        <v>41005.45784722222</v>
      </c>
      <c r="L837" s="13">
        <f t="shared" si="80"/>
        <v>41048.125</v>
      </c>
      <c r="M837" t="b">
        <v>0</v>
      </c>
      <c r="N837">
        <v>40</v>
      </c>
      <c r="O837" t="b">
        <v>1</v>
      </c>
      <c r="P837" t="s">
        <v>8276</v>
      </c>
      <c r="Q837" s="7">
        <f t="shared" si="81"/>
        <v>117.25000000000001</v>
      </c>
      <c r="R837" s="8">
        <f t="shared" si="82"/>
        <v>58.63</v>
      </c>
      <c r="S837" t="str">
        <f t="shared" si="83"/>
        <v>music</v>
      </c>
      <c r="T837" t="str">
        <f t="shared" si="84"/>
        <v>rock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s="13">
        <f t="shared" si="79"/>
        <v>41524.056921296295</v>
      </c>
      <c r="L838" s="13">
        <f t="shared" si="80"/>
        <v>41554.056921296295</v>
      </c>
      <c r="M838" t="b">
        <v>0</v>
      </c>
      <c r="N838">
        <v>46</v>
      </c>
      <c r="O838" t="b">
        <v>1</v>
      </c>
      <c r="P838" t="s">
        <v>8276</v>
      </c>
      <c r="Q838" s="7">
        <f t="shared" si="81"/>
        <v>100.93039999999999</v>
      </c>
      <c r="R838" s="8">
        <f t="shared" si="82"/>
        <v>109.71</v>
      </c>
      <c r="S838" t="str">
        <f t="shared" si="83"/>
        <v>music</v>
      </c>
      <c r="T838" t="str">
        <f t="shared" si="84"/>
        <v>rock</v>
      </c>
    </row>
    <row r="839" spans="1:20" ht="30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s="13">
        <f t="shared" si="79"/>
        <v>41730.998402777775</v>
      </c>
      <c r="L839" s="13">
        <f t="shared" si="80"/>
        <v>41760.998402777775</v>
      </c>
      <c r="M839" t="b">
        <v>0</v>
      </c>
      <c r="N839">
        <v>62</v>
      </c>
      <c r="O839" t="b">
        <v>1</v>
      </c>
      <c r="P839" t="s">
        <v>8276</v>
      </c>
      <c r="Q839" s="7">
        <f t="shared" si="81"/>
        <v>121.8</v>
      </c>
      <c r="R839" s="8">
        <f t="shared" si="82"/>
        <v>49.11</v>
      </c>
      <c r="S839" t="str">
        <f t="shared" si="83"/>
        <v>music</v>
      </c>
      <c r="T839" t="str">
        <f t="shared" si="84"/>
        <v>rock</v>
      </c>
    </row>
    <row r="840" spans="1:20" ht="3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s="13">
        <f t="shared" si="79"/>
        <v>40895.897974537038</v>
      </c>
      <c r="L840" s="13">
        <f t="shared" si="80"/>
        <v>40925.897974537038</v>
      </c>
      <c r="M840" t="b">
        <v>0</v>
      </c>
      <c r="N840">
        <v>61</v>
      </c>
      <c r="O840" t="b">
        <v>1</v>
      </c>
      <c r="P840" t="s">
        <v>8276</v>
      </c>
      <c r="Q840" s="7">
        <f t="shared" si="81"/>
        <v>145.4</v>
      </c>
      <c r="R840" s="8">
        <f t="shared" si="82"/>
        <v>47.67</v>
      </c>
      <c r="S840" t="str">
        <f t="shared" si="83"/>
        <v>music</v>
      </c>
      <c r="T840" t="str">
        <f t="shared" si="84"/>
        <v>rock</v>
      </c>
    </row>
    <row r="841" spans="1:20" ht="30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s="13">
        <f t="shared" si="79"/>
        <v>41144.763379629629</v>
      </c>
      <c r="L841" s="13">
        <f t="shared" si="80"/>
        <v>41174.763379629629</v>
      </c>
      <c r="M841" t="b">
        <v>0</v>
      </c>
      <c r="N841">
        <v>96</v>
      </c>
      <c r="O841" t="b">
        <v>1</v>
      </c>
      <c r="P841" t="s">
        <v>8276</v>
      </c>
      <c r="Q841" s="7">
        <f t="shared" si="81"/>
        <v>116.61660000000001</v>
      </c>
      <c r="R841" s="8">
        <f t="shared" si="82"/>
        <v>60.74</v>
      </c>
      <c r="S841" t="str">
        <f t="shared" si="83"/>
        <v>music</v>
      </c>
      <c r="T841" t="str">
        <f t="shared" si="84"/>
        <v>rock</v>
      </c>
    </row>
    <row r="842" spans="1:20" ht="30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s="13">
        <f t="shared" si="79"/>
        <v>42607.226701388892</v>
      </c>
      <c r="L842" s="13">
        <f t="shared" si="80"/>
        <v>42637.226701388892</v>
      </c>
      <c r="M842" t="b">
        <v>0</v>
      </c>
      <c r="N842">
        <v>190</v>
      </c>
      <c r="O842" t="b">
        <v>1</v>
      </c>
      <c r="P842" t="s">
        <v>8277</v>
      </c>
      <c r="Q842" s="7">
        <f t="shared" si="81"/>
        <v>120.4166</v>
      </c>
      <c r="R842" s="8">
        <f t="shared" si="82"/>
        <v>63.38</v>
      </c>
      <c r="S842" t="str">
        <f t="shared" si="83"/>
        <v>music</v>
      </c>
      <c r="T842" t="str">
        <f t="shared" si="84"/>
        <v>metal</v>
      </c>
    </row>
    <row r="843" spans="1:20" ht="45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s="13">
        <f t="shared" si="79"/>
        <v>41923.838692129626</v>
      </c>
      <c r="L843" s="13">
        <f t="shared" si="80"/>
        <v>41953.88035879629</v>
      </c>
      <c r="M843" t="b">
        <v>1</v>
      </c>
      <c r="N843">
        <v>94</v>
      </c>
      <c r="O843" t="b">
        <v>1</v>
      </c>
      <c r="P843" t="s">
        <v>8277</v>
      </c>
      <c r="Q843" s="7">
        <f t="shared" si="81"/>
        <v>101.32000000000001</v>
      </c>
      <c r="R843" s="8">
        <f t="shared" si="82"/>
        <v>53.89</v>
      </c>
      <c r="S843" t="str">
        <f t="shared" si="83"/>
        <v>music</v>
      </c>
      <c r="T843" t="str">
        <f t="shared" si="84"/>
        <v>metal</v>
      </c>
    </row>
    <row r="844" spans="1:20" ht="30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s="13">
        <f t="shared" si="79"/>
        <v>41526.592395833337</v>
      </c>
      <c r="L844" s="13">
        <f t="shared" si="80"/>
        <v>41561.165972222225</v>
      </c>
      <c r="M844" t="b">
        <v>1</v>
      </c>
      <c r="N844">
        <v>39</v>
      </c>
      <c r="O844" t="b">
        <v>1</v>
      </c>
      <c r="P844" t="s">
        <v>8277</v>
      </c>
      <c r="Q844" s="7">
        <f t="shared" si="81"/>
        <v>104.32</v>
      </c>
      <c r="R844" s="8">
        <f t="shared" si="82"/>
        <v>66.87</v>
      </c>
      <c r="S844" t="str">
        <f t="shared" si="83"/>
        <v>music</v>
      </c>
      <c r="T844" t="str">
        <f t="shared" si="84"/>
        <v>metal</v>
      </c>
    </row>
    <row r="845" spans="1:20" ht="45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s="13">
        <f t="shared" si="79"/>
        <v>42695.257870370369</v>
      </c>
      <c r="L845" s="13">
        <f t="shared" si="80"/>
        <v>42712.333333333328</v>
      </c>
      <c r="M845" t="b">
        <v>0</v>
      </c>
      <c r="N845">
        <v>127</v>
      </c>
      <c r="O845" t="b">
        <v>1</v>
      </c>
      <c r="P845" t="s">
        <v>8277</v>
      </c>
      <c r="Q845" s="7">
        <f t="shared" si="81"/>
        <v>267.13333333333333</v>
      </c>
      <c r="R845" s="8">
        <f t="shared" si="82"/>
        <v>63.1</v>
      </c>
      <c r="S845" t="str">
        <f t="shared" si="83"/>
        <v>music</v>
      </c>
      <c r="T845" t="str">
        <f t="shared" si="84"/>
        <v>metal</v>
      </c>
    </row>
    <row r="846" spans="1:20" ht="45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s="13">
        <f t="shared" si="79"/>
        <v>41905.684629629628</v>
      </c>
      <c r="L846" s="13">
        <f t="shared" si="80"/>
        <v>41944.207638888889</v>
      </c>
      <c r="M846" t="b">
        <v>1</v>
      </c>
      <c r="N846">
        <v>159</v>
      </c>
      <c r="O846" t="b">
        <v>1</v>
      </c>
      <c r="P846" t="s">
        <v>8277</v>
      </c>
      <c r="Q846" s="7">
        <f t="shared" si="81"/>
        <v>194.13333333333333</v>
      </c>
      <c r="R846" s="8">
        <f t="shared" si="82"/>
        <v>36.630000000000003</v>
      </c>
      <c r="S846" t="str">
        <f t="shared" si="83"/>
        <v>music</v>
      </c>
      <c r="T846" t="str">
        <f t="shared" si="84"/>
        <v>metal</v>
      </c>
    </row>
    <row r="847" spans="1:20" ht="30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s="13">
        <f t="shared" si="79"/>
        <v>42578.205972222218</v>
      </c>
      <c r="L847" s="13">
        <f t="shared" si="80"/>
        <v>42618.165972222225</v>
      </c>
      <c r="M847" t="b">
        <v>0</v>
      </c>
      <c r="N847">
        <v>177</v>
      </c>
      <c r="O847" t="b">
        <v>1</v>
      </c>
      <c r="P847" t="s">
        <v>8277</v>
      </c>
      <c r="Q847" s="7">
        <f t="shared" si="81"/>
        <v>120.3802</v>
      </c>
      <c r="R847" s="8">
        <f t="shared" si="82"/>
        <v>34.01</v>
      </c>
      <c r="S847" t="str">
        <f t="shared" si="83"/>
        <v>music</v>
      </c>
      <c r="T847" t="str">
        <f t="shared" si="84"/>
        <v>metal</v>
      </c>
    </row>
    <row r="848" spans="1:20" ht="30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s="13">
        <f t="shared" si="79"/>
        <v>41694.391840277778</v>
      </c>
      <c r="L848" s="13">
        <f t="shared" si="80"/>
        <v>41708.583333333336</v>
      </c>
      <c r="M848" t="b">
        <v>0</v>
      </c>
      <c r="N848">
        <v>47</v>
      </c>
      <c r="O848" t="b">
        <v>1</v>
      </c>
      <c r="P848" t="s">
        <v>8277</v>
      </c>
      <c r="Q848" s="7">
        <f t="shared" si="81"/>
        <v>122.00090909090908</v>
      </c>
      <c r="R848" s="8">
        <f t="shared" si="82"/>
        <v>28.55</v>
      </c>
      <c r="S848" t="str">
        <f t="shared" si="83"/>
        <v>music</v>
      </c>
      <c r="T848" t="str">
        <f t="shared" si="84"/>
        <v>metal</v>
      </c>
    </row>
    <row r="849" spans="1:2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s="13">
        <f t="shared" si="79"/>
        <v>42165.79833333334</v>
      </c>
      <c r="L849" s="13">
        <f t="shared" si="80"/>
        <v>42195.79833333334</v>
      </c>
      <c r="M849" t="b">
        <v>0</v>
      </c>
      <c r="N849">
        <v>1</v>
      </c>
      <c r="O849" t="b">
        <v>1</v>
      </c>
      <c r="P849" t="s">
        <v>8277</v>
      </c>
      <c r="Q849" s="7">
        <f t="shared" si="81"/>
        <v>100</v>
      </c>
      <c r="R849" s="8">
        <f t="shared" si="82"/>
        <v>10</v>
      </c>
      <c r="S849" t="str">
        <f t="shared" si="83"/>
        <v>music</v>
      </c>
      <c r="T849" t="str">
        <f t="shared" si="84"/>
        <v>metal</v>
      </c>
    </row>
    <row r="850" spans="1:20" ht="30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s="13">
        <f t="shared" si="79"/>
        <v>42078.792048611111</v>
      </c>
      <c r="L850" s="13">
        <f t="shared" si="80"/>
        <v>42108.792048611111</v>
      </c>
      <c r="M850" t="b">
        <v>0</v>
      </c>
      <c r="N850">
        <v>16</v>
      </c>
      <c r="O850" t="b">
        <v>1</v>
      </c>
      <c r="P850" t="s">
        <v>8277</v>
      </c>
      <c r="Q850" s="7">
        <f t="shared" si="81"/>
        <v>100</v>
      </c>
      <c r="R850" s="8">
        <f t="shared" si="82"/>
        <v>18.75</v>
      </c>
      <c r="S850" t="str">
        <f t="shared" si="83"/>
        <v>music</v>
      </c>
      <c r="T850" t="str">
        <f t="shared" si="84"/>
        <v>metal</v>
      </c>
    </row>
    <row r="851" spans="1:20" ht="45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s="13">
        <f t="shared" si="79"/>
        <v>42051.148888888885</v>
      </c>
      <c r="L851" s="13">
        <f t="shared" si="80"/>
        <v>42079.107222222221</v>
      </c>
      <c r="M851" t="b">
        <v>0</v>
      </c>
      <c r="N851">
        <v>115</v>
      </c>
      <c r="O851" t="b">
        <v>1</v>
      </c>
      <c r="P851" t="s">
        <v>8277</v>
      </c>
      <c r="Q851" s="7">
        <f t="shared" si="81"/>
        <v>119.9</v>
      </c>
      <c r="R851" s="8">
        <f t="shared" si="82"/>
        <v>41.7</v>
      </c>
      <c r="S851" t="str">
        <f t="shared" si="83"/>
        <v>music</v>
      </c>
      <c r="T851" t="str">
        <f t="shared" si="84"/>
        <v>metal</v>
      </c>
    </row>
    <row r="852" spans="1:20" ht="30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s="13">
        <f t="shared" si="79"/>
        <v>42452.827743055561</v>
      </c>
      <c r="L852" s="13">
        <f t="shared" si="80"/>
        <v>42485.207638888889</v>
      </c>
      <c r="M852" t="b">
        <v>0</v>
      </c>
      <c r="N852">
        <v>133</v>
      </c>
      <c r="O852" t="b">
        <v>1</v>
      </c>
      <c r="P852" t="s">
        <v>8277</v>
      </c>
      <c r="Q852" s="7">
        <f t="shared" si="81"/>
        <v>155.17499999999998</v>
      </c>
      <c r="R852" s="8">
        <f t="shared" si="82"/>
        <v>46.67</v>
      </c>
      <c r="S852" t="str">
        <f t="shared" si="83"/>
        <v>music</v>
      </c>
      <c r="T852" t="str">
        <f t="shared" si="84"/>
        <v>metal</v>
      </c>
    </row>
    <row r="853" spans="1:20" ht="30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s="13">
        <f t="shared" si="79"/>
        <v>42522.880243055552</v>
      </c>
      <c r="L853" s="13">
        <f t="shared" si="80"/>
        <v>42582.822916666672</v>
      </c>
      <c r="M853" t="b">
        <v>0</v>
      </c>
      <c r="N853">
        <v>70</v>
      </c>
      <c r="O853" t="b">
        <v>1</v>
      </c>
      <c r="P853" t="s">
        <v>8277</v>
      </c>
      <c r="Q853" s="7">
        <f t="shared" si="81"/>
        <v>130.44999999999999</v>
      </c>
      <c r="R853" s="8">
        <f t="shared" si="82"/>
        <v>37.270000000000003</v>
      </c>
      <c r="S853" t="str">
        <f t="shared" si="83"/>
        <v>music</v>
      </c>
      <c r="T853" t="str">
        <f t="shared" si="84"/>
        <v>metal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s="13">
        <f t="shared" si="79"/>
        <v>42656.805497685185</v>
      </c>
      <c r="L854" s="13">
        <f t="shared" si="80"/>
        <v>42667.875</v>
      </c>
      <c r="M854" t="b">
        <v>0</v>
      </c>
      <c r="N854">
        <v>62</v>
      </c>
      <c r="O854" t="b">
        <v>1</v>
      </c>
      <c r="P854" t="s">
        <v>8277</v>
      </c>
      <c r="Q854" s="7">
        <f t="shared" si="81"/>
        <v>104.97142857142859</v>
      </c>
      <c r="R854" s="8">
        <f t="shared" si="82"/>
        <v>59.26</v>
      </c>
      <c r="S854" t="str">
        <f t="shared" si="83"/>
        <v>music</v>
      </c>
      <c r="T854" t="str">
        <f t="shared" si="84"/>
        <v>metal</v>
      </c>
    </row>
    <row r="855" spans="1:20" ht="30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s="13">
        <f t="shared" si="79"/>
        <v>42021.832280092596</v>
      </c>
      <c r="L855" s="13">
        <f t="shared" si="80"/>
        <v>42051.832280092596</v>
      </c>
      <c r="M855" t="b">
        <v>0</v>
      </c>
      <c r="N855">
        <v>10</v>
      </c>
      <c r="O855" t="b">
        <v>1</v>
      </c>
      <c r="P855" t="s">
        <v>8277</v>
      </c>
      <c r="Q855" s="7">
        <f t="shared" si="81"/>
        <v>100</v>
      </c>
      <c r="R855" s="8">
        <f t="shared" si="82"/>
        <v>30</v>
      </c>
      <c r="S855" t="str">
        <f t="shared" si="83"/>
        <v>music</v>
      </c>
      <c r="T855" t="str">
        <f t="shared" si="84"/>
        <v>metal</v>
      </c>
    </row>
    <row r="856" spans="1:20" ht="30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s="13">
        <f t="shared" si="79"/>
        <v>42702.212337962963</v>
      </c>
      <c r="L856" s="13">
        <f t="shared" si="80"/>
        <v>42732.212337962963</v>
      </c>
      <c r="M856" t="b">
        <v>0</v>
      </c>
      <c r="N856">
        <v>499</v>
      </c>
      <c r="O856" t="b">
        <v>1</v>
      </c>
      <c r="P856" t="s">
        <v>8277</v>
      </c>
      <c r="Q856" s="7">
        <f t="shared" si="81"/>
        <v>118.2205035971223</v>
      </c>
      <c r="R856" s="8">
        <f t="shared" si="82"/>
        <v>65.86</v>
      </c>
      <c r="S856" t="str">
        <f t="shared" si="83"/>
        <v>music</v>
      </c>
      <c r="T856" t="str">
        <f t="shared" si="84"/>
        <v>metal</v>
      </c>
    </row>
    <row r="857" spans="1:20" ht="30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s="13">
        <f t="shared" si="79"/>
        <v>42545.125196759262</v>
      </c>
      <c r="L857" s="13">
        <f t="shared" si="80"/>
        <v>42575.125196759262</v>
      </c>
      <c r="M857" t="b">
        <v>0</v>
      </c>
      <c r="N857">
        <v>47</v>
      </c>
      <c r="O857" t="b">
        <v>1</v>
      </c>
      <c r="P857" t="s">
        <v>8277</v>
      </c>
      <c r="Q857" s="7">
        <f t="shared" si="81"/>
        <v>103.44827586206897</v>
      </c>
      <c r="R857" s="8">
        <f t="shared" si="82"/>
        <v>31.91</v>
      </c>
      <c r="S857" t="str">
        <f t="shared" si="83"/>
        <v>music</v>
      </c>
      <c r="T857" t="str">
        <f t="shared" si="84"/>
        <v>metal</v>
      </c>
    </row>
    <row r="858" spans="1:20" ht="45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s="13">
        <f t="shared" si="79"/>
        <v>42609.311990740738</v>
      </c>
      <c r="L858" s="13">
        <f t="shared" si="80"/>
        <v>42668.791666666672</v>
      </c>
      <c r="M858" t="b">
        <v>0</v>
      </c>
      <c r="N858">
        <v>28</v>
      </c>
      <c r="O858" t="b">
        <v>1</v>
      </c>
      <c r="P858" t="s">
        <v>8277</v>
      </c>
      <c r="Q858" s="7">
        <f t="shared" si="81"/>
        <v>218.00000000000003</v>
      </c>
      <c r="R858" s="8">
        <f t="shared" si="82"/>
        <v>19.46</v>
      </c>
      <c r="S858" t="str">
        <f t="shared" si="83"/>
        <v>music</v>
      </c>
      <c r="T858" t="str">
        <f t="shared" si="84"/>
        <v>metal</v>
      </c>
    </row>
    <row r="859" spans="1:20" ht="30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s="13">
        <f t="shared" si="79"/>
        <v>42291.581377314811</v>
      </c>
      <c r="L859" s="13">
        <f t="shared" si="80"/>
        <v>42333.623043981483</v>
      </c>
      <c r="M859" t="b">
        <v>0</v>
      </c>
      <c r="N859">
        <v>24</v>
      </c>
      <c r="O859" t="b">
        <v>1</v>
      </c>
      <c r="P859" t="s">
        <v>8277</v>
      </c>
      <c r="Q859" s="7">
        <f t="shared" si="81"/>
        <v>100</v>
      </c>
      <c r="R859" s="8">
        <f t="shared" si="82"/>
        <v>50</v>
      </c>
      <c r="S859" t="str">
        <f t="shared" si="83"/>
        <v>music</v>
      </c>
      <c r="T859" t="str">
        <f t="shared" si="84"/>
        <v>metal</v>
      </c>
    </row>
    <row r="860" spans="1:20" ht="45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s="13">
        <f t="shared" si="79"/>
        <v>42079.745578703703</v>
      </c>
      <c r="L860" s="13">
        <f t="shared" si="80"/>
        <v>42109.957638888889</v>
      </c>
      <c r="M860" t="b">
        <v>0</v>
      </c>
      <c r="N860">
        <v>76</v>
      </c>
      <c r="O860" t="b">
        <v>1</v>
      </c>
      <c r="P860" t="s">
        <v>8277</v>
      </c>
      <c r="Q860" s="7">
        <f t="shared" si="81"/>
        <v>144.00583333333333</v>
      </c>
      <c r="R860" s="8">
        <f t="shared" si="82"/>
        <v>22.74</v>
      </c>
      <c r="S860" t="str">
        <f t="shared" si="83"/>
        <v>music</v>
      </c>
      <c r="T860" t="str">
        <f t="shared" si="84"/>
        <v>metal</v>
      </c>
    </row>
    <row r="861" spans="1:20" ht="30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s="13">
        <f t="shared" si="79"/>
        <v>42128.820231481484</v>
      </c>
      <c r="L861" s="13">
        <f t="shared" si="80"/>
        <v>42159</v>
      </c>
      <c r="M861" t="b">
        <v>0</v>
      </c>
      <c r="N861">
        <v>98</v>
      </c>
      <c r="O861" t="b">
        <v>1</v>
      </c>
      <c r="P861" t="s">
        <v>8277</v>
      </c>
      <c r="Q861" s="7">
        <f t="shared" si="81"/>
        <v>104.67500000000001</v>
      </c>
      <c r="R861" s="8">
        <f t="shared" si="82"/>
        <v>42.72</v>
      </c>
      <c r="S861" t="str">
        <f t="shared" si="83"/>
        <v>music</v>
      </c>
      <c r="T861" t="str">
        <f t="shared" si="84"/>
        <v>metal</v>
      </c>
    </row>
    <row r="862" spans="1:20" ht="3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s="13">
        <f t="shared" si="79"/>
        <v>41570.482789351852</v>
      </c>
      <c r="L862" s="13">
        <f t="shared" si="80"/>
        <v>41600.524456018517</v>
      </c>
      <c r="M862" t="b">
        <v>0</v>
      </c>
      <c r="N862">
        <v>48</v>
      </c>
      <c r="O862" t="b">
        <v>0</v>
      </c>
      <c r="P862" t="s">
        <v>8278</v>
      </c>
      <c r="Q862" s="7">
        <f t="shared" si="81"/>
        <v>18.142857142857142</v>
      </c>
      <c r="R862" s="8">
        <f t="shared" si="82"/>
        <v>52.92</v>
      </c>
      <c r="S862" t="str">
        <f t="shared" si="83"/>
        <v>music</v>
      </c>
      <c r="T862" t="str">
        <f t="shared" si="84"/>
        <v>jazz</v>
      </c>
    </row>
    <row r="863" spans="1:20" ht="30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s="13">
        <f t="shared" si="79"/>
        <v>42599.965324074074</v>
      </c>
      <c r="L863" s="13">
        <f t="shared" si="80"/>
        <v>42629.965324074074</v>
      </c>
      <c r="M863" t="b">
        <v>0</v>
      </c>
      <c r="N863">
        <v>2</v>
      </c>
      <c r="O863" t="b">
        <v>0</v>
      </c>
      <c r="P863" t="s">
        <v>8278</v>
      </c>
      <c r="Q863" s="7">
        <f t="shared" si="81"/>
        <v>2.2444444444444445</v>
      </c>
      <c r="R863" s="8">
        <f t="shared" si="82"/>
        <v>50.5</v>
      </c>
      <c r="S863" t="str">
        <f t="shared" si="83"/>
        <v>music</v>
      </c>
      <c r="T863" t="str">
        <f t="shared" si="84"/>
        <v>jazz</v>
      </c>
    </row>
    <row r="864" spans="1:20" ht="30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s="13">
        <f t="shared" si="79"/>
        <v>41559.5549537037</v>
      </c>
      <c r="L864" s="13">
        <f t="shared" si="80"/>
        <v>41589.596620370372</v>
      </c>
      <c r="M864" t="b">
        <v>0</v>
      </c>
      <c r="N864">
        <v>4</v>
      </c>
      <c r="O864" t="b">
        <v>0</v>
      </c>
      <c r="P864" t="s">
        <v>8278</v>
      </c>
      <c r="Q864" s="7">
        <f t="shared" si="81"/>
        <v>0.33999999999999997</v>
      </c>
      <c r="R864" s="8">
        <f t="shared" si="82"/>
        <v>42.5</v>
      </c>
      <c r="S864" t="str">
        <f t="shared" si="83"/>
        <v>music</v>
      </c>
      <c r="T864" t="str">
        <f t="shared" si="84"/>
        <v>jazz</v>
      </c>
    </row>
    <row r="865" spans="1:20" ht="30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s="13">
        <f t="shared" si="79"/>
        <v>40921.117662037039</v>
      </c>
      <c r="L865" s="13">
        <f t="shared" si="80"/>
        <v>40951.117662037039</v>
      </c>
      <c r="M865" t="b">
        <v>0</v>
      </c>
      <c r="N865">
        <v>5</v>
      </c>
      <c r="O865" t="b">
        <v>0</v>
      </c>
      <c r="P865" t="s">
        <v>8278</v>
      </c>
      <c r="Q865" s="7">
        <f t="shared" si="81"/>
        <v>4.5</v>
      </c>
      <c r="R865" s="8">
        <f t="shared" si="82"/>
        <v>18</v>
      </c>
      <c r="S865" t="str">
        <f t="shared" si="83"/>
        <v>music</v>
      </c>
      <c r="T865" t="str">
        <f t="shared" si="84"/>
        <v>jazz</v>
      </c>
    </row>
    <row r="866" spans="1:20" ht="30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s="13">
        <f t="shared" si="79"/>
        <v>41541.106921296298</v>
      </c>
      <c r="L866" s="13">
        <f t="shared" si="80"/>
        <v>41563.415972222225</v>
      </c>
      <c r="M866" t="b">
        <v>0</v>
      </c>
      <c r="N866">
        <v>79</v>
      </c>
      <c r="O866" t="b">
        <v>0</v>
      </c>
      <c r="P866" t="s">
        <v>8278</v>
      </c>
      <c r="Q866" s="7">
        <f t="shared" si="81"/>
        <v>41.53846153846154</v>
      </c>
      <c r="R866" s="8">
        <f t="shared" si="82"/>
        <v>34.18</v>
      </c>
      <c r="S866" t="str">
        <f t="shared" si="83"/>
        <v>music</v>
      </c>
      <c r="T866" t="str">
        <f t="shared" si="84"/>
        <v>jazz</v>
      </c>
    </row>
    <row r="867" spans="1:20" ht="3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s="13">
        <f t="shared" si="79"/>
        <v>41230.77311342593</v>
      </c>
      <c r="L867" s="13">
        <f t="shared" si="80"/>
        <v>41290.77311342593</v>
      </c>
      <c r="M867" t="b">
        <v>0</v>
      </c>
      <c r="N867">
        <v>2</v>
      </c>
      <c r="O867" t="b">
        <v>0</v>
      </c>
      <c r="P867" t="s">
        <v>8278</v>
      </c>
      <c r="Q867" s="7">
        <f t="shared" si="81"/>
        <v>2.0454545454545454</v>
      </c>
      <c r="R867" s="8">
        <f t="shared" si="82"/>
        <v>22.5</v>
      </c>
      <c r="S867" t="str">
        <f t="shared" si="83"/>
        <v>music</v>
      </c>
      <c r="T867" t="str">
        <f t="shared" si="84"/>
        <v>jazz</v>
      </c>
    </row>
    <row r="868" spans="1:20" ht="30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s="13">
        <f t="shared" si="79"/>
        <v>42025.637939814813</v>
      </c>
      <c r="L868" s="13">
        <f t="shared" si="80"/>
        <v>42063.631944444445</v>
      </c>
      <c r="M868" t="b">
        <v>0</v>
      </c>
      <c r="N868">
        <v>11</v>
      </c>
      <c r="O868" t="b">
        <v>0</v>
      </c>
      <c r="P868" t="s">
        <v>8278</v>
      </c>
      <c r="Q868" s="7">
        <f t="shared" si="81"/>
        <v>18.285714285714285</v>
      </c>
      <c r="R868" s="8">
        <f t="shared" si="82"/>
        <v>58.18</v>
      </c>
      <c r="S868" t="str">
        <f t="shared" si="83"/>
        <v>music</v>
      </c>
      <c r="T868" t="str">
        <f t="shared" si="84"/>
        <v>jazz</v>
      </c>
    </row>
    <row r="869" spans="1:20" ht="45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s="13">
        <f t="shared" si="79"/>
        <v>40088.105393518519</v>
      </c>
      <c r="L869" s="13">
        <f t="shared" si="80"/>
        <v>40148.207638888889</v>
      </c>
      <c r="M869" t="b">
        <v>0</v>
      </c>
      <c r="N869">
        <v>11</v>
      </c>
      <c r="O869" t="b">
        <v>0</v>
      </c>
      <c r="P869" t="s">
        <v>8278</v>
      </c>
      <c r="Q869" s="7">
        <f t="shared" si="81"/>
        <v>24.02</v>
      </c>
      <c r="R869" s="8">
        <f t="shared" si="82"/>
        <v>109.18</v>
      </c>
      <c r="S869" t="str">
        <f t="shared" si="83"/>
        <v>music</v>
      </c>
      <c r="T869" t="str">
        <f t="shared" si="84"/>
        <v>jazz</v>
      </c>
    </row>
    <row r="870" spans="1:20" ht="45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s="13">
        <f t="shared" si="79"/>
        <v>41616.027754629627</v>
      </c>
      <c r="L870" s="13">
        <f t="shared" si="80"/>
        <v>41646.027754629627</v>
      </c>
      <c r="M870" t="b">
        <v>0</v>
      </c>
      <c r="N870">
        <v>1</v>
      </c>
      <c r="O870" t="b">
        <v>0</v>
      </c>
      <c r="P870" t="s">
        <v>8278</v>
      </c>
      <c r="Q870" s="7">
        <f t="shared" si="81"/>
        <v>0.1111111111111111</v>
      </c>
      <c r="R870" s="8">
        <f t="shared" si="82"/>
        <v>50</v>
      </c>
      <c r="S870" t="str">
        <f t="shared" si="83"/>
        <v>music</v>
      </c>
      <c r="T870" t="str">
        <f t="shared" si="84"/>
        <v>jazz</v>
      </c>
    </row>
    <row r="871" spans="1:20" ht="45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s="13">
        <f t="shared" si="79"/>
        <v>41342.845567129632</v>
      </c>
      <c r="L871" s="13">
        <f t="shared" si="80"/>
        <v>41372.803900462961</v>
      </c>
      <c r="M871" t="b">
        <v>0</v>
      </c>
      <c r="N871">
        <v>3</v>
      </c>
      <c r="O871" t="b">
        <v>0</v>
      </c>
      <c r="P871" t="s">
        <v>8278</v>
      </c>
      <c r="Q871" s="7">
        <f t="shared" si="81"/>
        <v>11.818181818181818</v>
      </c>
      <c r="R871" s="8">
        <f t="shared" si="82"/>
        <v>346.67</v>
      </c>
      <c r="S871" t="str">
        <f t="shared" si="83"/>
        <v>music</v>
      </c>
      <c r="T871" t="str">
        <f t="shared" si="84"/>
        <v>jazz</v>
      </c>
    </row>
    <row r="872" spans="1:20" ht="3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s="13">
        <f t="shared" si="79"/>
        <v>41488.022256944445</v>
      </c>
      <c r="L872" s="13">
        <f t="shared" si="80"/>
        <v>41518.022256944445</v>
      </c>
      <c r="M872" t="b">
        <v>0</v>
      </c>
      <c r="N872">
        <v>5</v>
      </c>
      <c r="O872" t="b">
        <v>0</v>
      </c>
      <c r="P872" t="s">
        <v>8278</v>
      </c>
      <c r="Q872" s="7">
        <f t="shared" si="81"/>
        <v>0.31</v>
      </c>
      <c r="R872" s="8">
        <f t="shared" si="82"/>
        <v>12.4</v>
      </c>
      <c r="S872" t="str">
        <f t="shared" si="83"/>
        <v>music</v>
      </c>
      <c r="T872" t="str">
        <f t="shared" si="84"/>
        <v>jazz</v>
      </c>
    </row>
    <row r="873" spans="1:20" ht="45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s="13">
        <f t="shared" si="79"/>
        <v>41577.561284722222</v>
      </c>
      <c r="L873" s="13">
        <f t="shared" si="80"/>
        <v>41607.602951388886</v>
      </c>
      <c r="M873" t="b">
        <v>0</v>
      </c>
      <c r="N873">
        <v>12</v>
      </c>
      <c r="O873" t="b">
        <v>0</v>
      </c>
      <c r="P873" t="s">
        <v>8278</v>
      </c>
      <c r="Q873" s="7">
        <f t="shared" si="81"/>
        <v>5.416666666666667</v>
      </c>
      <c r="R873" s="8">
        <f t="shared" si="82"/>
        <v>27.08</v>
      </c>
      <c r="S873" t="str">
        <f t="shared" si="83"/>
        <v>music</v>
      </c>
      <c r="T873" t="str">
        <f t="shared" si="84"/>
        <v>jazz</v>
      </c>
    </row>
    <row r="874" spans="1:20" ht="30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s="13">
        <f t="shared" si="79"/>
        <v>40567.825543981482</v>
      </c>
      <c r="L874" s="13">
        <f t="shared" si="80"/>
        <v>40612.825543981482</v>
      </c>
      <c r="M874" t="b">
        <v>0</v>
      </c>
      <c r="N874">
        <v>2</v>
      </c>
      <c r="O874" t="b">
        <v>0</v>
      </c>
      <c r="P874" t="s">
        <v>8278</v>
      </c>
      <c r="Q874" s="7">
        <f t="shared" si="81"/>
        <v>0.8125</v>
      </c>
      <c r="R874" s="8">
        <f t="shared" si="82"/>
        <v>32.5</v>
      </c>
      <c r="S874" t="str">
        <f t="shared" si="83"/>
        <v>music</v>
      </c>
      <c r="T874" t="str">
        <f t="shared" si="84"/>
        <v>jazz</v>
      </c>
    </row>
    <row r="875" spans="1:20" ht="30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s="13">
        <f t="shared" si="79"/>
        <v>41184.167129629634</v>
      </c>
      <c r="L875" s="13">
        <f t="shared" si="80"/>
        <v>41224.208796296298</v>
      </c>
      <c r="M875" t="b">
        <v>0</v>
      </c>
      <c r="N875">
        <v>5</v>
      </c>
      <c r="O875" t="b">
        <v>0</v>
      </c>
      <c r="P875" t="s">
        <v>8278</v>
      </c>
      <c r="Q875" s="7">
        <f t="shared" si="81"/>
        <v>1.2857142857142856</v>
      </c>
      <c r="R875" s="8">
        <f t="shared" si="82"/>
        <v>9</v>
      </c>
      <c r="S875" t="str">
        <f t="shared" si="83"/>
        <v>music</v>
      </c>
      <c r="T875" t="str">
        <f t="shared" si="84"/>
        <v>jazz</v>
      </c>
    </row>
    <row r="876" spans="1:20" ht="3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s="13">
        <f t="shared" si="79"/>
        <v>41368.583726851852</v>
      </c>
      <c r="L876" s="13">
        <f t="shared" si="80"/>
        <v>41398.583726851852</v>
      </c>
      <c r="M876" t="b">
        <v>0</v>
      </c>
      <c r="N876">
        <v>21</v>
      </c>
      <c r="O876" t="b">
        <v>0</v>
      </c>
      <c r="P876" t="s">
        <v>8278</v>
      </c>
      <c r="Q876" s="7">
        <f t="shared" si="81"/>
        <v>24.333333333333336</v>
      </c>
      <c r="R876" s="8">
        <f t="shared" si="82"/>
        <v>34.76</v>
      </c>
      <c r="S876" t="str">
        <f t="shared" si="83"/>
        <v>music</v>
      </c>
      <c r="T876" t="str">
        <f t="shared" si="84"/>
        <v>jazz</v>
      </c>
    </row>
    <row r="877" spans="1:20" ht="45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s="13">
        <f t="shared" si="79"/>
        <v>42248.723738425921</v>
      </c>
      <c r="L877" s="13">
        <f t="shared" si="80"/>
        <v>42268.723738425921</v>
      </c>
      <c r="M877" t="b">
        <v>0</v>
      </c>
      <c r="N877">
        <v>0</v>
      </c>
      <c r="O877" t="b">
        <v>0</v>
      </c>
      <c r="P877" t="s">
        <v>8278</v>
      </c>
      <c r="Q877" s="7">
        <f t="shared" si="81"/>
        <v>0</v>
      </c>
      <c r="R877" s="8">
        <f t="shared" si="82"/>
        <v>0</v>
      </c>
      <c r="S877" t="str">
        <f t="shared" si="83"/>
        <v>music</v>
      </c>
      <c r="T877" t="str">
        <f t="shared" si="84"/>
        <v>jazz</v>
      </c>
    </row>
    <row r="878" spans="1:2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s="13">
        <f t="shared" si="79"/>
        <v>41276.496840277774</v>
      </c>
      <c r="L878" s="13">
        <f t="shared" si="80"/>
        <v>41309.496840277774</v>
      </c>
      <c r="M878" t="b">
        <v>0</v>
      </c>
      <c r="N878">
        <v>45</v>
      </c>
      <c r="O878" t="b">
        <v>0</v>
      </c>
      <c r="P878" t="s">
        <v>8278</v>
      </c>
      <c r="Q878" s="7">
        <f t="shared" si="81"/>
        <v>40.799492385786799</v>
      </c>
      <c r="R878" s="8">
        <f t="shared" si="82"/>
        <v>28.58</v>
      </c>
      <c r="S878" t="str">
        <f t="shared" si="83"/>
        <v>music</v>
      </c>
      <c r="T878" t="str">
        <f t="shared" si="84"/>
        <v>jazz</v>
      </c>
    </row>
    <row r="879" spans="1:20" ht="45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s="13">
        <f t="shared" si="79"/>
        <v>41597.788888888892</v>
      </c>
      <c r="L879" s="13">
        <f t="shared" si="80"/>
        <v>41627.788888888892</v>
      </c>
      <c r="M879" t="b">
        <v>0</v>
      </c>
      <c r="N879">
        <v>29</v>
      </c>
      <c r="O879" t="b">
        <v>0</v>
      </c>
      <c r="P879" t="s">
        <v>8278</v>
      </c>
      <c r="Q879" s="7">
        <f t="shared" si="81"/>
        <v>67.55</v>
      </c>
      <c r="R879" s="8">
        <f t="shared" si="82"/>
        <v>46.59</v>
      </c>
      <c r="S879" t="str">
        <f t="shared" si="83"/>
        <v>music</v>
      </c>
      <c r="T879" t="str">
        <f t="shared" si="84"/>
        <v>jazz</v>
      </c>
    </row>
    <row r="880" spans="1:20" ht="3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s="13">
        <f t="shared" si="79"/>
        <v>40505.232916666668</v>
      </c>
      <c r="L880" s="13">
        <f t="shared" si="80"/>
        <v>40535.232916666668</v>
      </c>
      <c r="M880" t="b">
        <v>0</v>
      </c>
      <c r="N880">
        <v>2</v>
      </c>
      <c r="O880" t="b">
        <v>0</v>
      </c>
      <c r="P880" t="s">
        <v>8278</v>
      </c>
      <c r="Q880" s="7">
        <f t="shared" si="81"/>
        <v>1.3</v>
      </c>
      <c r="R880" s="8">
        <f t="shared" si="82"/>
        <v>32.5</v>
      </c>
      <c r="S880" t="str">
        <f t="shared" si="83"/>
        <v>music</v>
      </c>
      <c r="T880" t="str">
        <f t="shared" si="84"/>
        <v>jazz</v>
      </c>
    </row>
    <row r="881" spans="1:20" ht="3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s="13">
        <f t="shared" si="79"/>
        <v>41037.829918981479</v>
      </c>
      <c r="L881" s="13">
        <f t="shared" si="80"/>
        <v>41058.829918981479</v>
      </c>
      <c r="M881" t="b">
        <v>0</v>
      </c>
      <c r="N881">
        <v>30</v>
      </c>
      <c r="O881" t="b">
        <v>0</v>
      </c>
      <c r="P881" t="s">
        <v>8278</v>
      </c>
      <c r="Q881" s="7">
        <f t="shared" si="81"/>
        <v>30.666666666666664</v>
      </c>
      <c r="R881" s="8">
        <f t="shared" si="82"/>
        <v>21.47</v>
      </c>
      <c r="S881" t="str">
        <f t="shared" si="83"/>
        <v>music</v>
      </c>
      <c r="T881" t="str">
        <f t="shared" si="84"/>
        <v>jazz</v>
      </c>
    </row>
    <row r="882" spans="1:20" ht="3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s="13">
        <f t="shared" si="79"/>
        <v>41179.32104166667</v>
      </c>
      <c r="L882" s="13">
        <f t="shared" si="80"/>
        <v>41212.32104166667</v>
      </c>
      <c r="M882" t="b">
        <v>0</v>
      </c>
      <c r="N882">
        <v>8</v>
      </c>
      <c r="O882" t="b">
        <v>0</v>
      </c>
      <c r="P882" t="s">
        <v>8279</v>
      </c>
      <c r="Q882" s="7">
        <f t="shared" si="81"/>
        <v>2.9894179894179893</v>
      </c>
      <c r="R882" s="8">
        <f t="shared" si="82"/>
        <v>14.13</v>
      </c>
      <c r="S882" t="str">
        <f t="shared" si="83"/>
        <v>music</v>
      </c>
      <c r="T882" t="str">
        <f t="shared" si="84"/>
        <v>indie rock</v>
      </c>
    </row>
    <row r="883" spans="1:20" ht="30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s="13">
        <f t="shared" si="79"/>
        <v>40877.25099537037</v>
      </c>
      <c r="L883" s="13">
        <f t="shared" si="80"/>
        <v>40922.25099537037</v>
      </c>
      <c r="M883" t="b">
        <v>0</v>
      </c>
      <c r="N883">
        <v>1</v>
      </c>
      <c r="O883" t="b">
        <v>0</v>
      </c>
      <c r="P883" t="s">
        <v>8279</v>
      </c>
      <c r="Q883" s="7">
        <f t="shared" si="81"/>
        <v>0.8</v>
      </c>
      <c r="R883" s="8">
        <f t="shared" si="82"/>
        <v>30</v>
      </c>
      <c r="S883" t="str">
        <f t="shared" si="83"/>
        <v>music</v>
      </c>
      <c r="T883" t="str">
        <f t="shared" si="84"/>
        <v>indie rock</v>
      </c>
    </row>
    <row r="884" spans="1:20" ht="3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s="13">
        <f t="shared" si="79"/>
        <v>40759.860532407409</v>
      </c>
      <c r="L884" s="13">
        <f t="shared" si="80"/>
        <v>40792.860532407409</v>
      </c>
      <c r="M884" t="b">
        <v>0</v>
      </c>
      <c r="N884">
        <v>14</v>
      </c>
      <c r="O884" t="b">
        <v>0</v>
      </c>
      <c r="P884" t="s">
        <v>8279</v>
      </c>
      <c r="Q884" s="7">
        <f t="shared" si="81"/>
        <v>20.133333333333333</v>
      </c>
      <c r="R884" s="8">
        <f t="shared" si="82"/>
        <v>21.57</v>
      </c>
      <c r="S884" t="str">
        <f t="shared" si="83"/>
        <v>music</v>
      </c>
      <c r="T884" t="str">
        <f t="shared" si="84"/>
        <v>indie rock</v>
      </c>
    </row>
    <row r="885" spans="1:20" ht="45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s="13">
        <f t="shared" si="79"/>
        <v>42371.935590277775</v>
      </c>
      <c r="L885" s="13">
        <f t="shared" si="80"/>
        <v>42431.935590277775</v>
      </c>
      <c r="M885" t="b">
        <v>0</v>
      </c>
      <c r="N885">
        <v>24</v>
      </c>
      <c r="O885" t="b">
        <v>0</v>
      </c>
      <c r="P885" t="s">
        <v>8279</v>
      </c>
      <c r="Q885" s="7">
        <f t="shared" si="81"/>
        <v>40.020000000000003</v>
      </c>
      <c r="R885" s="8">
        <f t="shared" si="82"/>
        <v>83.38</v>
      </c>
      <c r="S885" t="str">
        <f t="shared" si="83"/>
        <v>music</v>
      </c>
      <c r="T885" t="str">
        <f t="shared" si="84"/>
        <v>indie rock</v>
      </c>
    </row>
    <row r="886" spans="1:20" ht="30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s="13">
        <f t="shared" si="79"/>
        <v>40981.802615740737</v>
      </c>
      <c r="L886" s="13">
        <f t="shared" si="80"/>
        <v>41041.104861111111</v>
      </c>
      <c r="M886" t="b">
        <v>0</v>
      </c>
      <c r="N886">
        <v>2</v>
      </c>
      <c r="O886" t="b">
        <v>0</v>
      </c>
      <c r="P886" t="s">
        <v>8279</v>
      </c>
      <c r="Q886" s="7">
        <f t="shared" si="81"/>
        <v>1</v>
      </c>
      <c r="R886" s="8">
        <f t="shared" si="82"/>
        <v>10</v>
      </c>
      <c r="S886" t="str">
        <f t="shared" si="83"/>
        <v>music</v>
      </c>
      <c r="T886" t="str">
        <f t="shared" si="84"/>
        <v>indie rock</v>
      </c>
    </row>
    <row r="887" spans="1:20" ht="30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s="13">
        <f t="shared" si="79"/>
        <v>42713.941099537042</v>
      </c>
      <c r="L887" s="13">
        <f t="shared" si="80"/>
        <v>42734.941099537042</v>
      </c>
      <c r="M887" t="b">
        <v>0</v>
      </c>
      <c r="N887">
        <v>21</v>
      </c>
      <c r="O887" t="b">
        <v>0</v>
      </c>
      <c r="P887" t="s">
        <v>8279</v>
      </c>
      <c r="Q887" s="7">
        <f t="shared" si="81"/>
        <v>75</v>
      </c>
      <c r="R887" s="8">
        <f t="shared" si="82"/>
        <v>35.71</v>
      </c>
      <c r="S887" t="str">
        <f t="shared" si="83"/>
        <v>music</v>
      </c>
      <c r="T887" t="str">
        <f t="shared" si="84"/>
        <v>indie rock</v>
      </c>
    </row>
    <row r="888" spans="1:20" ht="45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s="13">
        <f t="shared" si="79"/>
        <v>42603.870520833334</v>
      </c>
      <c r="L888" s="13">
        <f t="shared" si="80"/>
        <v>42628.870520833334</v>
      </c>
      <c r="M888" t="b">
        <v>0</v>
      </c>
      <c r="N888">
        <v>7</v>
      </c>
      <c r="O888" t="b">
        <v>0</v>
      </c>
      <c r="P888" t="s">
        <v>8279</v>
      </c>
      <c r="Q888" s="7">
        <f t="shared" si="81"/>
        <v>41</v>
      </c>
      <c r="R888" s="8">
        <f t="shared" si="82"/>
        <v>29.29</v>
      </c>
      <c r="S888" t="str">
        <f t="shared" si="83"/>
        <v>music</v>
      </c>
      <c r="T888" t="str">
        <f t="shared" si="84"/>
        <v>indie rock</v>
      </c>
    </row>
    <row r="889" spans="1:20" ht="45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s="13">
        <f t="shared" si="79"/>
        <v>41026.958969907406</v>
      </c>
      <c r="L889" s="13">
        <f t="shared" si="80"/>
        <v>41056.958969907406</v>
      </c>
      <c r="M889" t="b">
        <v>0</v>
      </c>
      <c r="N889">
        <v>0</v>
      </c>
      <c r="O889" t="b">
        <v>0</v>
      </c>
      <c r="P889" t="s">
        <v>8279</v>
      </c>
      <c r="Q889" s="7">
        <f t="shared" si="81"/>
        <v>0</v>
      </c>
      <c r="R889" s="8">
        <f t="shared" si="82"/>
        <v>0</v>
      </c>
      <c r="S889" t="str">
        <f t="shared" si="83"/>
        <v>music</v>
      </c>
      <c r="T889" t="str">
        <f t="shared" si="84"/>
        <v>indie rock</v>
      </c>
    </row>
    <row r="890" spans="1:20" ht="45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s="13">
        <f t="shared" si="79"/>
        <v>40751.753298611111</v>
      </c>
      <c r="L890" s="13">
        <f t="shared" si="80"/>
        <v>40787.25</v>
      </c>
      <c r="M890" t="b">
        <v>0</v>
      </c>
      <c r="N890">
        <v>4</v>
      </c>
      <c r="O890" t="b">
        <v>0</v>
      </c>
      <c r="P890" t="s">
        <v>8279</v>
      </c>
      <c r="Q890" s="7">
        <f t="shared" si="81"/>
        <v>7.1999999999999993</v>
      </c>
      <c r="R890" s="8">
        <f t="shared" si="82"/>
        <v>18</v>
      </c>
      <c r="S890" t="str">
        <f t="shared" si="83"/>
        <v>music</v>
      </c>
      <c r="T890" t="str">
        <f t="shared" si="84"/>
        <v>indie rock</v>
      </c>
    </row>
    <row r="891" spans="1:20" ht="30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s="13">
        <f t="shared" si="79"/>
        <v>41887.784062500003</v>
      </c>
      <c r="L891" s="13">
        <f t="shared" si="80"/>
        <v>41917.784062500003</v>
      </c>
      <c r="M891" t="b">
        <v>0</v>
      </c>
      <c r="N891">
        <v>32</v>
      </c>
      <c r="O891" t="b">
        <v>0</v>
      </c>
      <c r="P891" t="s">
        <v>8279</v>
      </c>
      <c r="Q891" s="7">
        <f t="shared" si="81"/>
        <v>9.4412800000000008</v>
      </c>
      <c r="R891" s="8">
        <f t="shared" si="82"/>
        <v>73.760000000000005</v>
      </c>
      <c r="S891" t="str">
        <f t="shared" si="83"/>
        <v>music</v>
      </c>
      <c r="T891" t="str">
        <f t="shared" si="84"/>
        <v>indie rock</v>
      </c>
    </row>
    <row r="892" spans="1:20" ht="3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s="13">
        <f t="shared" si="79"/>
        <v>41569.698831018519</v>
      </c>
      <c r="L892" s="13">
        <f t="shared" si="80"/>
        <v>41599.740497685183</v>
      </c>
      <c r="M892" t="b">
        <v>0</v>
      </c>
      <c r="N892">
        <v>4</v>
      </c>
      <c r="O892" t="b">
        <v>0</v>
      </c>
      <c r="P892" t="s">
        <v>8279</v>
      </c>
      <c r="Q892" s="7">
        <f t="shared" si="81"/>
        <v>4.1666666666666661</v>
      </c>
      <c r="R892" s="8">
        <f t="shared" si="82"/>
        <v>31.25</v>
      </c>
      <c r="S892" t="str">
        <f t="shared" si="83"/>
        <v>music</v>
      </c>
      <c r="T892" t="str">
        <f t="shared" si="84"/>
        <v>indie rock</v>
      </c>
    </row>
    <row r="893" spans="1:20" ht="3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s="13">
        <f t="shared" si="79"/>
        <v>41842.031597222223</v>
      </c>
      <c r="L893" s="13">
        <f t="shared" si="80"/>
        <v>41872.031597222223</v>
      </c>
      <c r="M893" t="b">
        <v>0</v>
      </c>
      <c r="N893">
        <v>9</v>
      </c>
      <c r="O893" t="b">
        <v>0</v>
      </c>
      <c r="P893" t="s">
        <v>8279</v>
      </c>
      <c r="Q893" s="7">
        <f t="shared" si="81"/>
        <v>3.25</v>
      </c>
      <c r="R893" s="8">
        <f t="shared" si="82"/>
        <v>28.89</v>
      </c>
      <c r="S893" t="str">
        <f t="shared" si="83"/>
        <v>music</v>
      </c>
      <c r="T893" t="str">
        <f t="shared" si="84"/>
        <v>indie rock</v>
      </c>
    </row>
    <row r="894" spans="1:20" ht="3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s="13">
        <f t="shared" si="79"/>
        <v>40304.20003472222</v>
      </c>
      <c r="L894" s="13">
        <f t="shared" si="80"/>
        <v>40391.166666666664</v>
      </c>
      <c r="M894" t="b">
        <v>0</v>
      </c>
      <c r="N894">
        <v>17</v>
      </c>
      <c r="O894" t="b">
        <v>0</v>
      </c>
      <c r="P894" t="s">
        <v>8279</v>
      </c>
      <c r="Q894" s="7">
        <f t="shared" si="81"/>
        <v>40.75</v>
      </c>
      <c r="R894" s="8">
        <f t="shared" si="82"/>
        <v>143.82</v>
      </c>
      <c r="S894" t="str">
        <f t="shared" si="83"/>
        <v>music</v>
      </c>
      <c r="T894" t="str">
        <f t="shared" si="84"/>
        <v>indie rock</v>
      </c>
    </row>
    <row r="895" spans="1:20" ht="30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s="13">
        <f t="shared" si="79"/>
        <v>42065.897719907407</v>
      </c>
      <c r="L895" s="13">
        <f t="shared" si="80"/>
        <v>42095.856053240743</v>
      </c>
      <c r="M895" t="b">
        <v>0</v>
      </c>
      <c r="N895">
        <v>5</v>
      </c>
      <c r="O895" t="b">
        <v>0</v>
      </c>
      <c r="P895" t="s">
        <v>8279</v>
      </c>
      <c r="Q895" s="7">
        <f t="shared" si="81"/>
        <v>10</v>
      </c>
      <c r="R895" s="8">
        <f t="shared" si="82"/>
        <v>40</v>
      </c>
      <c r="S895" t="str">
        <f t="shared" si="83"/>
        <v>music</v>
      </c>
      <c r="T895" t="str">
        <f t="shared" si="84"/>
        <v>indie rock</v>
      </c>
    </row>
    <row r="896" spans="1:20" ht="45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s="13">
        <f t="shared" si="79"/>
        <v>42496.981597222228</v>
      </c>
      <c r="L896" s="13">
        <f t="shared" si="80"/>
        <v>42526.981597222228</v>
      </c>
      <c r="M896" t="b">
        <v>0</v>
      </c>
      <c r="N896">
        <v>53</v>
      </c>
      <c r="O896" t="b">
        <v>0</v>
      </c>
      <c r="P896" t="s">
        <v>8279</v>
      </c>
      <c r="Q896" s="7">
        <f t="shared" si="81"/>
        <v>39.17</v>
      </c>
      <c r="R896" s="8">
        <f t="shared" si="82"/>
        <v>147.81</v>
      </c>
      <c r="S896" t="str">
        <f t="shared" si="83"/>
        <v>music</v>
      </c>
      <c r="T896" t="str">
        <f t="shared" si="84"/>
        <v>indie rock</v>
      </c>
    </row>
    <row r="897" spans="1:20" ht="45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s="13">
        <f t="shared" si="79"/>
        <v>40431.127650462964</v>
      </c>
      <c r="L897" s="13">
        <f t="shared" si="80"/>
        <v>40476.127650462964</v>
      </c>
      <c r="M897" t="b">
        <v>0</v>
      </c>
      <c r="N897">
        <v>7</v>
      </c>
      <c r="O897" t="b">
        <v>0</v>
      </c>
      <c r="P897" t="s">
        <v>8279</v>
      </c>
      <c r="Q897" s="7">
        <f t="shared" si="81"/>
        <v>2.4375</v>
      </c>
      <c r="R897" s="8">
        <f t="shared" si="82"/>
        <v>27.86</v>
      </c>
      <c r="S897" t="str">
        <f t="shared" si="83"/>
        <v>music</v>
      </c>
      <c r="T897" t="str">
        <f t="shared" si="84"/>
        <v>indie rock</v>
      </c>
    </row>
    <row r="898" spans="1:20" ht="3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s="13">
        <f t="shared" ref="K898:K961" si="85">J898/60/60/24+DATE(1970,1,1)</f>
        <v>42218.872986111113</v>
      </c>
      <c r="L898" s="13">
        <f t="shared" ref="L898:L961" si="86">I898/60/60/24+DATE(1970,1,1)</f>
        <v>42244.166666666672</v>
      </c>
      <c r="M898" t="b">
        <v>0</v>
      </c>
      <c r="N898">
        <v>72</v>
      </c>
      <c r="O898" t="b">
        <v>0</v>
      </c>
      <c r="P898" t="s">
        <v>8279</v>
      </c>
      <c r="Q898" s="7">
        <f t="shared" ref="Q898:Q961" si="87">E898/D898*100</f>
        <v>40</v>
      </c>
      <c r="R898" s="8">
        <f t="shared" si="82"/>
        <v>44.44</v>
      </c>
      <c r="S898" t="str">
        <f t="shared" si="83"/>
        <v>music</v>
      </c>
      <c r="T898" t="str">
        <f t="shared" si="84"/>
        <v>indie rock</v>
      </c>
    </row>
    <row r="899" spans="1:20" ht="45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s="13">
        <f t="shared" si="85"/>
        <v>41211.688750000001</v>
      </c>
      <c r="L899" s="13">
        <f t="shared" si="86"/>
        <v>41241.730416666665</v>
      </c>
      <c r="M899" t="b">
        <v>0</v>
      </c>
      <c r="N899">
        <v>0</v>
      </c>
      <c r="O899" t="b">
        <v>0</v>
      </c>
      <c r="P899" t="s">
        <v>8279</v>
      </c>
      <c r="Q899" s="7">
        <f t="shared" si="87"/>
        <v>0</v>
      </c>
      <c r="R899" s="8">
        <f t="shared" ref="R899:R962" si="88">IF(N899=0, 0, ROUND(E899/N899, 2))</f>
        <v>0</v>
      </c>
      <c r="S899" t="str">
        <f t="shared" ref="S899:S962" si="89">LEFT(P899, FIND("/", P899) - 1)</f>
        <v>music</v>
      </c>
      <c r="T899" t="str">
        <f t="shared" ref="T899:T962" si="90">RIGHT(P899, LEN(P899)-FIND("/", P899))</f>
        <v>indie rock</v>
      </c>
    </row>
    <row r="900" spans="1:20" ht="3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s="13">
        <f t="shared" si="85"/>
        <v>40878.758217592593</v>
      </c>
      <c r="L900" s="13">
        <f t="shared" si="86"/>
        <v>40923.758217592593</v>
      </c>
      <c r="M900" t="b">
        <v>0</v>
      </c>
      <c r="N900">
        <v>2</v>
      </c>
      <c r="O900" t="b">
        <v>0</v>
      </c>
      <c r="P900" t="s">
        <v>8279</v>
      </c>
      <c r="Q900" s="7">
        <f t="shared" si="87"/>
        <v>2.8000000000000003</v>
      </c>
      <c r="R900" s="8">
        <f t="shared" si="88"/>
        <v>35</v>
      </c>
      <c r="S900" t="str">
        <f t="shared" si="89"/>
        <v>music</v>
      </c>
      <c r="T900" t="str">
        <f t="shared" si="90"/>
        <v>indie rock</v>
      </c>
    </row>
    <row r="901" spans="1:20" ht="30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s="13">
        <f t="shared" si="85"/>
        <v>40646.099097222221</v>
      </c>
      <c r="L901" s="13">
        <f t="shared" si="86"/>
        <v>40691.099097222221</v>
      </c>
      <c r="M901" t="b">
        <v>0</v>
      </c>
      <c r="N901">
        <v>8</v>
      </c>
      <c r="O901" t="b">
        <v>0</v>
      </c>
      <c r="P901" t="s">
        <v>8279</v>
      </c>
      <c r="Q901" s="7">
        <f t="shared" si="87"/>
        <v>37.333333333333336</v>
      </c>
      <c r="R901" s="8">
        <f t="shared" si="88"/>
        <v>35</v>
      </c>
      <c r="S901" t="str">
        <f t="shared" si="89"/>
        <v>music</v>
      </c>
      <c r="T901" t="str">
        <f t="shared" si="90"/>
        <v>indie rock</v>
      </c>
    </row>
    <row r="902" spans="1:20" ht="30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s="13">
        <f t="shared" si="85"/>
        <v>42429.84956018519</v>
      </c>
      <c r="L902" s="13">
        <f t="shared" si="86"/>
        <v>42459.807893518519</v>
      </c>
      <c r="M902" t="b">
        <v>0</v>
      </c>
      <c r="N902">
        <v>2</v>
      </c>
      <c r="O902" t="b">
        <v>0</v>
      </c>
      <c r="P902" t="s">
        <v>8278</v>
      </c>
      <c r="Q902" s="7">
        <f t="shared" si="87"/>
        <v>0.42</v>
      </c>
      <c r="R902" s="8">
        <f t="shared" si="88"/>
        <v>10.5</v>
      </c>
      <c r="S902" t="str">
        <f t="shared" si="89"/>
        <v>music</v>
      </c>
      <c r="T902" t="str">
        <f t="shared" si="90"/>
        <v>jazz</v>
      </c>
    </row>
    <row r="903" spans="1:20" ht="45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s="13">
        <f t="shared" si="85"/>
        <v>40291.81150462963</v>
      </c>
      <c r="L903" s="13">
        <f t="shared" si="86"/>
        <v>40337.799305555556</v>
      </c>
      <c r="M903" t="b">
        <v>0</v>
      </c>
      <c r="N903">
        <v>0</v>
      </c>
      <c r="O903" t="b">
        <v>0</v>
      </c>
      <c r="P903" t="s">
        <v>8278</v>
      </c>
      <c r="Q903" s="7">
        <f t="shared" si="87"/>
        <v>0</v>
      </c>
      <c r="R903" s="8">
        <f t="shared" si="88"/>
        <v>0</v>
      </c>
      <c r="S903" t="str">
        <f t="shared" si="89"/>
        <v>music</v>
      </c>
      <c r="T903" t="str">
        <f t="shared" si="90"/>
        <v>jazz</v>
      </c>
    </row>
    <row r="904" spans="1:20" ht="45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s="13">
        <f t="shared" si="85"/>
        <v>41829.965532407405</v>
      </c>
      <c r="L904" s="13">
        <f t="shared" si="86"/>
        <v>41881.645833333336</v>
      </c>
      <c r="M904" t="b">
        <v>0</v>
      </c>
      <c r="N904">
        <v>3</v>
      </c>
      <c r="O904" t="b">
        <v>0</v>
      </c>
      <c r="P904" t="s">
        <v>8278</v>
      </c>
      <c r="Q904" s="7">
        <f t="shared" si="87"/>
        <v>0.3</v>
      </c>
      <c r="R904" s="8">
        <f t="shared" si="88"/>
        <v>30</v>
      </c>
      <c r="S904" t="str">
        <f t="shared" si="89"/>
        <v>music</v>
      </c>
      <c r="T904" t="str">
        <f t="shared" si="90"/>
        <v>jazz</v>
      </c>
    </row>
    <row r="905" spans="1:20" ht="30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s="13">
        <f t="shared" si="85"/>
        <v>41149.796064814815</v>
      </c>
      <c r="L905" s="13">
        <f t="shared" si="86"/>
        <v>41175.100694444445</v>
      </c>
      <c r="M905" t="b">
        <v>0</v>
      </c>
      <c r="N905">
        <v>4</v>
      </c>
      <c r="O905" t="b">
        <v>0</v>
      </c>
      <c r="P905" t="s">
        <v>8278</v>
      </c>
      <c r="Q905" s="7">
        <f t="shared" si="87"/>
        <v>3.2</v>
      </c>
      <c r="R905" s="8">
        <f t="shared" si="88"/>
        <v>40</v>
      </c>
      <c r="S905" t="str">
        <f t="shared" si="89"/>
        <v>music</v>
      </c>
      <c r="T905" t="str">
        <f t="shared" si="90"/>
        <v>jazz</v>
      </c>
    </row>
    <row r="906" spans="1:20" ht="30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s="13">
        <f t="shared" si="85"/>
        <v>42342.080289351856</v>
      </c>
      <c r="L906" s="13">
        <f t="shared" si="86"/>
        <v>42372.080289351856</v>
      </c>
      <c r="M906" t="b">
        <v>0</v>
      </c>
      <c r="N906">
        <v>3</v>
      </c>
      <c r="O906" t="b">
        <v>0</v>
      </c>
      <c r="P906" t="s">
        <v>8278</v>
      </c>
      <c r="Q906" s="7">
        <f t="shared" si="87"/>
        <v>0.30199999999999999</v>
      </c>
      <c r="R906" s="8">
        <f t="shared" si="88"/>
        <v>50.33</v>
      </c>
      <c r="S906" t="str">
        <f t="shared" si="89"/>
        <v>music</v>
      </c>
      <c r="T906" t="str">
        <f t="shared" si="90"/>
        <v>jazz</v>
      </c>
    </row>
    <row r="907" spans="1:20" ht="30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s="13">
        <f t="shared" si="85"/>
        <v>40507.239884259259</v>
      </c>
      <c r="L907" s="13">
        <f t="shared" si="86"/>
        <v>40567.239884259259</v>
      </c>
      <c r="M907" t="b">
        <v>0</v>
      </c>
      <c r="N907">
        <v>6</v>
      </c>
      <c r="O907" t="b">
        <v>0</v>
      </c>
      <c r="P907" t="s">
        <v>8278</v>
      </c>
      <c r="Q907" s="7">
        <f t="shared" si="87"/>
        <v>3.0153846153846153</v>
      </c>
      <c r="R907" s="8">
        <f t="shared" si="88"/>
        <v>32.67</v>
      </c>
      <c r="S907" t="str">
        <f t="shared" si="89"/>
        <v>music</v>
      </c>
      <c r="T907" t="str">
        <f t="shared" si="90"/>
        <v>jazz</v>
      </c>
    </row>
    <row r="908" spans="1:2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s="13">
        <f t="shared" si="85"/>
        <v>41681.189699074072</v>
      </c>
      <c r="L908" s="13">
        <f t="shared" si="86"/>
        <v>41711.148032407407</v>
      </c>
      <c r="M908" t="b">
        <v>0</v>
      </c>
      <c r="N908">
        <v>0</v>
      </c>
      <c r="O908" t="b">
        <v>0</v>
      </c>
      <c r="P908" t="s">
        <v>8278</v>
      </c>
      <c r="Q908" s="7">
        <f t="shared" si="87"/>
        <v>0</v>
      </c>
      <c r="R908" s="8">
        <f t="shared" si="88"/>
        <v>0</v>
      </c>
      <c r="S908" t="str">
        <f t="shared" si="89"/>
        <v>music</v>
      </c>
      <c r="T908" t="str">
        <f t="shared" si="90"/>
        <v>jazz</v>
      </c>
    </row>
    <row r="909" spans="1:20" ht="30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s="13">
        <f t="shared" si="85"/>
        <v>40767.192395833335</v>
      </c>
      <c r="L909" s="13">
        <f t="shared" si="86"/>
        <v>40797.192395833335</v>
      </c>
      <c r="M909" t="b">
        <v>0</v>
      </c>
      <c r="N909">
        <v>0</v>
      </c>
      <c r="O909" t="b">
        <v>0</v>
      </c>
      <c r="P909" t="s">
        <v>8278</v>
      </c>
      <c r="Q909" s="7">
        <f t="shared" si="87"/>
        <v>0</v>
      </c>
      <c r="R909" s="8">
        <f t="shared" si="88"/>
        <v>0</v>
      </c>
      <c r="S909" t="str">
        <f t="shared" si="89"/>
        <v>music</v>
      </c>
      <c r="T909" t="str">
        <f t="shared" si="90"/>
        <v>jazz</v>
      </c>
    </row>
    <row r="910" spans="1:20" ht="30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s="13">
        <f t="shared" si="85"/>
        <v>40340.801562499997</v>
      </c>
      <c r="L910" s="13">
        <f t="shared" si="86"/>
        <v>40386.207638888889</v>
      </c>
      <c r="M910" t="b">
        <v>0</v>
      </c>
      <c r="N910">
        <v>0</v>
      </c>
      <c r="O910" t="b">
        <v>0</v>
      </c>
      <c r="P910" t="s">
        <v>8278</v>
      </c>
      <c r="Q910" s="7">
        <f t="shared" si="87"/>
        <v>0</v>
      </c>
      <c r="R910" s="8">
        <f t="shared" si="88"/>
        <v>0</v>
      </c>
      <c r="S910" t="str">
        <f t="shared" si="89"/>
        <v>music</v>
      </c>
      <c r="T910" t="str">
        <f t="shared" si="90"/>
        <v>jazz</v>
      </c>
    </row>
    <row r="911" spans="1:20" ht="45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s="13">
        <f t="shared" si="85"/>
        <v>41081.69027777778</v>
      </c>
      <c r="L911" s="13">
        <f t="shared" si="86"/>
        <v>41113.166666666664</v>
      </c>
      <c r="M911" t="b">
        <v>0</v>
      </c>
      <c r="N911">
        <v>8</v>
      </c>
      <c r="O911" t="b">
        <v>0</v>
      </c>
      <c r="P911" t="s">
        <v>8278</v>
      </c>
      <c r="Q911" s="7">
        <f t="shared" si="87"/>
        <v>3.25</v>
      </c>
      <c r="R911" s="8">
        <f t="shared" si="88"/>
        <v>65</v>
      </c>
      <c r="S911" t="str">
        <f t="shared" si="89"/>
        <v>music</v>
      </c>
      <c r="T911" t="str">
        <f t="shared" si="90"/>
        <v>jazz</v>
      </c>
    </row>
    <row r="912" spans="1:20" ht="30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s="13">
        <f t="shared" si="85"/>
        <v>42737.545358796298</v>
      </c>
      <c r="L912" s="13">
        <f t="shared" si="86"/>
        <v>42797.545358796298</v>
      </c>
      <c r="M912" t="b">
        <v>0</v>
      </c>
      <c r="N912">
        <v>5</v>
      </c>
      <c r="O912" t="b">
        <v>0</v>
      </c>
      <c r="P912" t="s">
        <v>8278</v>
      </c>
      <c r="Q912" s="7">
        <f t="shared" si="87"/>
        <v>22.363636363636363</v>
      </c>
      <c r="R912" s="8">
        <f t="shared" si="88"/>
        <v>24.6</v>
      </c>
      <c r="S912" t="str">
        <f t="shared" si="89"/>
        <v>music</v>
      </c>
      <c r="T912" t="str">
        <f t="shared" si="90"/>
        <v>jazz</v>
      </c>
    </row>
    <row r="913" spans="1:20" ht="3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s="13">
        <f t="shared" si="85"/>
        <v>41642.005150462966</v>
      </c>
      <c r="L913" s="13">
        <f t="shared" si="86"/>
        <v>41663.005150462966</v>
      </c>
      <c r="M913" t="b">
        <v>0</v>
      </c>
      <c r="N913">
        <v>0</v>
      </c>
      <c r="O913" t="b">
        <v>0</v>
      </c>
      <c r="P913" t="s">
        <v>8278</v>
      </c>
      <c r="Q913" s="7">
        <f t="shared" si="87"/>
        <v>0</v>
      </c>
      <c r="R913" s="8">
        <f t="shared" si="88"/>
        <v>0</v>
      </c>
      <c r="S913" t="str">
        <f t="shared" si="89"/>
        <v>music</v>
      </c>
      <c r="T913" t="str">
        <f t="shared" si="90"/>
        <v>jazz</v>
      </c>
    </row>
    <row r="914" spans="1:20" ht="30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s="13">
        <f t="shared" si="85"/>
        <v>41194.109340277777</v>
      </c>
      <c r="L914" s="13">
        <f t="shared" si="86"/>
        <v>41254.151006944441</v>
      </c>
      <c r="M914" t="b">
        <v>0</v>
      </c>
      <c r="N914">
        <v>2</v>
      </c>
      <c r="O914" t="b">
        <v>0</v>
      </c>
      <c r="P914" t="s">
        <v>8278</v>
      </c>
      <c r="Q914" s="7">
        <f t="shared" si="87"/>
        <v>0.85714285714285721</v>
      </c>
      <c r="R914" s="8">
        <f t="shared" si="88"/>
        <v>15</v>
      </c>
      <c r="S914" t="str">
        <f t="shared" si="89"/>
        <v>music</v>
      </c>
      <c r="T914" t="str">
        <f t="shared" si="90"/>
        <v>jazz</v>
      </c>
    </row>
    <row r="915" spans="1:20" ht="45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s="13">
        <f t="shared" si="85"/>
        <v>41004.139108796298</v>
      </c>
      <c r="L915" s="13">
        <f t="shared" si="86"/>
        <v>41034.139108796298</v>
      </c>
      <c r="M915" t="b">
        <v>0</v>
      </c>
      <c r="N915">
        <v>24</v>
      </c>
      <c r="O915" t="b">
        <v>0</v>
      </c>
      <c r="P915" t="s">
        <v>8278</v>
      </c>
      <c r="Q915" s="7">
        <f t="shared" si="87"/>
        <v>6.6066666666666665</v>
      </c>
      <c r="R915" s="8">
        <f t="shared" si="88"/>
        <v>82.58</v>
      </c>
      <c r="S915" t="str">
        <f t="shared" si="89"/>
        <v>music</v>
      </c>
      <c r="T915" t="str">
        <f t="shared" si="90"/>
        <v>jazz</v>
      </c>
    </row>
    <row r="916" spans="1:20" ht="30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s="13">
        <f t="shared" si="85"/>
        <v>41116.763275462967</v>
      </c>
      <c r="L916" s="13">
        <f t="shared" si="86"/>
        <v>41146.763275462967</v>
      </c>
      <c r="M916" t="b">
        <v>0</v>
      </c>
      <c r="N916">
        <v>0</v>
      </c>
      <c r="O916" t="b">
        <v>0</v>
      </c>
      <c r="P916" t="s">
        <v>8278</v>
      </c>
      <c r="Q916" s="7">
        <f t="shared" si="87"/>
        <v>0</v>
      </c>
      <c r="R916" s="8">
        <f t="shared" si="88"/>
        <v>0</v>
      </c>
      <c r="S916" t="str">
        <f t="shared" si="89"/>
        <v>music</v>
      </c>
      <c r="T916" t="str">
        <f t="shared" si="90"/>
        <v>jazz</v>
      </c>
    </row>
    <row r="917" spans="1:20" ht="30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s="13">
        <f t="shared" si="85"/>
        <v>40937.679560185185</v>
      </c>
      <c r="L917" s="13">
        <f t="shared" si="86"/>
        <v>40969.207638888889</v>
      </c>
      <c r="M917" t="b">
        <v>0</v>
      </c>
      <c r="N917">
        <v>9</v>
      </c>
      <c r="O917" t="b">
        <v>0</v>
      </c>
      <c r="P917" t="s">
        <v>8278</v>
      </c>
      <c r="Q917" s="7">
        <f t="shared" si="87"/>
        <v>5.7692307692307692</v>
      </c>
      <c r="R917" s="8">
        <f t="shared" si="88"/>
        <v>41.67</v>
      </c>
      <c r="S917" t="str">
        <f t="shared" si="89"/>
        <v>music</v>
      </c>
      <c r="T917" t="str">
        <f t="shared" si="90"/>
        <v>jazz</v>
      </c>
    </row>
    <row r="918" spans="1:20" ht="30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s="13">
        <f t="shared" si="85"/>
        <v>40434.853402777779</v>
      </c>
      <c r="L918" s="13">
        <f t="shared" si="86"/>
        <v>40473.208333333336</v>
      </c>
      <c r="M918" t="b">
        <v>0</v>
      </c>
      <c r="N918">
        <v>0</v>
      </c>
      <c r="O918" t="b">
        <v>0</v>
      </c>
      <c r="P918" t="s">
        <v>8278</v>
      </c>
      <c r="Q918" s="7">
        <f t="shared" si="87"/>
        <v>0</v>
      </c>
      <c r="R918" s="8">
        <f t="shared" si="88"/>
        <v>0</v>
      </c>
      <c r="S918" t="str">
        <f t="shared" si="89"/>
        <v>music</v>
      </c>
      <c r="T918" t="str">
        <f t="shared" si="90"/>
        <v>jazz</v>
      </c>
    </row>
    <row r="919" spans="1:20" ht="45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s="13">
        <f t="shared" si="85"/>
        <v>41802.94363425926</v>
      </c>
      <c r="L919" s="13">
        <f t="shared" si="86"/>
        <v>41834.104166666664</v>
      </c>
      <c r="M919" t="b">
        <v>0</v>
      </c>
      <c r="N919">
        <v>1</v>
      </c>
      <c r="O919" t="b">
        <v>0</v>
      </c>
      <c r="P919" t="s">
        <v>8278</v>
      </c>
      <c r="Q919" s="7">
        <f t="shared" si="87"/>
        <v>0.6</v>
      </c>
      <c r="R919" s="8">
        <f t="shared" si="88"/>
        <v>30</v>
      </c>
      <c r="S919" t="str">
        <f t="shared" si="89"/>
        <v>music</v>
      </c>
      <c r="T919" t="str">
        <f t="shared" si="90"/>
        <v>jazz</v>
      </c>
    </row>
    <row r="920" spans="1:20" ht="45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s="13">
        <f t="shared" si="85"/>
        <v>41944.916215277779</v>
      </c>
      <c r="L920" s="13">
        <f t="shared" si="86"/>
        <v>41974.957881944443</v>
      </c>
      <c r="M920" t="b">
        <v>0</v>
      </c>
      <c r="N920">
        <v>10</v>
      </c>
      <c r="O920" t="b">
        <v>0</v>
      </c>
      <c r="P920" t="s">
        <v>8278</v>
      </c>
      <c r="Q920" s="7">
        <f t="shared" si="87"/>
        <v>5.0256410256410255</v>
      </c>
      <c r="R920" s="8">
        <f t="shared" si="88"/>
        <v>19.600000000000001</v>
      </c>
      <c r="S920" t="str">
        <f t="shared" si="89"/>
        <v>music</v>
      </c>
      <c r="T920" t="str">
        <f t="shared" si="90"/>
        <v>jazz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s="13">
        <f t="shared" si="85"/>
        <v>41227.641724537039</v>
      </c>
      <c r="L921" s="13">
        <f t="shared" si="86"/>
        <v>41262.641724537039</v>
      </c>
      <c r="M921" t="b">
        <v>0</v>
      </c>
      <c r="N921">
        <v>1</v>
      </c>
      <c r="O921" t="b">
        <v>0</v>
      </c>
      <c r="P921" t="s">
        <v>8278</v>
      </c>
      <c r="Q921" s="7">
        <f t="shared" si="87"/>
        <v>0.5</v>
      </c>
      <c r="R921" s="8">
        <f t="shared" si="88"/>
        <v>100</v>
      </c>
      <c r="S921" t="str">
        <f t="shared" si="89"/>
        <v>music</v>
      </c>
      <c r="T921" t="str">
        <f t="shared" si="90"/>
        <v>jazz</v>
      </c>
    </row>
    <row r="922" spans="1:20" ht="30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s="13">
        <f t="shared" si="85"/>
        <v>41562.67155092593</v>
      </c>
      <c r="L922" s="13">
        <f t="shared" si="86"/>
        <v>41592.713217592594</v>
      </c>
      <c r="M922" t="b">
        <v>0</v>
      </c>
      <c r="N922">
        <v>0</v>
      </c>
      <c r="O922" t="b">
        <v>0</v>
      </c>
      <c r="P922" t="s">
        <v>8278</v>
      </c>
      <c r="Q922" s="7">
        <f t="shared" si="87"/>
        <v>0</v>
      </c>
      <c r="R922" s="8">
        <f t="shared" si="88"/>
        <v>0</v>
      </c>
      <c r="S922" t="str">
        <f t="shared" si="89"/>
        <v>music</v>
      </c>
      <c r="T922" t="str">
        <f t="shared" si="90"/>
        <v>jazz</v>
      </c>
    </row>
    <row r="923" spans="1:20" ht="3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s="13">
        <f t="shared" si="85"/>
        <v>40847.171018518515</v>
      </c>
      <c r="L923" s="13">
        <f t="shared" si="86"/>
        <v>40889.212685185186</v>
      </c>
      <c r="M923" t="b">
        <v>0</v>
      </c>
      <c r="N923">
        <v>20</v>
      </c>
      <c r="O923" t="b">
        <v>0</v>
      </c>
      <c r="P923" t="s">
        <v>8278</v>
      </c>
      <c r="Q923" s="7">
        <f t="shared" si="87"/>
        <v>30.9</v>
      </c>
      <c r="R923" s="8">
        <f t="shared" si="88"/>
        <v>231.75</v>
      </c>
      <c r="S923" t="str">
        <f t="shared" si="89"/>
        <v>music</v>
      </c>
      <c r="T923" t="str">
        <f t="shared" si="90"/>
        <v>jazz</v>
      </c>
    </row>
    <row r="924" spans="1:20" ht="30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s="13">
        <f t="shared" si="85"/>
        <v>41878.530011574076</v>
      </c>
      <c r="L924" s="13">
        <f t="shared" si="86"/>
        <v>41913.530011574076</v>
      </c>
      <c r="M924" t="b">
        <v>0</v>
      </c>
      <c r="N924">
        <v>30</v>
      </c>
      <c r="O924" t="b">
        <v>0</v>
      </c>
      <c r="P924" t="s">
        <v>8278</v>
      </c>
      <c r="Q924" s="7">
        <f t="shared" si="87"/>
        <v>21.037037037037038</v>
      </c>
      <c r="R924" s="8">
        <f t="shared" si="88"/>
        <v>189.33</v>
      </c>
      <c r="S924" t="str">
        <f t="shared" si="89"/>
        <v>music</v>
      </c>
      <c r="T924" t="str">
        <f t="shared" si="90"/>
        <v>jazz</v>
      </c>
    </row>
    <row r="925" spans="1:20" ht="45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s="13">
        <f t="shared" si="85"/>
        <v>41934.959756944445</v>
      </c>
      <c r="L925" s="13">
        <f t="shared" si="86"/>
        <v>41965.001423611116</v>
      </c>
      <c r="M925" t="b">
        <v>0</v>
      </c>
      <c r="N925">
        <v>6</v>
      </c>
      <c r="O925" t="b">
        <v>0</v>
      </c>
      <c r="P925" t="s">
        <v>8278</v>
      </c>
      <c r="Q925" s="7">
        <f t="shared" si="87"/>
        <v>2.1999999999999997</v>
      </c>
      <c r="R925" s="8">
        <f t="shared" si="88"/>
        <v>55</v>
      </c>
      <c r="S925" t="str">
        <f t="shared" si="89"/>
        <v>music</v>
      </c>
      <c r="T925" t="str">
        <f t="shared" si="90"/>
        <v>jazz</v>
      </c>
    </row>
    <row r="926" spans="1:20" ht="3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s="13">
        <f t="shared" si="85"/>
        <v>41288.942928240744</v>
      </c>
      <c r="L926" s="13">
        <f t="shared" si="86"/>
        <v>41318.942928240744</v>
      </c>
      <c r="M926" t="b">
        <v>0</v>
      </c>
      <c r="N926">
        <v>15</v>
      </c>
      <c r="O926" t="b">
        <v>0</v>
      </c>
      <c r="P926" t="s">
        <v>8278</v>
      </c>
      <c r="Q926" s="7">
        <f t="shared" si="87"/>
        <v>10.9</v>
      </c>
      <c r="R926" s="8">
        <f t="shared" si="88"/>
        <v>21.8</v>
      </c>
      <c r="S926" t="str">
        <f t="shared" si="89"/>
        <v>music</v>
      </c>
      <c r="T926" t="str">
        <f t="shared" si="90"/>
        <v>jazz</v>
      </c>
    </row>
    <row r="927" spans="1:20" ht="30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s="13">
        <f t="shared" si="85"/>
        <v>41575.880914351852</v>
      </c>
      <c r="L927" s="13">
        <f t="shared" si="86"/>
        <v>41605.922581018516</v>
      </c>
      <c r="M927" t="b">
        <v>0</v>
      </c>
      <c r="N927">
        <v>5</v>
      </c>
      <c r="O927" t="b">
        <v>0</v>
      </c>
      <c r="P927" t="s">
        <v>8278</v>
      </c>
      <c r="Q927" s="7">
        <f t="shared" si="87"/>
        <v>2.666666666666667</v>
      </c>
      <c r="R927" s="8">
        <f t="shared" si="88"/>
        <v>32</v>
      </c>
      <c r="S927" t="str">
        <f t="shared" si="89"/>
        <v>music</v>
      </c>
      <c r="T927" t="str">
        <f t="shared" si="90"/>
        <v>jazz</v>
      </c>
    </row>
    <row r="928" spans="1:20" ht="45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s="13">
        <f t="shared" si="85"/>
        <v>40338.02002314815</v>
      </c>
      <c r="L928" s="13">
        <f t="shared" si="86"/>
        <v>40367.944444444445</v>
      </c>
      <c r="M928" t="b">
        <v>0</v>
      </c>
      <c r="N928">
        <v>0</v>
      </c>
      <c r="O928" t="b">
        <v>0</v>
      </c>
      <c r="P928" t="s">
        <v>8278</v>
      </c>
      <c r="Q928" s="7">
        <f t="shared" si="87"/>
        <v>0</v>
      </c>
      <c r="R928" s="8">
        <f t="shared" si="88"/>
        <v>0</v>
      </c>
      <c r="S928" t="str">
        <f t="shared" si="89"/>
        <v>music</v>
      </c>
      <c r="T928" t="str">
        <f t="shared" si="90"/>
        <v>jazz</v>
      </c>
    </row>
    <row r="929" spans="1:2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s="13">
        <f t="shared" si="85"/>
        <v>41013.822858796295</v>
      </c>
      <c r="L929" s="13">
        <f t="shared" si="86"/>
        <v>41043.822858796295</v>
      </c>
      <c r="M929" t="b">
        <v>0</v>
      </c>
      <c r="N929">
        <v>0</v>
      </c>
      <c r="O929" t="b">
        <v>0</v>
      </c>
      <c r="P929" t="s">
        <v>8278</v>
      </c>
      <c r="Q929" s="7">
        <f t="shared" si="87"/>
        <v>0</v>
      </c>
      <c r="R929" s="8">
        <f t="shared" si="88"/>
        <v>0</v>
      </c>
      <c r="S929" t="str">
        <f t="shared" si="89"/>
        <v>music</v>
      </c>
      <c r="T929" t="str">
        <f t="shared" si="90"/>
        <v>jazz</v>
      </c>
    </row>
    <row r="930" spans="1:20" ht="30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s="13">
        <f t="shared" si="85"/>
        <v>41180.86241898148</v>
      </c>
      <c r="L930" s="13">
        <f t="shared" si="86"/>
        <v>41231</v>
      </c>
      <c r="M930" t="b">
        <v>0</v>
      </c>
      <c r="N930">
        <v>28</v>
      </c>
      <c r="O930" t="b">
        <v>0</v>
      </c>
      <c r="P930" t="s">
        <v>8278</v>
      </c>
      <c r="Q930" s="7">
        <f t="shared" si="87"/>
        <v>10.86206896551724</v>
      </c>
      <c r="R930" s="8">
        <f t="shared" si="88"/>
        <v>56.25</v>
      </c>
      <c r="S930" t="str">
        <f t="shared" si="89"/>
        <v>music</v>
      </c>
      <c r="T930" t="str">
        <f t="shared" si="90"/>
        <v>jazz</v>
      </c>
    </row>
    <row r="931" spans="1:20" ht="30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s="13">
        <f t="shared" si="85"/>
        <v>40978.238067129627</v>
      </c>
      <c r="L931" s="13">
        <f t="shared" si="86"/>
        <v>41008.196400462963</v>
      </c>
      <c r="M931" t="b">
        <v>0</v>
      </c>
      <c r="N931">
        <v>0</v>
      </c>
      <c r="O931" t="b">
        <v>0</v>
      </c>
      <c r="P931" t="s">
        <v>8278</v>
      </c>
      <c r="Q931" s="7">
        <f t="shared" si="87"/>
        <v>0</v>
      </c>
      <c r="R931" s="8">
        <f t="shared" si="88"/>
        <v>0</v>
      </c>
      <c r="S931" t="str">
        <f t="shared" si="89"/>
        <v>music</v>
      </c>
      <c r="T931" t="str">
        <f t="shared" si="90"/>
        <v>jazz</v>
      </c>
    </row>
    <row r="932" spans="1:20" ht="45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s="13">
        <f t="shared" si="85"/>
        <v>40312.915578703702</v>
      </c>
      <c r="L932" s="13">
        <f t="shared" si="86"/>
        <v>40354.897222222222</v>
      </c>
      <c r="M932" t="b">
        <v>0</v>
      </c>
      <c r="N932">
        <v>5</v>
      </c>
      <c r="O932" t="b">
        <v>0</v>
      </c>
      <c r="P932" t="s">
        <v>8278</v>
      </c>
      <c r="Q932" s="7">
        <f t="shared" si="87"/>
        <v>38.333333333333336</v>
      </c>
      <c r="R932" s="8">
        <f t="shared" si="88"/>
        <v>69</v>
      </c>
      <c r="S932" t="str">
        <f t="shared" si="89"/>
        <v>music</v>
      </c>
      <c r="T932" t="str">
        <f t="shared" si="90"/>
        <v>jazz</v>
      </c>
    </row>
    <row r="933" spans="1:20" ht="30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s="13">
        <f t="shared" si="85"/>
        <v>41680.359976851854</v>
      </c>
      <c r="L933" s="13">
        <f t="shared" si="86"/>
        <v>41714.916666666664</v>
      </c>
      <c r="M933" t="b">
        <v>0</v>
      </c>
      <c r="N933">
        <v>7</v>
      </c>
      <c r="O933" t="b">
        <v>0</v>
      </c>
      <c r="P933" t="s">
        <v>8278</v>
      </c>
      <c r="Q933" s="7">
        <f t="shared" si="87"/>
        <v>6.5500000000000007</v>
      </c>
      <c r="R933" s="8">
        <f t="shared" si="88"/>
        <v>18.71</v>
      </c>
      <c r="S933" t="str">
        <f t="shared" si="89"/>
        <v>music</v>
      </c>
      <c r="T933" t="str">
        <f t="shared" si="90"/>
        <v>jazz</v>
      </c>
    </row>
    <row r="934" spans="1:20" ht="30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s="13">
        <f t="shared" si="85"/>
        <v>41310.969270833331</v>
      </c>
      <c r="L934" s="13">
        <f t="shared" si="86"/>
        <v>41355.927604166667</v>
      </c>
      <c r="M934" t="b">
        <v>0</v>
      </c>
      <c r="N934">
        <v>30</v>
      </c>
      <c r="O934" t="b">
        <v>0</v>
      </c>
      <c r="P934" t="s">
        <v>8278</v>
      </c>
      <c r="Q934" s="7">
        <f t="shared" si="87"/>
        <v>14.536842105263158</v>
      </c>
      <c r="R934" s="8">
        <f t="shared" si="88"/>
        <v>46.03</v>
      </c>
      <c r="S934" t="str">
        <f t="shared" si="89"/>
        <v>music</v>
      </c>
      <c r="T934" t="str">
        <f t="shared" si="90"/>
        <v>jazz</v>
      </c>
    </row>
    <row r="935" spans="1:20" ht="3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s="13">
        <f t="shared" si="85"/>
        <v>41711.169085648151</v>
      </c>
      <c r="L935" s="13">
        <f t="shared" si="86"/>
        <v>41771.169085648151</v>
      </c>
      <c r="M935" t="b">
        <v>0</v>
      </c>
      <c r="N935">
        <v>2</v>
      </c>
      <c r="O935" t="b">
        <v>0</v>
      </c>
      <c r="P935" t="s">
        <v>8278</v>
      </c>
      <c r="Q935" s="7">
        <f t="shared" si="87"/>
        <v>6</v>
      </c>
      <c r="R935" s="8">
        <f t="shared" si="88"/>
        <v>60</v>
      </c>
      <c r="S935" t="str">
        <f t="shared" si="89"/>
        <v>music</v>
      </c>
      <c r="T935" t="str">
        <f t="shared" si="90"/>
        <v>jazz</v>
      </c>
    </row>
    <row r="936" spans="1:20" ht="3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s="13">
        <f t="shared" si="85"/>
        <v>41733.737083333333</v>
      </c>
      <c r="L936" s="13">
        <f t="shared" si="86"/>
        <v>41763.25</v>
      </c>
      <c r="M936" t="b">
        <v>0</v>
      </c>
      <c r="N936">
        <v>30</v>
      </c>
      <c r="O936" t="b">
        <v>0</v>
      </c>
      <c r="P936" t="s">
        <v>8278</v>
      </c>
      <c r="Q936" s="7">
        <f t="shared" si="87"/>
        <v>30.4</v>
      </c>
      <c r="R936" s="8">
        <f t="shared" si="88"/>
        <v>50.67</v>
      </c>
      <c r="S936" t="str">
        <f t="shared" si="89"/>
        <v>music</v>
      </c>
      <c r="T936" t="str">
        <f t="shared" si="90"/>
        <v>jazz</v>
      </c>
    </row>
    <row r="937" spans="1:20" ht="45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s="13">
        <f t="shared" si="85"/>
        <v>42368.333668981482</v>
      </c>
      <c r="L937" s="13">
        <f t="shared" si="86"/>
        <v>42398.333668981482</v>
      </c>
      <c r="M937" t="b">
        <v>0</v>
      </c>
      <c r="N937">
        <v>2</v>
      </c>
      <c r="O937" t="b">
        <v>0</v>
      </c>
      <c r="P937" t="s">
        <v>8278</v>
      </c>
      <c r="Q937" s="7">
        <f t="shared" si="87"/>
        <v>1.4285714285714286</v>
      </c>
      <c r="R937" s="8">
        <f t="shared" si="88"/>
        <v>25</v>
      </c>
      <c r="S937" t="str">
        <f t="shared" si="89"/>
        <v>music</v>
      </c>
      <c r="T937" t="str">
        <f t="shared" si="90"/>
        <v>jazz</v>
      </c>
    </row>
    <row r="938" spans="1:20" ht="30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s="13">
        <f t="shared" si="85"/>
        <v>40883.024178240739</v>
      </c>
      <c r="L938" s="13">
        <f t="shared" si="86"/>
        <v>40926.833333333336</v>
      </c>
      <c r="M938" t="b">
        <v>0</v>
      </c>
      <c r="N938">
        <v>0</v>
      </c>
      <c r="O938" t="b">
        <v>0</v>
      </c>
      <c r="P938" t="s">
        <v>8278</v>
      </c>
      <c r="Q938" s="7">
        <f t="shared" si="87"/>
        <v>0</v>
      </c>
      <c r="R938" s="8">
        <f t="shared" si="88"/>
        <v>0</v>
      </c>
      <c r="S938" t="str">
        <f t="shared" si="89"/>
        <v>music</v>
      </c>
      <c r="T938" t="str">
        <f t="shared" si="90"/>
        <v>jazz</v>
      </c>
    </row>
    <row r="939" spans="1:20" ht="30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s="13">
        <f t="shared" si="85"/>
        <v>41551.798113425924</v>
      </c>
      <c r="L939" s="13">
        <f t="shared" si="86"/>
        <v>41581.839780092596</v>
      </c>
      <c r="M939" t="b">
        <v>0</v>
      </c>
      <c r="N939">
        <v>2</v>
      </c>
      <c r="O939" t="b">
        <v>0</v>
      </c>
      <c r="P939" t="s">
        <v>8278</v>
      </c>
      <c r="Q939" s="7">
        <f t="shared" si="87"/>
        <v>1.1428571428571428</v>
      </c>
      <c r="R939" s="8">
        <f t="shared" si="88"/>
        <v>20</v>
      </c>
      <c r="S939" t="str">
        <f t="shared" si="89"/>
        <v>music</v>
      </c>
      <c r="T939" t="str">
        <f t="shared" si="90"/>
        <v>jazz</v>
      </c>
    </row>
    <row r="940" spans="1:20" ht="30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s="13">
        <f t="shared" si="85"/>
        <v>41124.479722222226</v>
      </c>
      <c r="L940" s="13">
        <f t="shared" si="86"/>
        <v>41154.479722222226</v>
      </c>
      <c r="M940" t="b">
        <v>0</v>
      </c>
      <c r="N940">
        <v>1</v>
      </c>
      <c r="O940" t="b">
        <v>0</v>
      </c>
      <c r="P940" t="s">
        <v>8278</v>
      </c>
      <c r="Q940" s="7">
        <f t="shared" si="87"/>
        <v>0.35714285714285715</v>
      </c>
      <c r="R940" s="8">
        <f t="shared" si="88"/>
        <v>25</v>
      </c>
      <c r="S940" t="str">
        <f t="shared" si="89"/>
        <v>music</v>
      </c>
      <c r="T940" t="str">
        <f t="shared" si="90"/>
        <v>jazz</v>
      </c>
    </row>
    <row r="941" spans="1:20" ht="45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s="13">
        <f t="shared" si="85"/>
        <v>41416.763171296298</v>
      </c>
      <c r="L941" s="13">
        <f t="shared" si="86"/>
        <v>41455.831944444442</v>
      </c>
      <c r="M941" t="b">
        <v>0</v>
      </c>
      <c r="N941">
        <v>2</v>
      </c>
      <c r="O941" t="b">
        <v>0</v>
      </c>
      <c r="P941" t="s">
        <v>8278</v>
      </c>
      <c r="Q941" s="7">
        <f t="shared" si="87"/>
        <v>1.4545454545454546</v>
      </c>
      <c r="R941" s="8">
        <f t="shared" si="88"/>
        <v>20</v>
      </c>
      <c r="S941" t="str">
        <f t="shared" si="89"/>
        <v>music</v>
      </c>
      <c r="T941" t="str">
        <f t="shared" si="90"/>
        <v>jazz</v>
      </c>
    </row>
    <row r="942" spans="1:20" ht="30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s="13">
        <f t="shared" si="85"/>
        <v>42182.008402777778</v>
      </c>
      <c r="L942" s="13">
        <f t="shared" si="86"/>
        <v>42227.008402777778</v>
      </c>
      <c r="M942" t="b">
        <v>0</v>
      </c>
      <c r="N942">
        <v>14</v>
      </c>
      <c r="O942" t="b">
        <v>0</v>
      </c>
      <c r="P942" t="s">
        <v>8273</v>
      </c>
      <c r="Q942" s="7">
        <f t="shared" si="87"/>
        <v>17.155555555555555</v>
      </c>
      <c r="R942" s="8">
        <f t="shared" si="88"/>
        <v>110.29</v>
      </c>
      <c r="S942" t="str">
        <f t="shared" si="89"/>
        <v>technology</v>
      </c>
      <c r="T942" t="str">
        <f t="shared" si="90"/>
        <v>wearables</v>
      </c>
    </row>
    <row r="943" spans="1:20" ht="45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s="13">
        <f t="shared" si="85"/>
        <v>42746.096585648149</v>
      </c>
      <c r="L943" s="13">
        <f t="shared" si="86"/>
        <v>42776.096585648149</v>
      </c>
      <c r="M943" t="b">
        <v>0</v>
      </c>
      <c r="N943">
        <v>31</v>
      </c>
      <c r="O943" t="b">
        <v>0</v>
      </c>
      <c r="P943" t="s">
        <v>8273</v>
      </c>
      <c r="Q943" s="7">
        <f t="shared" si="87"/>
        <v>2.3220000000000001</v>
      </c>
      <c r="R943" s="8">
        <f t="shared" si="88"/>
        <v>37.450000000000003</v>
      </c>
      <c r="S943" t="str">
        <f t="shared" si="89"/>
        <v>technology</v>
      </c>
      <c r="T943" t="str">
        <f t="shared" si="90"/>
        <v>wearables</v>
      </c>
    </row>
    <row r="944" spans="1:20" ht="45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s="13">
        <f t="shared" si="85"/>
        <v>42382.843287037031</v>
      </c>
      <c r="L944" s="13">
        <f t="shared" si="86"/>
        <v>42418.843287037031</v>
      </c>
      <c r="M944" t="b">
        <v>0</v>
      </c>
      <c r="N944">
        <v>16</v>
      </c>
      <c r="O944" t="b">
        <v>0</v>
      </c>
      <c r="P944" t="s">
        <v>8273</v>
      </c>
      <c r="Q944" s="7">
        <f t="shared" si="87"/>
        <v>8.9066666666666663</v>
      </c>
      <c r="R944" s="8">
        <f t="shared" si="88"/>
        <v>41.75</v>
      </c>
      <c r="S944" t="str">
        <f t="shared" si="89"/>
        <v>technology</v>
      </c>
      <c r="T944" t="str">
        <f t="shared" si="90"/>
        <v>wearables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s="13">
        <f t="shared" si="85"/>
        <v>42673.66788194445</v>
      </c>
      <c r="L945" s="13">
        <f t="shared" si="86"/>
        <v>42703.709548611107</v>
      </c>
      <c r="M945" t="b">
        <v>0</v>
      </c>
      <c r="N945">
        <v>12</v>
      </c>
      <c r="O945" t="b">
        <v>0</v>
      </c>
      <c r="P945" t="s">
        <v>8273</v>
      </c>
      <c r="Q945" s="7">
        <f t="shared" si="87"/>
        <v>9.6333333333333346</v>
      </c>
      <c r="R945" s="8">
        <f t="shared" si="88"/>
        <v>24.08</v>
      </c>
      <c r="S945" t="str">
        <f t="shared" si="89"/>
        <v>technology</v>
      </c>
      <c r="T945" t="str">
        <f t="shared" si="90"/>
        <v>wearables</v>
      </c>
    </row>
    <row r="946" spans="1:20" ht="30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s="13">
        <f t="shared" si="85"/>
        <v>42444.583912037036</v>
      </c>
      <c r="L946" s="13">
        <f t="shared" si="86"/>
        <v>42478.583333333328</v>
      </c>
      <c r="M946" t="b">
        <v>0</v>
      </c>
      <c r="N946">
        <v>96</v>
      </c>
      <c r="O946" t="b">
        <v>0</v>
      </c>
      <c r="P946" t="s">
        <v>8273</v>
      </c>
      <c r="Q946" s="7">
        <f t="shared" si="87"/>
        <v>13.325999999999999</v>
      </c>
      <c r="R946" s="8">
        <f t="shared" si="88"/>
        <v>69.41</v>
      </c>
      <c r="S946" t="str">
        <f t="shared" si="89"/>
        <v>technology</v>
      </c>
      <c r="T946" t="str">
        <f t="shared" si="90"/>
        <v>wearables</v>
      </c>
    </row>
    <row r="947" spans="1:20" ht="30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s="13">
        <f t="shared" si="85"/>
        <v>42732.872986111113</v>
      </c>
      <c r="L947" s="13">
        <f t="shared" si="86"/>
        <v>42784.999305555553</v>
      </c>
      <c r="M947" t="b">
        <v>0</v>
      </c>
      <c r="N947">
        <v>16</v>
      </c>
      <c r="O947" t="b">
        <v>0</v>
      </c>
      <c r="P947" t="s">
        <v>8273</v>
      </c>
      <c r="Q947" s="7">
        <f t="shared" si="87"/>
        <v>2.484</v>
      </c>
      <c r="R947" s="8">
        <f t="shared" si="88"/>
        <v>155.25</v>
      </c>
      <c r="S947" t="str">
        <f t="shared" si="89"/>
        <v>technology</v>
      </c>
      <c r="T947" t="str">
        <f t="shared" si="90"/>
        <v>wearables</v>
      </c>
    </row>
    <row r="948" spans="1:20" ht="30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s="13">
        <f t="shared" si="85"/>
        <v>42592.750555555554</v>
      </c>
      <c r="L948" s="13">
        <f t="shared" si="86"/>
        <v>42622.750555555554</v>
      </c>
      <c r="M948" t="b">
        <v>0</v>
      </c>
      <c r="N948">
        <v>5</v>
      </c>
      <c r="O948" t="b">
        <v>0</v>
      </c>
      <c r="P948" t="s">
        <v>8273</v>
      </c>
      <c r="Q948" s="7">
        <f t="shared" si="87"/>
        <v>1.9066666666666665</v>
      </c>
      <c r="R948" s="8">
        <f t="shared" si="88"/>
        <v>57.2</v>
      </c>
      <c r="S948" t="str">
        <f t="shared" si="89"/>
        <v>technology</v>
      </c>
      <c r="T948" t="str">
        <f t="shared" si="90"/>
        <v>wearables</v>
      </c>
    </row>
    <row r="949" spans="1:20" ht="45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s="13">
        <f t="shared" si="85"/>
        <v>42491.781319444446</v>
      </c>
      <c r="L949" s="13">
        <f t="shared" si="86"/>
        <v>42551.781319444446</v>
      </c>
      <c r="M949" t="b">
        <v>0</v>
      </c>
      <c r="N949">
        <v>0</v>
      </c>
      <c r="O949" t="b">
        <v>0</v>
      </c>
      <c r="P949" t="s">
        <v>8273</v>
      </c>
      <c r="Q949" s="7">
        <f t="shared" si="87"/>
        <v>0</v>
      </c>
      <c r="R949" s="8">
        <f t="shared" si="88"/>
        <v>0</v>
      </c>
      <c r="S949" t="str">
        <f t="shared" si="89"/>
        <v>technology</v>
      </c>
      <c r="T949" t="str">
        <f t="shared" si="90"/>
        <v>wearables</v>
      </c>
    </row>
    <row r="950" spans="1:20" ht="3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s="13">
        <f t="shared" si="85"/>
        <v>42411.828287037039</v>
      </c>
      <c r="L950" s="13">
        <f t="shared" si="86"/>
        <v>42441.828287037039</v>
      </c>
      <c r="M950" t="b">
        <v>0</v>
      </c>
      <c r="N950">
        <v>8</v>
      </c>
      <c r="O950" t="b">
        <v>0</v>
      </c>
      <c r="P950" t="s">
        <v>8273</v>
      </c>
      <c r="Q950" s="7">
        <f t="shared" si="87"/>
        <v>12</v>
      </c>
      <c r="R950" s="8">
        <f t="shared" si="88"/>
        <v>60</v>
      </c>
      <c r="S950" t="str">
        <f t="shared" si="89"/>
        <v>technology</v>
      </c>
      <c r="T950" t="str">
        <f t="shared" si="90"/>
        <v>wearables</v>
      </c>
    </row>
    <row r="951" spans="1:20" ht="30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s="13">
        <f t="shared" si="85"/>
        <v>42361.043703703705</v>
      </c>
      <c r="L951" s="13">
        <f t="shared" si="86"/>
        <v>42421.043703703705</v>
      </c>
      <c r="M951" t="b">
        <v>0</v>
      </c>
      <c r="N951">
        <v>7</v>
      </c>
      <c r="O951" t="b">
        <v>0</v>
      </c>
      <c r="P951" t="s">
        <v>8273</v>
      </c>
      <c r="Q951" s="7">
        <f t="shared" si="87"/>
        <v>1.365</v>
      </c>
      <c r="R951" s="8">
        <f t="shared" si="88"/>
        <v>39</v>
      </c>
      <c r="S951" t="str">
        <f t="shared" si="89"/>
        <v>technology</v>
      </c>
      <c r="T951" t="str">
        <f t="shared" si="90"/>
        <v>wearables</v>
      </c>
    </row>
    <row r="952" spans="1:20" ht="30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s="13">
        <f t="shared" si="85"/>
        <v>42356.750706018516</v>
      </c>
      <c r="L952" s="13">
        <f t="shared" si="86"/>
        <v>42386.750706018516</v>
      </c>
      <c r="M952" t="b">
        <v>0</v>
      </c>
      <c r="N952">
        <v>24</v>
      </c>
      <c r="O952" t="b">
        <v>0</v>
      </c>
      <c r="P952" t="s">
        <v>8273</v>
      </c>
      <c r="Q952" s="7">
        <f t="shared" si="87"/>
        <v>28.04</v>
      </c>
      <c r="R952" s="8">
        <f t="shared" si="88"/>
        <v>58.42</v>
      </c>
      <c r="S952" t="str">
        <f t="shared" si="89"/>
        <v>technology</v>
      </c>
      <c r="T952" t="str">
        <f t="shared" si="90"/>
        <v>wearables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s="13">
        <f t="shared" si="85"/>
        <v>42480.653611111105</v>
      </c>
      <c r="L953" s="13">
        <f t="shared" si="86"/>
        <v>42525.653611111105</v>
      </c>
      <c r="M953" t="b">
        <v>0</v>
      </c>
      <c r="N953">
        <v>121</v>
      </c>
      <c r="O953" t="b">
        <v>0</v>
      </c>
      <c r="P953" t="s">
        <v>8273</v>
      </c>
      <c r="Q953" s="7">
        <f t="shared" si="87"/>
        <v>38.39</v>
      </c>
      <c r="R953" s="8">
        <f t="shared" si="88"/>
        <v>158.63999999999999</v>
      </c>
      <c r="S953" t="str">
        <f t="shared" si="89"/>
        <v>technology</v>
      </c>
      <c r="T953" t="str">
        <f t="shared" si="90"/>
        <v>wearables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s="13">
        <f t="shared" si="85"/>
        <v>42662.613564814819</v>
      </c>
      <c r="L954" s="13">
        <f t="shared" si="86"/>
        <v>42692.655231481483</v>
      </c>
      <c r="M954" t="b">
        <v>0</v>
      </c>
      <c r="N954">
        <v>196</v>
      </c>
      <c r="O954" t="b">
        <v>0</v>
      </c>
      <c r="P954" t="s">
        <v>8273</v>
      </c>
      <c r="Q954" s="7">
        <f t="shared" si="87"/>
        <v>39.942857142857143</v>
      </c>
      <c r="R954" s="8">
        <f t="shared" si="88"/>
        <v>99.86</v>
      </c>
      <c r="S954" t="str">
        <f t="shared" si="89"/>
        <v>technology</v>
      </c>
      <c r="T954" t="str">
        <f t="shared" si="90"/>
        <v>wearables</v>
      </c>
    </row>
    <row r="955" spans="1:20" ht="30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s="13">
        <f t="shared" si="85"/>
        <v>41999.164340277777</v>
      </c>
      <c r="L955" s="13">
        <f t="shared" si="86"/>
        <v>42029.164340277777</v>
      </c>
      <c r="M955" t="b">
        <v>0</v>
      </c>
      <c r="N955">
        <v>5</v>
      </c>
      <c r="O955" t="b">
        <v>0</v>
      </c>
      <c r="P955" t="s">
        <v>8273</v>
      </c>
      <c r="Q955" s="7">
        <f t="shared" si="87"/>
        <v>0.84</v>
      </c>
      <c r="R955" s="8">
        <f t="shared" si="88"/>
        <v>25.2</v>
      </c>
      <c r="S955" t="str">
        <f t="shared" si="89"/>
        <v>technology</v>
      </c>
      <c r="T955" t="str">
        <f t="shared" si="90"/>
        <v>wearables</v>
      </c>
    </row>
    <row r="956" spans="1:20" ht="30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s="13">
        <f t="shared" si="85"/>
        <v>42194.833784722221</v>
      </c>
      <c r="L956" s="13">
        <f t="shared" si="86"/>
        <v>42236.833784722221</v>
      </c>
      <c r="M956" t="b">
        <v>0</v>
      </c>
      <c r="N956">
        <v>73</v>
      </c>
      <c r="O956" t="b">
        <v>0</v>
      </c>
      <c r="P956" t="s">
        <v>8273</v>
      </c>
      <c r="Q956" s="7">
        <f t="shared" si="87"/>
        <v>43.406666666666666</v>
      </c>
      <c r="R956" s="8">
        <f t="shared" si="88"/>
        <v>89.19</v>
      </c>
      <c r="S956" t="str">
        <f t="shared" si="89"/>
        <v>technology</v>
      </c>
      <c r="T956" t="str">
        <f t="shared" si="90"/>
        <v>wearables</v>
      </c>
    </row>
    <row r="957" spans="1:20" ht="30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s="13">
        <f t="shared" si="85"/>
        <v>42586.295138888891</v>
      </c>
      <c r="L957" s="13">
        <f t="shared" si="86"/>
        <v>42626.295138888891</v>
      </c>
      <c r="M957" t="b">
        <v>0</v>
      </c>
      <c r="N957">
        <v>93</v>
      </c>
      <c r="O957" t="b">
        <v>0</v>
      </c>
      <c r="P957" t="s">
        <v>8273</v>
      </c>
      <c r="Q957" s="7">
        <f t="shared" si="87"/>
        <v>5.6613333333333333</v>
      </c>
      <c r="R957" s="8">
        <f t="shared" si="88"/>
        <v>182.62</v>
      </c>
      <c r="S957" t="str">
        <f t="shared" si="89"/>
        <v>technology</v>
      </c>
      <c r="T957" t="str">
        <f t="shared" si="90"/>
        <v>wearables</v>
      </c>
    </row>
    <row r="958" spans="1:20" ht="45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s="13">
        <f t="shared" si="85"/>
        <v>42060.913877314815</v>
      </c>
      <c r="L958" s="13">
        <f t="shared" si="86"/>
        <v>42120.872210648144</v>
      </c>
      <c r="M958" t="b">
        <v>0</v>
      </c>
      <c r="N958">
        <v>17</v>
      </c>
      <c r="O958" t="b">
        <v>0</v>
      </c>
      <c r="P958" t="s">
        <v>8273</v>
      </c>
      <c r="Q958" s="7">
        <f t="shared" si="87"/>
        <v>1.722</v>
      </c>
      <c r="R958" s="8">
        <f t="shared" si="88"/>
        <v>50.65</v>
      </c>
      <c r="S958" t="str">
        <f t="shared" si="89"/>
        <v>technology</v>
      </c>
      <c r="T958" t="str">
        <f t="shared" si="90"/>
        <v>wearables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s="13">
        <f t="shared" si="85"/>
        <v>42660.552465277782</v>
      </c>
      <c r="L959" s="13">
        <f t="shared" si="86"/>
        <v>42691.594131944439</v>
      </c>
      <c r="M959" t="b">
        <v>0</v>
      </c>
      <c r="N959">
        <v>7</v>
      </c>
      <c r="O959" t="b">
        <v>0</v>
      </c>
      <c r="P959" t="s">
        <v>8273</v>
      </c>
      <c r="Q959" s="7">
        <f t="shared" si="87"/>
        <v>1.9416666666666664</v>
      </c>
      <c r="R959" s="8">
        <f t="shared" si="88"/>
        <v>33.29</v>
      </c>
      <c r="S959" t="str">
        <f t="shared" si="89"/>
        <v>technology</v>
      </c>
      <c r="T959" t="str">
        <f t="shared" si="90"/>
        <v>wearables</v>
      </c>
    </row>
    <row r="960" spans="1:20" ht="45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s="13">
        <f t="shared" si="85"/>
        <v>42082.802812499998</v>
      </c>
      <c r="L960" s="13">
        <f t="shared" si="86"/>
        <v>42104.207638888889</v>
      </c>
      <c r="M960" t="b">
        <v>0</v>
      </c>
      <c r="N960">
        <v>17</v>
      </c>
      <c r="O960" t="b">
        <v>0</v>
      </c>
      <c r="P960" t="s">
        <v>8273</v>
      </c>
      <c r="Q960" s="7">
        <f t="shared" si="87"/>
        <v>11.328275684711327</v>
      </c>
      <c r="R960" s="8">
        <f t="shared" si="88"/>
        <v>51.82</v>
      </c>
      <c r="S960" t="str">
        <f t="shared" si="89"/>
        <v>technology</v>
      </c>
      <c r="T960" t="str">
        <f t="shared" si="90"/>
        <v>wearables</v>
      </c>
    </row>
    <row r="961" spans="1:20" ht="3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s="13">
        <f t="shared" si="85"/>
        <v>41993.174363425926</v>
      </c>
      <c r="L961" s="13">
        <f t="shared" si="86"/>
        <v>42023.174363425926</v>
      </c>
      <c r="M961" t="b">
        <v>0</v>
      </c>
      <c r="N961">
        <v>171</v>
      </c>
      <c r="O961" t="b">
        <v>0</v>
      </c>
      <c r="P961" t="s">
        <v>8273</v>
      </c>
      <c r="Q961" s="7">
        <f t="shared" si="87"/>
        <v>38.86</v>
      </c>
      <c r="R961" s="8">
        <f t="shared" si="88"/>
        <v>113.63</v>
      </c>
      <c r="S961" t="str">
        <f t="shared" si="89"/>
        <v>technology</v>
      </c>
      <c r="T961" t="str">
        <f t="shared" si="90"/>
        <v>wearables</v>
      </c>
    </row>
    <row r="962" spans="1:20" ht="30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s="13">
        <f t="shared" ref="K962:K1025" si="91">J962/60/60/24+DATE(1970,1,1)</f>
        <v>42766.626793981486</v>
      </c>
      <c r="L962" s="13">
        <f t="shared" ref="L962:L1025" si="92">I962/60/60/24+DATE(1970,1,1)</f>
        <v>42808.585127314815</v>
      </c>
      <c r="M962" t="b">
        <v>0</v>
      </c>
      <c r="N962">
        <v>188</v>
      </c>
      <c r="O962" t="b">
        <v>0</v>
      </c>
      <c r="P962" t="s">
        <v>8273</v>
      </c>
      <c r="Q962" s="7">
        <f t="shared" ref="Q962:Q1025" si="93">E962/D962*100</f>
        <v>46.100628930817614</v>
      </c>
      <c r="R962" s="8">
        <f t="shared" si="88"/>
        <v>136.46</v>
      </c>
      <c r="S962" t="str">
        <f t="shared" si="89"/>
        <v>technology</v>
      </c>
      <c r="T962" t="str">
        <f t="shared" si="90"/>
        <v>wearables</v>
      </c>
    </row>
    <row r="963" spans="1:20" ht="30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s="13">
        <f t="shared" si="91"/>
        <v>42740.693692129629</v>
      </c>
      <c r="L963" s="13">
        <f t="shared" si="92"/>
        <v>42786.791666666672</v>
      </c>
      <c r="M963" t="b">
        <v>0</v>
      </c>
      <c r="N963">
        <v>110</v>
      </c>
      <c r="O963" t="b">
        <v>0</v>
      </c>
      <c r="P963" t="s">
        <v>8273</v>
      </c>
      <c r="Q963" s="7">
        <f t="shared" si="93"/>
        <v>42.188421052631583</v>
      </c>
      <c r="R963" s="8">
        <f t="shared" ref="R963:R1026" si="94">IF(N963=0, 0, ROUND(E963/N963, 2))</f>
        <v>364.35</v>
      </c>
      <c r="S963" t="str">
        <f t="shared" ref="S963:S1026" si="95">LEFT(P963, FIND("/", P963) - 1)</f>
        <v>technology</v>
      </c>
      <c r="T963" t="str">
        <f t="shared" ref="T963:T1026" si="96">RIGHT(P963, LEN(P963)-FIND("/", P963))</f>
        <v>wearables</v>
      </c>
    </row>
    <row r="964" spans="1:20" ht="3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s="13">
        <f t="shared" si="91"/>
        <v>42373.712418981479</v>
      </c>
      <c r="L964" s="13">
        <f t="shared" si="92"/>
        <v>42411.712418981479</v>
      </c>
      <c r="M964" t="b">
        <v>0</v>
      </c>
      <c r="N964">
        <v>37</v>
      </c>
      <c r="O964" t="b">
        <v>0</v>
      </c>
      <c r="P964" t="s">
        <v>8273</v>
      </c>
      <c r="Q964" s="7">
        <f t="shared" si="93"/>
        <v>28.48</v>
      </c>
      <c r="R964" s="8">
        <f t="shared" si="94"/>
        <v>19.239999999999998</v>
      </c>
      <c r="S964" t="str">
        <f t="shared" si="95"/>
        <v>technology</v>
      </c>
      <c r="T964" t="str">
        <f t="shared" si="96"/>
        <v>wearables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s="13">
        <f t="shared" si="91"/>
        <v>42625.635636574079</v>
      </c>
      <c r="L965" s="13">
        <f t="shared" si="92"/>
        <v>42660.635636574079</v>
      </c>
      <c r="M965" t="b">
        <v>0</v>
      </c>
      <c r="N965">
        <v>9</v>
      </c>
      <c r="O965" t="b">
        <v>0</v>
      </c>
      <c r="P965" t="s">
        <v>8273</v>
      </c>
      <c r="Q965" s="7">
        <f t="shared" si="93"/>
        <v>1.077142857142857</v>
      </c>
      <c r="R965" s="8">
        <f t="shared" si="94"/>
        <v>41.89</v>
      </c>
      <c r="S965" t="str">
        <f t="shared" si="95"/>
        <v>technology</v>
      </c>
      <c r="T965" t="str">
        <f t="shared" si="96"/>
        <v>wearables</v>
      </c>
    </row>
    <row r="966" spans="1:20" ht="45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s="13">
        <f t="shared" si="91"/>
        <v>42208.628692129627</v>
      </c>
      <c r="L966" s="13">
        <f t="shared" si="92"/>
        <v>42248.628692129627</v>
      </c>
      <c r="M966" t="b">
        <v>0</v>
      </c>
      <c r="N966">
        <v>29</v>
      </c>
      <c r="O966" t="b">
        <v>0</v>
      </c>
      <c r="P966" t="s">
        <v>8273</v>
      </c>
      <c r="Q966" s="7">
        <f t="shared" si="93"/>
        <v>0.79909090909090907</v>
      </c>
      <c r="R966" s="8">
        <f t="shared" si="94"/>
        <v>30.31</v>
      </c>
      <c r="S966" t="str">
        <f t="shared" si="95"/>
        <v>technology</v>
      </c>
      <c r="T966" t="str">
        <f t="shared" si="96"/>
        <v>wearables</v>
      </c>
    </row>
    <row r="967" spans="1:20" ht="45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s="13">
        <f t="shared" si="91"/>
        <v>42637.016736111109</v>
      </c>
      <c r="L967" s="13">
        <f t="shared" si="92"/>
        <v>42669.165972222225</v>
      </c>
      <c r="M967" t="b">
        <v>0</v>
      </c>
      <c r="N967">
        <v>6</v>
      </c>
      <c r="O967" t="b">
        <v>0</v>
      </c>
      <c r="P967" t="s">
        <v>8273</v>
      </c>
      <c r="Q967" s="7">
        <f t="shared" si="93"/>
        <v>1.1919999999999999</v>
      </c>
      <c r="R967" s="8">
        <f t="shared" si="94"/>
        <v>49.67</v>
      </c>
      <c r="S967" t="str">
        <f t="shared" si="95"/>
        <v>technology</v>
      </c>
      <c r="T967" t="str">
        <f t="shared" si="96"/>
        <v>wearables</v>
      </c>
    </row>
    <row r="968" spans="1:20" ht="30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s="13">
        <f t="shared" si="91"/>
        <v>42619.635787037041</v>
      </c>
      <c r="L968" s="13">
        <f t="shared" si="92"/>
        <v>42649.635787037041</v>
      </c>
      <c r="M968" t="b">
        <v>0</v>
      </c>
      <c r="N968">
        <v>30</v>
      </c>
      <c r="O968" t="b">
        <v>0</v>
      </c>
      <c r="P968" t="s">
        <v>8273</v>
      </c>
      <c r="Q968" s="7">
        <f t="shared" si="93"/>
        <v>14.799999999999999</v>
      </c>
      <c r="R968" s="8">
        <f t="shared" si="94"/>
        <v>59.2</v>
      </c>
      <c r="S968" t="str">
        <f t="shared" si="95"/>
        <v>technology</v>
      </c>
      <c r="T968" t="str">
        <f t="shared" si="96"/>
        <v>wearables</v>
      </c>
    </row>
    <row r="969" spans="1:20" ht="30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s="13">
        <f t="shared" si="91"/>
        <v>42422.254328703704</v>
      </c>
      <c r="L969" s="13">
        <f t="shared" si="92"/>
        <v>42482.21266203704</v>
      </c>
      <c r="M969" t="b">
        <v>0</v>
      </c>
      <c r="N969">
        <v>81</v>
      </c>
      <c r="O969" t="b">
        <v>0</v>
      </c>
      <c r="P969" t="s">
        <v>8273</v>
      </c>
      <c r="Q969" s="7">
        <f t="shared" si="93"/>
        <v>17.810000000000002</v>
      </c>
      <c r="R969" s="8">
        <f t="shared" si="94"/>
        <v>43.98</v>
      </c>
      <c r="S969" t="str">
        <f t="shared" si="95"/>
        <v>technology</v>
      </c>
      <c r="T969" t="str">
        <f t="shared" si="96"/>
        <v>wearables</v>
      </c>
    </row>
    <row r="970" spans="1:20" ht="3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s="13">
        <f t="shared" si="91"/>
        <v>41836.847615740742</v>
      </c>
      <c r="L970" s="13">
        <f t="shared" si="92"/>
        <v>41866.847615740742</v>
      </c>
      <c r="M970" t="b">
        <v>0</v>
      </c>
      <c r="N970">
        <v>4</v>
      </c>
      <c r="O970" t="b">
        <v>0</v>
      </c>
      <c r="P970" t="s">
        <v>8273</v>
      </c>
      <c r="Q970" s="7">
        <f t="shared" si="93"/>
        <v>1.325</v>
      </c>
      <c r="R970" s="8">
        <f t="shared" si="94"/>
        <v>26.5</v>
      </c>
      <c r="S970" t="str">
        <f t="shared" si="95"/>
        <v>technology</v>
      </c>
      <c r="T970" t="str">
        <f t="shared" si="96"/>
        <v>wearables</v>
      </c>
    </row>
    <row r="971" spans="1:2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s="13">
        <f t="shared" si="91"/>
        <v>42742.30332175926</v>
      </c>
      <c r="L971" s="13">
        <f t="shared" si="92"/>
        <v>42775.30332175926</v>
      </c>
      <c r="M971" t="b">
        <v>0</v>
      </c>
      <c r="N971">
        <v>11</v>
      </c>
      <c r="O971" t="b">
        <v>0</v>
      </c>
      <c r="P971" t="s">
        <v>8273</v>
      </c>
      <c r="Q971" s="7">
        <f t="shared" si="93"/>
        <v>46.666666666666664</v>
      </c>
      <c r="R971" s="8">
        <f t="shared" si="94"/>
        <v>1272.73</v>
      </c>
      <c r="S971" t="str">
        <f t="shared" si="95"/>
        <v>technology</v>
      </c>
      <c r="T971" t="str">
        <f t="shared" si="96"/>
        <v>wearables</v>
      </c>
    </row>
    <row r="972" spans="1:20" ht="45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s="13">
        <f t="shared" si="91"/>
        <v>42721.220520833333</v>
      </c>
      <c r="L972" s="13">
        <f t="shared" si="92"/>
        <v>42758.207638888889</v>
      </c>
      <c r="M972" t="b">
        <v>0</v>
      </c>
      <c r="N972">
        <v>14</v>
      </c>
      <c r="O972" t="b">
        <v>0</v>
      </c>
      <c r="P972" t="s">
        <v>8273</v>
      </c>
      <c r="Q972" s="7">
        <f t="shared" si="93"/>
        <v>45.92</v>
      </c>
      <c r="R972" s="8">
        <f t="shared" si="94"/>
        <v>164</v>
      </c>
      <c r="S972" t="str">
        <f t="shared" si="95"/>
        <v>technology</v>
      </c>
      <c r="T972" t="str">
        <f t="shared" si="96"/>
        <v>wearables</v>
      </c>
    </row>
    <row r="973" spans="1:20" ht="3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s="13">
        <f t="shared" si="91"/>
        <v>42111.709027777775</v>
      </c>
      <c r="L973" s="13">
        <f t="shared" si="92"/>
        <v>42156.709027777775</v>
      </c>
      <c r="M973" t="b">
        <v>0</v>
      </c>
      <c r="N973">
        <v>5</v>
      </c>
      <c r="O973" t="b">
        <v>0</v>
      </c>
      <c r="P973" t="s">
        <v>8273</v>
      </c>
      <c r="Q973" s="7">
        <f t="shared" si="93"/>
        <v>0.22599999999999998</v>
      </c>
      <c r="R973" s="8">
        <f t="shared" si="94"/>
        <v>45.2</v>
      </c>
      <c r="S973" t="str">
        <f t="shared" si="95"/>
        <v>technology</v>
      </c>
      <c r="T973" t="str">
        <f t="shared" si="96"/>
        <v>wearables</v>
      </c>
    </row>
    <row r="974" spans="1:20" ht="30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s="13">
        <f t="shared" si="91"/>
        <v>41856.865717592591</v>
      </c>
      <c r="L974" s="13">
        <f t="shared" si="92"/>
        <v>41886.290972222225</v>
      </c>
      <c r="M974" t="b">
        <v>0</v>
      </c>
      <c r="N974">
        <v>45</v>
      </c>
      <c r="O974" t="b">
        <v>0</v>
      </c>
      <c r="P974" t="s">
        <v>8273</v>
      </c>
      <c r="Q974" s="7">
        <f t="shared" si="93"/>
        <v>34.625</v>
      </c>
      <c r="R974" s="8">
        <f t="shared" si="94"/>
        <v>153.88999999999999</v>
      </c>
      <c r="S974" t="str">
        <f t="shared" si="95"/>
        <v>technology</v>
      </c>
      <c r="T974" t="str">
        <f t="shared" si="96"/>
        <v>wearables</v>
      </c>
    </row>
    <row r="975" spans="1:20" ht="45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s="13">
        <f t="shared" si="91"/>
        <v>42257.014965277776</v>
      </c>
      <c r="L975" s="13">
        <f t="shared" si="92"/>
        <v>42317.056631944448</v>
      </c>
      <c r="M975" t="b">
        <v>0</v>
      </c>
      <c r="N975">
        <v>8</v>
      </c>
      <c r="O975" t="b">
        <v>0</v>
      </c>
      <c r="P975" t="s">
        <v>8273</v>
      </c>
      <c r="Q975" s="7">
        <f t="shared" si="93"/>
        <v>2.0549999999999997</v>
      </c>
      <c r="R975" s="8">
        <f t="shared" si="94"/>
        <v>51.38</v>
      </c>
      <c r="S975" t="str">
        <f t="shared" si="95"/>
        <v>technology</v>
      </c>
      <c r="T975" t="str">
        <f t="shared" si="96"/>
        <v>wearables</v>
      </c>
    </row>
    <row r="976" spans="1:20" ht="30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s="13">
        <f t="shared" si="91"/>
        <v>42424.749490740738</v>
      </c>
      <c r="L976" s="13">
        <f t="shared" si="92"/>
        <v>42454.707824074074</v>
      </c>
      <c r="M976" t="b">
        <v>0</v>
      </c>
      <c r="N976">
        <v>3</v>
      </c>
      <c r="O976" t="b">
        <v>0</v>
      </c>
      <c r="P976" t="s">
        <v>8273</v>
      </c>
      <c r="Q976" s="7">
        <f t="shared" si="93"/>
        <v>0.55999999999999994</v>
      </c>
      <c r="R976" s="8">
        <f t="shared" si="94"/>
        <v>93.33</v>
      </c>
      <c r="S976" t="str">
        <f t="shared" si="95"/>
        <v>technology</v>
      </c>
      <c r="T976" t="str">
        <f t="shared" si="96"/>
        <v>wearables</v>
      </c>
    </row>
    <row r="977" spans="1:20" ht="3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s="13">
        <f t="shared" si="91"/>
        <v>42489.696585648147</v>
      </c>
      <c r="L977" s="13">
        <f t="shared" si="92"/>
        <v>42549.696585648147</v>
      </c>
      <c r="M977" t="b">
        <v>0</v>
      </c>
      <c r="N977">
        <v>24</v>
      </c>
      <c r="O977" t="b">
        <v>0</v>
      </c>
      <c r="P977" t="s">
        <v>8273</v>
      </c>
      <c r="Q977" s="7">
        <f t="shared" si="93"/>
        <v>2.6069999999999998</v>
      </c>
      <c r="R977" s="8">
        <f t="shared" si="94"/>
        <v>108.63</v>
      </c>
      <c r="S977" t="str">
        <f t="shared" si="95"/>
        <v>technology</v>
      </c>
      <c r="T977" t="str">
        <f t="shared" si="96"/>
        <v>wearables</v>
      </c>
    </row>
    <row r="978" spans="1:20" ht="45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s="13">
        <f t="shared" si="91"/>
        <v>42185.058993055558</v>
      </c>
      <c r="L978" s="13">
        <f t="shared" si="92"/>
        <v>42230.058993055558</v>
      </c>
      <c r="M978" t="b">
        <v>0</v>
      </c>
      <c r="N978">
        <v>18</v>
      </c>
      <c r="O978" t="b">
        <v>0</v>
      </c>
      <c r="P978" t="s">
        <v>8273</v>
      </c>
      <c r="Q978" s="7">
        <f t="shared" si="93"/>
        <v>1.9259999999999999</v>
      </c>
      <c r="R978" s="8">
        <f t="shared" si="94"/>
        <v>160.5</v>
      </c>
      <c r="S978" t="str">
        <f t="shared" si="95"/>
        <v>technology</v>
      </c>
      <c r="T978" t="str">
        <f t="shared" si="96"/>
        <v>wearables</v>
      </c>
    </row>
    <row r="979" spans="1:20" ht="45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s="13">
        <f t="shared" si="91"/>
        <v>42391.942094907412</v>
      </c>
      <c r="L979" s="13">
        <f t="shared" si="92"/>
        <v>42421.942094907412</v>
      </c>
      <c r="M979" t="b">
        <v>0</v>
      </c>
      <c r="N979">
        <v>12</v>
      </c>
      <c r="O979" t="b">
        <v>0</v>
      </c>
      <c r="P979" t="s">
        <v>8273</v>
      </c>
      <c r="Q979" s="7">
        <f t="shared" si="93"/>
        <v>33.666666666666664</v>
      </c>
      <c r="R979" s="8">
        <f t="shared" si="94"/>
        <v>75.75</v>
      </c>
      <c r="S979" t="str">
        <f t="shared" si="95"/>
        <v>technology</v>
      </c>
      <c r="T979" t="str">
        <f t="shared" si="96"/>
        <v>wearables</v>
      </c>
    </row>
    <row r="980" spans="1:20" ht="30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s="13">
        <f t="shared" si="91"/>
        <v>42395.309039351851</v>
      </c>
      <c r="L980" s="13">
        <f t="shared" si="92"/>
        <v>42425.309039351851</v>
      </c>
      <c r="M980" t="b">
        <v>0</v>
      </c>
      <c r="N980">
        <v>123</v>
      </c>
      <c r="O980" t="b">
        <v>0</v>
      </c>
      <c r="P980" t="s">
        <v>8273</v>
      </c>
      <c r="Q980" s="7">
        <f t="shared" si="93"/>
        <v>56.263267182990241</v>
      </c>
      <c r="R980" s="8">
        <f t="shared" si="94"/>
        <v>790.84</v>
      </c>
      <c r="S980" t="str">
        <f t="shared" si="95"/>
        <v>technology</v>
      </c>
      <c r="T980" t="str">
        <f t="shared" si="96"/>
        <v>wearables</v>
      </c>
    </row>
    <row r="981" spans="1:20" ht="3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s="13">
        <f t="shared" si="91"/>
        <v>42506.416990740734</v>
      </c>
      <c r="L981" s="13">
        <f t="shared" si="92"/>
        <v>42541.790972222225</v>
      </c>
      <c r="M981" t="b">
        <v>0</v>
      </c>
      <c r="N981">
        <v>96</v>
      </c>
      <c r="O981" t="b">
        <v>0</v>
      </c>
      <c r="P981" t="s">
        <v>8273</v>
      </c>
      <c r="Q981" s="7">
        <f t="shared" si="93"/>
        <v>82.817599999999999</v>
      </c>
      <c r="R981" s="8">
        <f t="shared" si="94"/>
        <v>301.94</v>
      </c>
      <c r="S981" t="str">
        <f t="shared" si="95"/>
        <v>technology</v>
      </c>
      <c r="T981" t="str">
        <f t="shared" si="96"/>
        <v>wearables</v>
      </c>
    </row>
    <row r="982" spans="1:20" ht="45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s="13">
        <f t="shared" si="91"/>
        <v>41928.904189814813</v>
      </c>
      <c r="L982" s="13">
        <f t="shared" si="92"/>
        <v>41973.945856481485</v>
      </c>
      <c r="M982" t="b">
        <v>0</v>
      </c>
      <c r="N982">
        <v>31</v>
      </c>
      <c r="O982" t="b">
        <v>0</v>
      </c>
      <c r="P982" t="s">
        <v>8273</v>
      </c>
      <c r="Q982" s="7">
        <f t="shared" si="93"/>
        <v>14.860000000000001</v>
      </c>
      <c r="R982" s="8">
        <f t="shared" si="94"/>
        <v>47.94</v>
      </c>
      <c r="S982" t="str">
        <f t="shared" si="95"/>
        <v>technology</v>
      </c>
      <c r="T982" t="str">
        <f t="shared" si="96"/>
        <v>wearables</v>
      </c>
    </row>
    <row r="983" spans="1:20" ht="45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s="13">
        <f t="shared" si="91"/>
        <v>41830.947013888886</v>
      </c>
      <c r="L983" s="13">
        <f t="shared" si="92"/>
        <v>41860.947013888886</v>
      </c>
      <c r="M983" t="b">
        <v>0</v>
      </c>
      <c r="N983">
        <v>4</v>
      </c>
      <c r="O983" t="b">
        <v>0</v>
      </c>
      <c r="P983" t="s">
        <v>8273</v>
      </c>
      <c r="Q983" s="7">
        <f t="shared" si="93"/>
        <v>1.2375123751237513E-2</v>
      </c>
      <c r="R983" s="8">
        <f t="shared" si="94"/>
        <v>2.75</v>
      </c>
      <c r="S983" t="str">
        <f t="shared" si="95"/>
        <v>technology</v>
      </c>
      <c r="T983" t="str">
        <f t="shared" si="96"/>
        <v>wearables</v>
      </c>
    </row>
    <row r="984" spans="1:20" ht="30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s="13">
        <f t="shared" si="91"/>
        <v>42615.753310185188</v>
      </c>
      <c r="L984" s="13">
        <f t="shared" si="92"/>
        <v>42645.753310185188</v>
      </c>
      <c r="M984" t="b">
        <v>0</v>
      </c>
      <c r="N984">
        <v>3</v>
      </c>
      <c r="O984" t="b">
        <v>0</v>
      </c>
      <c r="P984" t="s">
        <v>8273</v>
      </c>
      <c r="Q984" s="7">
        <f t="shared" si="93"/>
        <v>1.7142857142857144E-2</v>
      </c>
      <c r="R984" s="8">
        <f t="shared" si="94"/>
        <v>1</v>
      </c>
      <c r="S984" t="str">
        <f t="shared" si="95"/>
        <v>technology</v>
      </c>
      <c r="T984" t="str">
        <f t="shared" si="96"/>
        <v>wearables</v>
      </c>
    </row>
    <row r="985" spans="1:20" ht="45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s="13">
        <f t="shared" si="91"/>
        <v>42574.667650462965</v>
      </c>
      <c r="L985" s="13">
        <f t="shared" si="92"/>
        <v>42605.870833333334</v>
      </c>
      <c r="M985" t="b">
        <v>0</v>
      </c>
      <c r="N985">
        <v>179</v>
      </c>
      <c r="O985" t="b">
        <v>0</v>
      </c>
      <c r="P985" t="s">
        <v>8273</v>
      </c>
      <c r="Q985" s="7">
        <f t="shared" si="93"/>
        <v>29.506136117214709</v>
      </c>
      <c r="R985" s="8">
        <f t="shared" si="94"/>
        <v>171.79</v>
      </c>
      <c r="S985" t="str">
        <f t="shared" si="95"/>
        <v>technology</v>
      </c>
      <c r="T985" t="str">
        <f t="shared" si="96"/>
        <v>wearables</v>
      </c>
    </row>
    <row r="986" spans="1:20" ht="6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s="13">
        <f t="shared" si="91"/>
        <v>42061.11583333333</v>
      </c>
      <c r="L986" s="13">
        <f t="shared" si="92"/>
        <v>42091.074166666673</v>
      </c>
      <c r="M986" t="b">
        <v>0</v>
      </c>
      <c r="N986">
        <v>3</v>
      </c>
      <c r="O986" t="b">
        <v>0</v>
      </c>
      <c r="P986" t="s">
        <v>8273</v>
      </c>
      <c r="Q986" s="7">
        <f t="shared" si="93"/>
        <v>1.06</v>
      </c>
      <c r="R986" s="8">
        <f t="shared" si="94"/>
        <v>35.33</v>
      </c>
      <c r="S986" t="str">
        <f t="shared" si="95"/>
        <v>technology</v>
      </c>
      <c r="T986" t="str">
        <f t="shared" si="96"/>
        <v>wearables</v>
      </c>
    </row>
    <row r="987" spans="1:20" ht="3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s="13">
        <f t="shared" si="91"/>
        <v>42339.967708333337</v>
      </c>
      <c r="L987" s="13">
        <f t="shared" si="92"/>
        <v>42369.958333333328</v>
      </c>
      <c r="M987" t="b">
        <v>0</v>
      </c>
      <c r="N987">
        <v>23</v>
      </c>
      <c r="O987" t="b">
        <v>0</v>
      </c>
      <c r="P987" t="s">
        <v>8273</v>
      </c>
      <c r="Q987" s="7">
        <f t="shared" si="93"/>
        <v>6.293333333333333</v>
      </c>
      <c r="R987" s="8">
        <f t="shared" si="94"/>
        <v>82.09</v>
      </c>
      <c r="S987" t="str">
        <f t="shared" si="95"/>
        <v>technology</v>
      </c>
      <c r="T987" t="str">
        <f t="shared" si="96"/>
        <v>wearables</v>
      </c>
    </row>
    <row r="988" spans="1:20" ht="45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s="13">
        <f t="shared" si="91"/>
        <v>42324.767361111109</v>
      </c>
      <c r="L988" s="13">
        <f t="shared" si="92"/>
        <v>42379</v>
      </c>
      <c r="M988" t="b">
        <v>0</v>
      </c>
      <c r="N988">
        <v>23</v>
      </c>
      <c r="O988" t="b">
        <v>0</v>
      </c>
      <c r="P988" t="s">
        <v>8273</v>
      </c>
      <c r="Q988" s="7">
        <f t="shared" si="93"/>
        <v>12.75</v>
      </c>
      <c r="R988" s="8">
        <f t="shared" si="94"/>
        <v>110.87</v>
      </c>
      <c r="S988" t="str">
        <f t="shared" si="95"/>
        <v>technology</v>
      </c>
      <c r="T988" t="str">
        <f t="shared" si="96"/>
        <v>wearables</v>
      </c>
    </row>
    <row r="989" spans="1:20" ht="30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s="13">
        <f t="shared" si="91"/>
        <v>41773.294560185182</v>
      </c>
      <c r="L989" s="13">
        <f t="shared" si="92"/>
        <v>41813.294560185182</v>
      </c>
      <c r="M989" t="b">
        <v>0</v>
      </c>
      <c r="N989">
        <v>41</v>
      </c>
      <c r="O989" t="b">
        <v>0</v>
      </c>
      <c r="P989" t="s">
        <v>8273</v>
      </c>
      <c r="Q989" s="7">
        <f t="shared" si="93"/>
        <v>13.22</v>
      </c>
      <c r="R989" s="8">
        <f t="shared" si="94"/>
        <v>161.22</v>
      </c>
      <c r="S989" t="str">
        <f t="shared" si="95"/>
        <v>technology</v>
      </c>
      <c r="T989" t="str">
        <f t="shared" si="96"/>
        <v>wearables</v>
      </c>
    </row>
    <row r="990" spans="1:20" ht="45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s="13">
        <f t="shared" si="91"/>
        <v>42614.356770833328</v>
      </c>
      <c r="L990" s="13">
        <f t="shared" si="92"/>
        <v>42644.356770833328</v>
      </c>
      <c r="M990" t="b">
        <v>0</v>
      </c>
      <c r="N990">
        <v>0</v>
      </c>
      <c r="O990" t="b">
        <v>0</v>
      </c>
      <c r="P990" t="s">
        <v>8273</v>
      </c>
      <c r="Q990" s="7">
        <f t="shared" si="93"/>
        <v>0</v>
      </c>
      <c r="R990" s="8">
        <f t="shared" si="94"/>
        <v>0</v>
      </c>
      <c r="S990" t="str">
        <f t="shared" si="95"/>
        <v>technology</v>
      </c>
      <c r="T990" t="str">
        <f t="shared" si="96"/>
        <v>wearables</v>
      </c>
    </row>
    <row r="991" spans="1:2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s="13">
        <f t="shared" si="91"/>
        <v>42611.933969907404</v>
      </c>
      <c r="L991" s="13">
        <f t="shared" si="92"/>
        <v>42641.933969907404</v>
      </c>
      <c r="M991" t="b">
        <v>0</v>
      </c>
      <c r="N991">
        <v>32</v>
      </c>
      <c r="O991" t="b">
        <v>0</v>
      </c>
      <c r="P991" t="s">
        <v>8273</v>
      </c>
      <c r="Q991" s="7">
        <f t="shared" si="93"/>
        <v>16.77</v>
      </c>
      <c r="R991" s="8">
        <f t="shared" si="94"/>
        <v>52.41</v>
      </c>
      <c r="S991" t="str">
        <f t="shared" si="95"/>
        <v>technology</v>
      </c>
      <c r="T991" t="str">
        <f t="shared" si="96"/>
        <v>wearables</v>
      </c>
    </row>
    <row r="992" spans="1:20" ht="3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s="13">
        <f t="shared" si="91"/>
        <v>41855.784305555557</v>
      </c>
      <c r="L992" s="13">
        <f t="shared" si="92"/>
        <v>41885.784305555557</v>
      </c>
      <c r="M992" t="b">
        <v>0</v>
      </c>
      <c r="N992">
        <v>2</v>
      </c>
      <c r="O992" t="b">
        <v>0</v>
      </c>
      <c r="P992" t="s">
        <v>8273</v>
      </c>
      <c r="Q992" s="7">
        <f t="shared" si="93"/>
        <v>0.104</v>
      </c>
      <c r="R992" s="8">
        <f t="shared" si="94"/>
        <v>13</v>
      </c>
      <c r="S992" t="str">
        <f t="shared" si="95"/>
        <v>technology</v>
      </c>
      <c r="T992" t="str">
        <f t="shared" si="96"/>
        <v>wearables</v>
      </c>
    </row>
    <row r="993" spans="1:20" ht="60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s="13">
        <f t="shared" si="91"/>
        <v>42538.75680555556</v>
      </c>
      <c r="L993" s="13">
        <f t="shared" si="92"/>
        <v>42563.785416666666</v>
      </c>
      <c r="M993" t="b">
        <v>0</v>
      </c>
      <c r="N993">
        <v>7</v>
      </c>
      <c r="O993" t="b">
        <v>0</v>
      </c>
      <c r="P993" t="s">
        <v>8273</v>
      </c>
      <c r="Q993" s="7">
        <f t="shared" si="93"/>
        <v>4.24</v>
      </c>
      <c r="R993" s="8">
        <f t="shared" si="94"/>
        <v>30.29</v>
      </c>
      <c r="S993" t="str">
        <f t="shared" si="95"/>
        <v>technology</v>
      </c>
      <c r="T993" t="str">
        <f t="shared" si="96"/>
        <v>wearables</v>
      </c>
    </row>
    <row r="994" spans="1:20" ht="30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s="13">
        <f t="shared" si="91"/>
        <v>42437.924988425926</v>
      </c>
      <c r="L994" s="13">
        <f t="shared" si="92"/>
        <v>42497.883321759262</v>
      </c>
      <c r="M994" t="b">
        <v>0</v>
      </c>
      <c r="N994">
        <v>4</v>
      </c>
      <c r="O994" t="b">
        <v>0</v>
      </c>
      <c r="P994" t="s">
        <v>8273</v>
      </c>
      <c r="Q994" s="7">
        <f t="shared" si="93"/>
        <v>0.46699999999999997</v>
      </c>
      <c r="R994" s="8">
        <f t="shared" si="94"/>
        <v>116.75</v>
      </c>
      <c r="S994" t="str">
        <f t="shared" si="95"/>
        <v>technology</v>
      </c>
      <c r="T994" t="str">
        <f t="shared" si="96"/>
        <v>wearables</v>
      </c>
    </row>
    <row r="995" spans="1:20" ht="30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s="13">
        <f t="shared" si="91"/>
        <v>42652.964907407411</v>
      </c>
      <c r="L995" s="13">
        <f t="shared" si="92"/>
        <v>42686.208333333328</v>
      </c>
      <c r="M995" t="b">
        <v>0</v>
      </c>
      <c r="N995">
        <v>196</v>
      </c>
      <c r="O995" t="b">
        <v>0</v>
      </c>
      <c r="P995" t="s">
        <v>8273</v>
      </c>
      <c r="Q995" s="7">
        <f t="shared" si="93"/>
        <v>25.087142857142858</v>
      </c>
      <c r="R995" s="8">
        <f t="shared" si="94"/>
        <v>89.6</v>
      </c>
      <c r="S995" t="str">
        <f t="shared" si="95"/>
        <v>technology</v>
      </c>
      <c r="T995" t="str">
        <f t="shared" si="96"/>
        <v>wearables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s="13">
        <f t="shared" si="91"/>
        <v>41921.263078703705</v>
      </c>
      <c r="L996" s="13">
        <f t="shared" si="92"/>
        <v>41973.957638888889</v>
      </c>
      <c r="M996" t="b">
        <v>0</v>
      </c>
      <c r="N996">
        <v>11</v>
      </c>
      <c r="O996" t="b">
        <v>0</v>
      </c>
      <c r="P996" t="s">
        <v>8273</v>
      </c>
      <c r="Q996" s="7">
        <f t="shared" si="93"/>
        <v>2.3345000000000002</v>
      </c>
      <c r="R996" s="8">
        <f t="shared" si="94"/>
        <v>424.45</v>
      </c>
      <c r="S996" t="str">
        <f t="shared" si="95"/>
        <v>technology</v>
      </c>
      <c r="T996" t="str">
        <f t="shared" si="96"/>
        <v>wearables</v>
      </c>
    </row>
    <row r="997" spans="1:20" ht="3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s="13">
        <f t="shared" si="91"/>
        <v>41947.940740740742</v>
      </c>
      <c r="L997" s="13">
        <f t="shared" si="92"/>
        <v>41972.666666666672</v>
      </c>
      <c r="M997" t="b">
        <v>0</v>
      </c>
      <c r="N997">
        <v>9</v>
      </c>
      <c r="O997" t="b">
        <v>0</v>
      </c>
      <c r="P997" t="s">
        <v>8273</v>
      </c>
      <c r="Q997" s="7">
        <f t="shared" si="93"/>
        <v>7.26</v>
      </c>
      <c r="R997" s="8">
        <f t="shared" si="94"/>
        <v>80.67</v>
      </c>
      <c r="S997" t="str">
        <f t="shared" si="95"/>
        <v>technology</v>
      </c>
      <c r="T997" t="str">
        <f t="shared" si="96"/>
        <v>wearables</v>
      </c>
    </row>
    <row r="998" spans="1:20" ht="30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s="13">
        <f t="shared" si="91"/>
        <v>41817.866435185184</v>
      </c>
      <c r="L998" s="13">
        <f t="shared" si="92"/>
        <v>41847.643750000003</v>
      </c>
      <c r="M998" t="b">
        <v>0</v>
      </c>
      <c r="N998">
        <v>5</v>
      </c>
      <c r="O998" t="b">
        <v>0</v>
      </c>
      <c r="P998" t="s">
        <v>8273</v>
      </c>
      <c r="Q998" s="7">
        <f t="shared" si="93"/>
        <v>1.625</v>
      </c>
      <c r="R998" s="8">
        <f t="shared" si="94"/>
        <v>13</v>
      </c>
      <c r="S998" t="str">
        <f t="shared" si="95"/>
        <v>technology</v>
      </c>
      <c r="T998" t="str">
        <f t="shared" si="96"/>
        <v>wearables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s="13">
        <f t="shared" si="91"/>
        <v>41941.10297453704</v>
      </c>
      <c r="L999" s="13">
        <f t="shared" si="92"/>
        <v>41971.144641203704</v>
      </c>
      <c r="M999" t="b">
        <v>0</v>
      </c>
      <c r="N999">
        <v>8</v>
      </c>
      <c r="O999" t="b">
        <v>0</v>
      </c>
      <c r="P999" t="s">
        <v>8273</v>
      </c>
      <c r="Q999" s="7">
        <f t="shared" si="93"/>
        <v>1.3</v>
      </c>
      <c r="R999" s="8">
        <f t="shared" si="94"/>
        <v>8.1300000000000008</v>
      </c>
      <c r="S999" t="str">
        <f t="shared" si="95"/>
        <v>technology</v>
      </c>
      <c r="T999" t="str">
        <f t="shared" si="96"/>
        <v>wearables</v>
      </c>
    </row>
    <row r="1000" spans="1:20" ht="30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s="13">
        <f t="shared" si="91"/>
        <v>42282.168993055559</v>
      </c>
      <c r="L1000" s="13">
        <f t="shared" si="92"/>
        <v>42327.210659722223</v>
      </c>
      <c r="M1000" t="b">
        <v>0</v>
      </c>
      <c r="N1000">
        <v>229</v>
      </c>
      <c r="O1000" t="b">
        <v>0</v>
      </c>
      <c r="P1000" t="s">
        <v>8273</v>
      </c>
      <c r="Q1000" s="7">
        <f t="shared" si="93"/>
        <v>58.558333333333337</v>
      </c>
      <c r="R1000" s="8">
        <f t="shared" si="94"/>
        <v>153.43</v>
      </c>
      <c r="S1000" t="str">
        <f t="shared" si="95"/>
        <v>technology</v>
      </c>
      <c r="T1000" t="str">
        <f t="shared" si="96"/>
        <v>wearables</v>
      </c>
    </row>
    <row r="1001" spans="1:20" ht="30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s="13">
        <f t="shared" si="91"/>
        <v>41926.29965277778</v>
      </c>
      <c r="L1001" s="13">
        <f t="shared" si="92"/>
        <v>41956.334722222222</v>
      </c>
      <c r="M1001" t="b">
        <v>0</v>
      </c>
      <c r="N1001">
        <v>40</v>
      </c>
      <c r="O1001" t="b">
        <v>0</v>
      </c>
      <c r="P1001" t="s">
        <v>8273</v>
      </c>
      <c r="Q1001" s="7">
        <f t="shared" si="93"/>
        <v>7.7886666666666677</v>
      </c>
      <c r="R1001" s="8">
        <f t="shared" si="94"/>
        <v>292.08</v>
      </c>
      <c r="S1001" t="str">
        <f t="shared" si="95"/>
        <v>technology</v>
      </c>
      <c r="T1001" t="str">
        <f t="shared" si="96"/>
        <v>wearables</v>
      </c>
    </row>
    <row r="1002" spans="1:20" ht="30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s="13">
        <f t="shared" si="91"/>
        <v>42749.059722222228</v>
      </c>
      <c r="L1002" s="13">
        <f t="shared" si="92"/>
        <v>42809.018055555556</v>
      </c>
      <c r="M1002" t="b">
        <v>0</v>
      </c>
      <c r="N1002">
        <v>6</v>
      </c>
      <c r="O1002" t="b">
        <v>0</v>
      </c>
      <c r="P1002" t="s">
        <v>8273</v>
      </c>
      <c r="Q1002" s="7">
        <f t="shared" si="93"/>
        <v>2.2157147647256061</v>
      </c>
      <c r="R1002" s="8">
        <f t="shared" si="94"/>
        <v>3304</v>
      </c>
      <c r="S1002" t="str">
        <f t="shared" si="95"/>
        <v>technology</v>
      </c>
      <c r="T1002" t="str">
        <f t="shared" si="96"/>
        <v>wearables</v>
      </c>
    </row>
    <row r="1003" spans="1:20" ht="45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s="13">
        <f t="shared" si="91"/>
        <v>42720.720057870371</v>
      </c>
      <c r="L1003" s="13">
        <f t="shared" si="92"/>
        <v>42765.720057870371</v>
      </c>
      <c r="M1003" t="b">
        <v>0</v>
      </c>
      <c r="N1003">
        <v>4</v>
      </c>
      <c r="O1003" t="b">
        <v>0</v>
      </c>
      <c r="P1003" t="s">
        <v>8273</v>
      </c>
      <c r="Q1003" s="7">
        <f t="shared" si="93"/>
        <v>104</v>
      </c>
      <c r="R1003" s="8">
        <f t="shared" si="94"/>
        <v>1300</v>
      </c>
      <c r="S1003" t="str">
        <f t="shared" si="95"/>
        <v>technology</v>
      </c>
      <c r="T1003" t="str">
        <f t="shared" si="96"/>
        <v>wearables</v>
      </c>
    </row>
    <row r="1004" spans="1:20" ht="45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s="13">
        <f t="shared" si="91"/>
        <v>42325.684189814812</v>
      </c>
      <c r="L1004" s="13">
        <f t="shared" si="92"/>
        <v>42355.249305555553</v>
      </c>
      <c r="M1004" t="b">
        <v>0</v>
      </c>
      <c r="N1004">
        <v>22</v>
      </c>
      <c r="O1004" t="b">
        <v>0</v>
      </c>
      <c r="P1004" t="s">
        <v>8273</v>
      </c>
      <c r="Q1004" s="7">
        <f t="shared" si="93"/>
        <v>29.6029602960296</v>
      </c>
      <c r="R1004" s="8">
        <f t="shared" si="94"/>
        <v>134.55000000000001</v>
      </c>
      <c r="S1004" t="str">
        <f t="shared" si="95"/>
        <v>technology</v>
      </c>
      <c r="T1004" t="str">
        <f t="shared" si="96"/>
        <v>wearables</v>
      </c>
    </row>
    <row r="1005" spans="1:20" ht="30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s="13">
        <f t="shared" si="91"/>
        <v>42780.709039351852</v>
      </c>
      <c r="L1005" s="13">
        <f t="shared" si="92"/>
        <v>42810.667372685188</v>
      </c>
      <c r="M1005" t="b">
        <v>0</v>
      </c>
      <c r="N1005">
        <v>15</v>
      </c>
      <c r="O1005" t="b">
        <v>0</v>
      </c>
      <c r="P1005" t="s">
        <v>8273</v>
      </c>
      <c r="Q1005" s="7">
        <f t="shared" si="93"/>
        <v>16.055</v>
      </c>
      <c r="R1005" s="8">
        <f t="shared" si="94"/>
        <v>214.07</v>
      </c>
      <c r="S1005" t="str">
        <f t="shared" si="95"/>
        <v>technology</v>
      </c>
      <c r="T1005" t="str">
        <f t="shared" si="96"/>
        <v>wearables</v>
      </c>
    </row>
    <row r="1006" spans="1:20" ht="30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s="13">
        <f t="shared" si="91"/>
        <v>42388.708645833336</v>
      </c>
      <c r="L1006" s="13">
        <f t="shared" si="92"/>
        <v>42418.708645833336</v>
      </c>
      <c r="M1006" t="b">
        <v>0</v>
      </c>
      <c r="N1006">
        <v>95</v>
      </c>
      <c r="O1006" t="b">
        <v>0</v>
      </c>
      <c r="P1006" t="s">
        <v>8273</v>
      </c>
      <c r="Q1006" s="7">
        <f t="shared" si="93"/>
        <v>82.207999999999998</v>
      </c>
      <c r="R1006" s="8">
        <f t="shared" si="94"/>
        <v>216.34</v>
      </c>
      <c r="S1006" t="str">
        <f t="shared" si="95"/>
        <v>technology</v>
      </c>
      <c r="T1006" t="str">
        <f t="shared" si="96"/>
        <v>wearables</v>
      </c>
    </row>
    <row r="1007" spans="1:20" ht="30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s="13">
        <f t="shared" si="91"/>
        <v>42276.624803240738</v>
      </c>
      <c r="L1007" s="13">
        <f t="shared" si="92"/>
        <v>42307.624803240738</v>
      </c>
      <c r="M1007" t="b">
        <v>0</v>
      </c>
      <c r="N1007">
        <v>161</v>
      </c>
      <c r="O1007" t="b">
        <v>0</v>
      </c>
      <c r="P1007" t="s">
        <v>8273</v>
      </c>
      <c r="Q1007" s="7">
        <f t="shared" si="93"/>
        <v>75.051000000000002</v>
      </c>
      <c r="R1007" s="8">
        <f t="shared" si="94"/>
        <v>932.31</v>
      </c>
      <c r="S1007" t="str">
        <f t="shared" si="95"/>
        <v>technology</v>
      </c>
      <c r="T1007" t="str">
        <f t="shared" si="96"/>
        <v>wearables</v>
      </c>
    </row>
    <row r="1008" spans="1:20" ht="30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s="13">
        <f t="shared" si="91"/>
        <v>41977.040185185186</v>
      </c>
      <c r="L1008" s="13">
        <f t="shared" si="92"/>
        <v>41985.299305555556</v>
      </c>
      <c r="M1008" t="b">
        <v>0</v>
      </c>
      <c r="N1008">
        <v>8</v>
      </c>
      <c r="O1008" t="b">
        <v>0</v>
      </c>
      <c r="P1008" t="s">
        <v>8273</v>
      </c>
      <c r="Q1008" s="7">
        <f t="shared" si="93"/>
        <v>5.8500000000000005</v>
      </c>
      <c r="R1008" s="8">
        <f t="shared" si="94"/>
        <v>29.25</v>
      </c>
      <c r="S1008" t="str">
        <f t="shared" si="95"/>
        <v>technology</v>
      </c>
      <c r="T1008" t="str">
        <f t="shared" si="96"/>
        <v>wearables</v>
      </c>
    </row>
    <row r="1009" spans="1:20" ht="30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s="13">
        <f t="shared" si="91"/>
        <v>42676.583599537036</v>
      </c>
      <c r="L1009" s="13">
        <f t="shared" si="92"/>
        <v>42718.6252662037</v>
      </c>
      <c r="M1009" t="b">
        <v>0</v>
      </c>
      <c r="N1009">
        <v>76</v>
      </c>
      <c r="O1009" t="b">
        <v>0</v>
      </c>
      <c r="P1009" t="s">
        <v>8273</v>
      </c>
      <c r="Q1009" s="7">
        <f t="shared" si="93"/>
        <v>44.32</v>
      </c>
      <c r="R1009" s="8">
        <f t="shared" si="94"/>
        <v>174.95</v>
      </c>
      <c r="S1009" t="str">
        <f t="shared" si="95"/>
        <v>technology</v>
      </c>
      <c r="T1009" t="str">
        <f t="shared" si="96"/>
        <v>wearables</v>
      </c>
    </row>
    <row r="1010" spans="1:20" ht="45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s="13">
        <f t="shared" si="91"/>
        <v>42702.809201388889</v>
      </c>
      <c r="L1010" s="13">
        <f t="shared" si="92"/>
        <v>42732.809201388889</v>
      </c>
      <c r="M1010" t="b">
        <v>0</v>
      </c>
      <c r="N1010">
        <v>1</v>
      </c>
      <c r="O1010" t="b">
        <v>0</v>
      </c>
      <c r="P1010" t="s">
        <v>8273</v>
      </c>
      <c r="Q1010" s="7">
        <f t="shared" si="93"/>
        <v>0.26737967914438499</v>
      </c>
      <c r="R1010" s="8">
        <f t="shared" si="94"/>
        <v>250</v>
      </c>
      <c r="S1010" t="str">
        <f t="shared" si="95"/>
        <v>technology</v>
      </c>
      <c r="T1010" t="str">
        <f t="shared" si="96"/>
        <v>wearables</v>
      </c>
    </row>
    <row r="1011" spans="1:20" ht="45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s="13">
        <f t="shared" si="91"/>
        <v>42510.604699074072</v>
      </c>
      <c r="L1011" s="13">
        <f t="shared" si="92"/>
        <v>42540.604699074072</v>
      </c>
      <c r="M1011" t="b">
        <v>0</v>
      </c>
      <c r="N1011">
        <v>101</v>
      </c>
      <c r="O1011" t="b">
        <v>0</v>
      </c>
      <c r="P1011" t="s">
        <v>8273</v>
      </c>
      <c r="Q1011" s="7">
        <f t="shared" si="93"/>
        <v>13.13</v>
      </c>
      <c r="R1011" s="8">
        <f t="shared" si="94"/>
        <v>65</v>
      </c>
      <c r="S1011" t="str">
        <f t="shared" si="95"/>
        <v>technology</v>
      </c>
      <c r="T1011" t="str">
        <f t="shared" si="96"/>
        <v>wearables</v>
      </c>
    </row>
    <row r="1012" spans="1:20" ht="45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s="13">
        <f t="shared" si="91"/>
        <v>42561.829421296294</v>
      </c>
      <c r="L1012" s="13">
        <f t="shared" si="92"/>
        <v>42618.124305555553</v>
      </c>
      <c r="M1012" t="b">
        <v>0</v>
      </c>
      <c r="N1012">
        <v>4</v>
      </c>
      <c r="O1012" t="b">
        <v>0</v>
      </c>
      <c r="P1012" t="s">
        <v>8273</v>
      </c>
      <c r="Q1012" s="7">
        <f t="shared" si="93"/>
        <v>0.19088937093275488</v>
      </c>
      <c r="R1012" s="8">
        <f t="shared" si="94"/>
        <v>55</v>
      </c>
      <c r="S1012" t="str">
        <f t="shared" si="95"/>
        <v>technology</v>
      </c>
      <c r="T1012" t="str">
        <f t="shared" si="96"/>
        <v>wearables</v>
      </c>
    </row>
    <row r="1013" spans="1:20" ht="30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s="13">
        <f t="shared" si="91"/>
        <v>41946.898090277777</v>
      </c>
      <c r="L1013" s="13">
        <f t="shared" si="92"/>
        <v>41991.898090277777</v>
      </c>
      <c r="M1013" t="b">
        <v>0</v>
      </c>
      <c r="N1013">
        <v>1</v>
      </c>
      <c r="O1013" t="b">
        <v>0</v>
      </c>
      <c r="P1013" t="s">
        <v>8273</v>
      </c>
      <c r="Q1013" s="7">
        <f t="shared" si="93"/>
        <v>0.375</v>
      </c>
      <c r="R1013" s="8">
        <f t="shared" si="94"/>
        <v>75</v>
      </c>
      <c r="S1013" t="str">
        <f t="shared" si="95"/>
        <v>technology</v>
      </c>
      <c r="T1013" t="str">
        <f t="shared" si="96"/>
        <v>wearables</v>
      </c>
    </row>
    <row r="1014" spans="1:20" ht="45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s="13">
        <f t="shared" si="91"/>
        <v>42714.440416666665</v>
      </c>
      <c r="L1014" s="13">
        <f t="shared" si="92"/>
        <v>42759.440416666665</v>
      </c>
      <c r="M1014" t="b">
        <v>0</v>
      </c>
      <c r="N1014">
        <v>775</v>
      </c>
      <c r="O1014" t="b">
        <v>0</v>
      </c>
      <c r="P1014" t="s">
        <v>8273</v>
      </c>
      <c r="Q1014" s="7">
        <f t="shared" si="93"/>
        <v>21535.021000000001</v>
      </c>
      <c r="R1014" s="8">
        <f t="shared" si="94"/>
        <v>1389.36</v>
      </c>
      <c r="S1014" t="str">
        <f t="shared" si="95"/>
        <v>technology</v>
      </c>
      <c r="T1014" t="str">
        <f t="shared" si="96"/>
        <v>wearables</v>
      </c>
    </row>
    <row r="1015" spans="1:20" ht="45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s="13">
        <f t="shared" si="91"/>
        <v>42339.833981481483</v>
      </c>
      <c r="L1015" s="13">
        <f t="shared" si="92"/>
        <v>42367.833333333328</v>
      </c>
      <c r="M1015" t="b">
        <v>0</v>
      </c>
      <c r="N1015">
        <v>90</v>
      </c>
      <c r="O1015" t="b">
        <v>0</v>
      </c>
      <c r="P1015" t="s">
        <v>8273</v>
      </c>
      <c r="Q1015" s="7">
        <f t="shared" si="93"/>
        <v>34.527999999999999</v>
      </c>
      <c r="R1015" s="8">
        <f t="shared" si="94"/>
        <v>95.91</v>
      </c>
      <c r="S1015" t="str">
        <f t="shared" si="95"/>
        <v>technology</v>
      </c>
      <c r="T1015" t="str">
        <f t="shared" si="96"/>
        <v>wearables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s="13">
        <f t="shared" si="91"/>
        <v>41955.002488425926</v>
      </c>
      <c r="L1016" s="13">
        <f t="shared" si="92"/>
        <v>42005.002488425926</v>
      </c>
      <c r="M1016" t="b">
        <v>0</v>
      </c>
      <c r="N1016">
        <v>16</v>
      </c>
      <c r="O1016" t="b">
        <v>0</v>
      </c>
      <c r="P1016" t="s">
        <v>8273</v>
      </c>
      <c r="Q1016" s="7">
        <f t="shared" si="93"/>
        <v>30.599999999999998</v>
      </c>
      <c r="R1016" s="8">
        <f t="shared" si="94"/>
        <v>191.25</v>
      </c>
      <c r="S1016" t="str">
        <f t="shared" si="95"/>
        <v>technology</v>
      </c>
      <c r="T1016" t="str">
        <f t="shared" si="96"/>
        <v>wearables</v>
      </c>
    </row>
    <row r="1017" spans="1:20" ht="30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s="13">
        <f t="shared" si="91"/>
        <v>42303.878414351857</v>
      </c>
      <c r="L1017" s="13">
        <f t="shared" si="92"/>
        <v>42333.920081018514</v>
      </c>
      <c r="M1017" t="b">
        <v>0</v>
      </c>
      <c r="N1017">
        <v>6</v>
      </c>
      <c r="O1017" t="b">
        <v>0</v>
      </c>
      <c r="P1017" t="s">
        <v>8273</v>
      </c>
      <c r="Q1017" s="7">
        <f t="shared" si="93"/>
        <v>2.666666666666667</v>
      </c>
      <c r="R1017" s="8">
        <f t="shared" si="94"/>
        <v>40</v>
      </c>
      <c r="S1017" t="str">
        <f t="shared" si="95"/>
        <v>technology</v>
      </c>
      <c r="T1017" t="str">
        <f t="shared" si="96"/>
        <v>wearables</v>
      </c>
    </row>
    <row r="1018" spans="1:20" ht="30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s="13">
        <f t="shared" si="91"/>
        <v>42422.107129629629</v>
      </c>
      <c r="L1018" s="13">
        <f t="shared" si="92"/>
        <v>42467.065462962957</v>
      </c>
      <c r="M1018" t="b">
        <v>0</v>
      </c>
      <c r="N1018">
        <v>38</v>
      </c>
      <c r="O1018" t="b">
        <v>0</v>
      </c>
      <c r="P1018" t="s">
        <v>8273</v>
      </c>
      <c r="Q1018" s="7">
        <f t="shared" si="93"/>
        <v>2.8420000000000001</v>
      </c>
      <c r="R1018" s="8">
        <f t="shared" si="94"/>
        <v>74.790000000000006</v>
      </c>
      <c r="S1018" t="str">
        <f t="shared" si="95"/>
        <v>technology</v>
      </c>
      <c r="T1018" t="str">
        <f t="shared" si="96"/>
        <v>wearables</v>
      </c>
    </row>
    <row r="1019" spans="1:20" ht="45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s="13">
        <f t="shared" si="91"/>
        <v>42289.675173611111</v>
      </c>
      <c r="L1019" s="13">
        <f t="shared" si="92"/>
        <v>42329.716840277775</v>
      </c>
      <c r="M1019" t="b">
        <v>0</v>
      </c>
      <c r="N1019">
        <v>355</v>
      </c>
      <c r="O1019" t="b">
        <v>0</v>
      </c>
      <c r="P1019" t="s">
        <v>8273</v>
      </c>
      <c r="Q1019" s="7">
        <f t="shared" si="93"/>
        <v>22.878799999999998</v>
      </c>
      <c r="R1019" s="8">
        <f t="shared" si="94"/>
        <v>161.12</v>
      </c>
      <c r="S1019" t="str">
        <f t="shared" si="95"/>
        <v>technology</v>
      </c>
      <c r="T1019" t="str">
        <f t="shared" si="96"/>
        <v>wearables</v>
      </c>
    </row>
    <row r="1020" spans="1:20" ht="30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s="13">
        <f t="shared" si="91"/>
        <v>42535.492280092592</v>
      </c>
      <c r="L1020" s="13">
        <f t="shared" si="92"/>
        <v>42565.492280092592</v>
      </c>
      <c r="M1020" t="b">
        <v>0</v>
      </c>
      <c r="N1020">
        <v>7</v>
      </c>
      <c r="O1020" t="b">
        <v>0</v>
      </c>
      <c r="P1020" t="s">
        <v>8273</v>
      </c>
      <c r="Q1020" s="7">
        <f t="shared" si="93"/>
        <v>3.105</v>
      </c>
      <c r="R1020" s="8">
        <f t="shared" si="94"/>
        <v>88.71</v>
      </c>
      <c r="S1020" t="str">
        <f t="shared" si="95"/>
        <v>technology</v>
      </c>
      <c r="T1020" t="str">
        <f t="shared" si="96"/>
        <v>wearables</v>
      </c>
    </row>
    <row r="1021" spans="1:20" ht="30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s="13">
        <f t="shared" si="91"/>
        <v>42009.973946759259</v>
      </c>
      <c r="L1021" s="13">
        <f t="shared" si="92"/>
        <v>42039.973946759259</v>
      </c>
      <c r="M1021" t="b">
        <v>0</v>
      </c>
      <c r="N1021">
        <v>400</v>
      </c>
      <c r="O1021" t="b">
        <v>0</v>
      </c>
      <c r="P1021" t="s">
        <v>8273</v>
      </c>
      <c r="Q1021" s="7">
        <f t="shared" si="93"/>
        <v>47.333333333333336</v>
      </c>
      <c r="R1021" s="8">
        <f t="shared" si="94"/>
        <v>53.25</v>
      </c>
      <c r="S1021" t="str">
        <f t="shared" si="95"/>
        <v>technology</v>
      </c>
      <c r="T1021" t="str">
        <f t="shared" si="96"/>
        <v>wearables</v>
      </c>
    </row>
    <row r="1022" spans="1:20" ht="45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s="13">
        <f t="shared" si="91"/>
        <v>42127.069548611107</v>
      </c>
      <c r="L1022" s="13">
        <f t="shared" si="92"/>
        <v>42157.032638888893</v>
      </c>
      <c r="M1022" t="b">
        <v>0</v>
      </c>
      <c r="N1022">
        <v>30</v>
      </c>
      <c r="O1022" t="b">
        <v>1</v>
      </c>
      <c r="P1022" t="s">
        <v>8280</v>
      </c>
      <c r="Q1022" s="7">
        <f t="shared" si="93"/>
        <v>205.54838709677421</v>
      </c>
      <c r="R1022" s="8">
        <f t="shared" si="94"/>
        <v>106.2</v>
      </c>
      <c r="S1022" t="str">
        <f t="shared" si="95"/>
        <v>music</v>
      </c>
      <c r="T1022" t="str">
        <f t="shared" si="96"/>
        <v>electronic music</v>
      </c>
    </row>
    <row r="1023" spans="1:20" ht="30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s="13">
        <f t="shared" si="91"/>
        <v>42271.251979166671</v>
      </c>
      <c r="L1023" s="13">
        <f t="shared" si="92"/>
        <v>42294.166666666672</v>
      </c>
      <c r="M1023" t="b">
        <v>1</v>
      </c>
      <c r="N1023">
        <v>478</v>
      </c>
      <c r="O1023" t="b">
        <v>1</v>
      </c>
      <c r="P1023" t="s">
        <v>8280</v>
      </c>
      <c r="Q1023" s="7">
        <f t="shared" si="93"/>
        <v>351.80366666666669</v>
      </c>
      <c r="R1023" s="8">
        <f t="shared" si="94"/>
        <v>22.08</v>
      </c>
      <c r="S1023" t="str">
        <f t="shared" si="95"/>
        <v>music</v>
      </c>
      <c r="T1023" t="str">
        <f t="shared" si="96"/>
        <v>electronic music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s="13">
        <f t="shared" si="91"/>
        <v>42111.646724537044</v>
      </c>
      <c r="L1024" s="13">
        <f t="shared" si="92"/>
        <v>42141.646724537044</v>
      </c>
      <c r="M1024" t="b">
        <v>1</v>
      </c>
      <c r="N1024">
        <v>74</v>
      </c>
      <c r="O1024" t="b">
        <v>1</v>
      </c>
      <c r="P1024" t="s">
        <v>8280</v>
      </c>
      <c r="Q1024" s="7">
        <f t="shared" si="93"/>
        <v>114.9</v>
      </c>
      <c r="R1024" s="8">
        <f t="shared" si="94"/>
        <v>31.05</v>
      </c>
      <c r="S1024" t="str">
        <f t="shared" si="95"/>
        <v>music</v>
      </c>
      <c r="T1024" t="str">
        <f t="shared" si="96"/>
        <v>electronic music</v>
      </c>
    </row>
    <row r="1025" spans="1:20" ht="30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s="13">
        <f t="shared" si="91"/>
        <v>42145.919687500005</v>
      </c>
      <c r="L1025" s="13">
        <f t="shared" si="92"/>
        <v>42175.919687500005</v>
      </c>
      <c r="M1025" t="b">
        <v>0</v>
      </c>
      <c r="N1025">
        <v>131</v>
      </c>
      <c r="O1025" t="b">
        <v>1</v>
      </c>
      <c r="P1025" t="s">
        <v>8280</v>
      </c>
      <c r="Q1025" s="7">
        <f t="shared" si="93"/>
        <v>237.15</v>
      </c>
      <c r="R1025" s="8">
        <f t="shared" si="94"/>
        <v>36.21</v>
      </c>
      <c r="S1025" t="str">
        <f t="shared" si="95"/>
        <v>music</v>
      </c>
      <c r="T1025" t="str">
        <f t="shared" si="96"/>
        <v>electronic music</v>
      </c>
    </row>
    <row r="1026" spans="1:20" ht="30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s="13">
        <f t="shared" ref="K1026:K1089" si="97">J1026/60/60/24+DATE(1970,1,1)</f>
        <v>42370.580590277779</v>
      </c>
      <c r="L1026" s="13">
        <f t="shared" ref="L1026:L1089" si="98">I1026/60/60/24+DATE(1970,1,1)</f>
        <v>42400.580590277779</v>
      </c>
      <c r="M1026" t="b">
        <v>1</v>
      </c>
      <c r="N1026">
        <v>61</v>
      </c>
      <c r="O1026" t="b">
        <v>1</v>
      </c>
      <c r="P1026" t="s">
        <v>8280</v>
      </c>
      <c r="Q1026" s="7">
        <f t="shared" ref="Q1026:Q1089" si="99">E1026/D1026*100</f>
        <v>118.63774999999998</v>
      </c>
      <c r="R1026" s="8">
        <f t="shared" si="94"/>
        <v>388.98</v>
      </c>
      <c r="S1026" t="str">
        <f t="shared" si="95"/>
        <v>music</v>
      </c>
      <c r="T1026" t="str">
        <f t="shared" si="96"/>
        <v>electronic music</v>
      </c>
    </row>
    <row r="1027" spans="1:20" ht="30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s="13">
        <f t="shared" si="97"/>
        <v>42049.833761574075</v>
      </c>
      <c r="L1027" s="13">
        <f t="shared" si="98"/>
        <v>42079.792094907403</v>
      </c>
      <c r="M1027" t="b">
        <v>1</v>
      </c>
      <c r="N1027">
        <v>1071</v>
      </c>
      <c r="O1027" t="b">
        <v>1</v>
      </c>
      <c r="P1027" t="s">
        <v>8280</v>
      </c>
      <c r="Q1027" s="7">
        <f t="shared" si="99"/>
        <v>109.92831428571431</v>
      </c>
      <c r="R1027" s="8">
        <f t="shared" ref="R1027:R1090" si="100">IF(N1027=0, 0, ROUND(E1027/N1027, 2))</f>
        <v>71.849999999999994</v>
      </c>
      <c r="S1027" t="str">
        <f t="shared" ref="S1027:S1090" si="101">LEFT(P1027, FIND("/", P1027) - 1)</f>
        <v>music</v>
      </c>
      <c r="T1027" t="str">
        <f t="shared" ref="T1027:T1090" si="102">RIGHT(P1027, LEN(P1027)-FIND("/", P1027))</f>
        <v>electronic music</v>
      </c>
    </row>
    <row r="1028" spans="1:20" ht="45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s="13">
        <f t="shared" si="97"/>
        <v>42426.407592592594</v>
      </c>
      <c r="L1028" s="13">
        <f t="shared" si="98"/>
        <v>42460.365925925929</v>
      </c>
      <c r="M1028" t="b">
        <v>1</v>
      </c>
      <c r="N1028">
        <v>122</v>
      </c>
      <c r="O1028" t="b">
        <v>1</v>
      </c>
      <c r="P1028" t="s">
        <v>8280</v>
      </c>
      <c r="Q1028" s="7">
        <f t="shared" si="99"/>
        <v>100.00828571428571</v>
      </c>
      <c r="R1028" s="8">
        <f t="shared" si="100"/>
        <v>57.38</v>
      </c>
      <c r="S1028" t="str">
        <f t="shared" si="101"/>
        <v>music</v>
      </c>
      <c r="T1028" t="str">
        <f t="shared" si="102"/>
        <v>electronic music</v>
      </c>
    </row>
    <row r="1029" spans="1:20" ht="45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s="13">
        <f t="shared" si="97"/>
        <v>41905.034108796295</v>
      </c>
      <c r="L1029" s="13">
        <f t="shared" si="98"/>
        <v>41935.034108796295</v>
      </c>
      <c r="M1029" t="b">
        <v>1</v>
      </c>
      <c r="N1029">
        <v>111</v>
      </c>
      <c r="O1029" t="b">
        <v>1</v>
      </c>
      <c r="P1029" t="s">
        <v>8280</v>
      </c>
      <c r="Q1029" s="7">
        <f t="shared" si="99"/>
        <v>103.09292094387415</v>
      </c>
      <c r="R1029" s="8">
        <f t="shared" si="100"/>
        <v>69.67</v>
      </c>
      <c r="S1029" t="str">
        <f t="shared" si="101"/>
        <v>music</v>
      </c>
      <c r="T1029" t="str">
        <f t="shared" si="102"/>
        <v>electronic music</v>
      </c>
    </row>
    <row r="1030" spans="1:20" ht="30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s="13">
        <f t="shared" si="97"/>
        <v>42755.627372685187</v>
      </c>
      <c r="L1030" s="13">
        <f t="shared" si="98"/>
        <v>42800.833333333328</v>
      </c>
      <c r="M1030" t="b">
        <v>1</v>
      </c>
      <c r="N1030">
        <v>255</v>
      </c>
      <c r="O1030" t="b">
        <v>1</v>
      </c>
      <c r="P1030" t="s">
        <v>8280</v>
      </c>
      <c r="Q1030" s="7">
        <f t="shared" si="99"/>
        <v>117.27000000000001</v>
      </c>
      <c r="R1030" s="8">
        <f t="shared" si="100"/>
        <v>45.99</v>
      </c>
      <c r="S1030" t="str">
        <f t="shared" si="101"/>
        <v>music</v>
      </c>
      <c r="T1030" t="str">
        <f t="shared" si="102"/>
        <v>electronic music</v>
      </c>
    </row>
    <row r="1031" spans="1:20" ht="30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s="13">
        <f t="shared" si="97"/>
        <v>42044.711886574078</v>
      </c>
      <c r="L1031" s="13">
        <f t="shared" si="98"/>
        <v>42098.915972222225</v>
      </c>
      <c r="M1031" t="b">
        <v>0</v>
      </c>
      <c r="N1031">
        <v>141</v>
      </c>
      <c r="O1031" t="b">
        <v>1</v>
      </c>
      <c r="P1031" t="s">
        <v>8280</v>
      </c>
      <c r="Q1031" s="7">
        <f t="shared" si="99"/>
        <v>111.75999999999999</v>
      </c>
      <c r="R1031" s="8">
        <f t="shared" si="100"/>
        <v>79.260000000000005</v>
      </c>
      <c r="S1031" t="str">
        <f t="shared" si="101"/>
        <v>music</v>
      </c>
      <c r="T1031" t="str">
        <f t="shared" si="102"/>
        <v>electronic music</v>
      </c>
    </row>
    <row r="1032" spans="1:2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s="13">
        <f t="shared" si="97"/>
        <v>42611.483206018514</v>
      </c>
      <c r="L1032" s="13">
        <f t="shared" si="98"/>
        <v>42625.483206018514</v>
      </c>
      <c r="M1032" t="b">
        <v>0</v>
      </c>
      <c r="N1032">
        <v>159</v>
      </c>
      <c r="O1032" t="b">
        <v>1</v>
      </c>
      <c r="P1032" t="s">
        <v>8280</v>
      </c>
      <c r="Q1032" s="7">
        <f t="shared" si="99"/>
        <v>342.09999999999997</v>
      </c>
      <c r="R1032" s="8">
        <f t="shared" si="100"/>
        <v>43.03</v>
      </c>
      <c r="S1032" t="str">
        <f t="shared" si="101"/>
        <v>music</v>
      </c>
      <c r="T1032" t="str">
        <f t="shared" si="102"/>
        <v>electronic music</v>
      </c>
    </row>
    <row r="1033" spans="1:20" ht="45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s="13">
        <f t="shared" si="97"/>
        <v>42324.764004629629</v>
      </c>
      <c r="L1033" s="13">
        <f t="shared" si="98"/>
        <v>42354.764004629629</v>
      </c>
      <c r="M1033" t="b">
        <v>0</v>
      </c>
      <c r="N1033">
        <v>99</v>
      </c>
      <c r="O1033" t="b">
        <v>1</v>
      </c>
      <c r="P1033" t="s">
        <v>8280</v>
      </c>
      <c r="Q1033" s="7">
        <f t="shared" si="99"/>
        <v>107.4</v>
      </c>
      <c r="R1033" s="8">
        <f t="shared" si="100"/>
        <v>108.48</v>
      </c>
      <c r="S1033" t="str">
        <f t="shared" si="101"/>
        <v>music</v>
      </c>
      <c r="T1033" t="str">
        <f t="shared" si="102"/>
        <v>electronic music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s="13">
        <f t="shared" si="97"/>
        <v>42514.666956018518</v>
      </c>
      <c r="L1034" s="13">
        <f t="shared" si="98"/>
        <v>42544.666956018518</v>
      </c>
      <c r="M1034" t="b">
        <v>0</v>
      </c>
      <c r="N1034">
        <v>96</v>
      </c>
      <c r="O1034" t="b">
        <v>1</v>
      </c>
      <c r="P1034" t="s">
        <v>8280</v>
      </c>
      <c r="Q1034" s="7">
        <f t="shared" si="99"/>
        <v>108.49703703703703</v>
      </c>
      <c r="R1034" s="8">
        <f t="shared" si="100"/>
        <v>61.03</v>
      </c>
      <c r="S1034" t="str">
        <f t="shared" si="101"/>
        <v>music</v>
      </c>
      <c r="T1034" t="str">
        <f t="shared" si="102"/>
        <v>electronic music</v>
      </c>
    </row>
    <row r="1035" spans="1:20" ht="45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s="13">
        <f t="shared" si="97"/>
        <v>42688.732407407413</v>
      </c>
      <c r="L1035" s="13">
        <f t="shared" si="98"/>
        <v>42716.732407407413</v>
      </c>
      <c r="M1035" t="b">
        <v>0</v>
      </c>
      <c r="N1035">
        <v>27</v>
      </c>
      <c r="O1035" t="b">
        <v>1</v>
      </c>
      <c r="P1035" t="s">
        <v>8280</v>
      </c>
      <c r="Q1035" s="7">
        <f t="shared" si="99"/>
        <v>102.86144578313252</v>
      </c>
      <c r="R1035" s="8">
        <f t="shared" si="100"/>
        <v>50.59</v>
      </c>
      <c r="S1035" t="str">
        <f t="shared" si="101"/>
        <v>music</v>
      </c>
      <c r="T1035" t="str">
        <f t="shared" si="102"/>
        <v>electronic music</v>
      </c>
    </row>
    <row r="1036" spans="1:20" ht="30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s="13">
        <f t="shared" si="97"/>
        <v>42555.166712962964</v>
      </c>
      <c r="L1036" s="13">
        <f t="shared" si="98"/>
        <v>42587.165972222225</v>
      </c>
      <c r="M1036" t="b">
        <v>0</v>
      </c>
      <c r="N1036">
        <v>166</v>
      </c>
      <c r="O1036" t="b">
        <v>1</v>
      </c>
      <c r="P1036" t="s">
        <v>8280</v>
      </c>
      <c r="Q1036" s="7">
        <f t="shared" si="99"/>
        <v>130.0018</v>
      </c>
      <c r="R1036" s="8">
        <f t="shared" si="100"/>
        <v>39.159999999999997</v>
      </c>
      <c r="S1036" t="str">
        <f t="shared" si="101"/>
        <v>music</v>
      </c>
      <c r="T1036" t="str">
        <f t="shared" si="102"/>
        <v>electronic music</v>
      </c>
    </row>
    <row r="1037" spans="1:20" ht="3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s="13">
        <f t="shared" si="97"/>
        <v>42016.641435185185</v>
      </c>
      <c r="L1037" s="13">
        <f t="shared" si="98"/>
        <v>42046.641435185185</v>
      </c>
      <c r="M1037" t="b">
        <v>0</v>
      </c>
      <c r="N1037">
        <v>76</v>
      </c>
      <c r="O1037" t="b">
        <v>1</v>
      </c>
      <c r="P1037" t="s">
        <v>8280</v>
      </c>
      <c r="Q1037" s="7">
        <f t="shared" si="99"/>
        <v>107.65217391304347</v>
      </c>
      <c r="R1037" s="8">
        <f t="shared" si="100"/>
        <v>65.16</v>
      </c>
      <c r="S1037" t="str">
        <f t="shared" si="101"/>
        <v>music</v>
      </c>
      <c r="T1037" t="str">
        <f t="shared" si="102"/>
        <v>electronic music</v>
      </c>
    </row>
    <row r="1038" spans="1:20" ht="30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s="13">
        <f t="shared" si="97"/>
        <v>41249.448958333334</v>
      </c>
      <c r="L1038" s="13">
        <f t="shared" si="98"/>
        <v>41281.333333333336</v>
      </c>
      <c r="M1038" t="b">
        <v>0</v>
      </c>
      <c r="N1038">
        <v>211</v>
      </c>
      <c r="O1038" t="b">
        <v>1</v>
      </c>
      <c r="P1038" t="s">
        <v>8280</v>
      </c>
      <c r="Q1038" s="7">
        <f t="shared" si="99"/>
        <v>112.36044444444444</v>
      </c>
      <c r="R1038" s="8">
        <f t="shared" si="100"/>
        <v>23.96</v>
      </c>
      <c r="S1038" t="str">
        <f t="shared" si="101"/>
        <v>music</v>
      </c>
      <c r="T1038" t="str">
        <f t="shared" si="102"/>
        <v>electronic music</v>
      </c>
    </row>
    <row r="1039" spans="1:20" ht="45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s="13">
        <f t="shared" si="97"/>
        <v>42119.822476851856</v>
      </c>
      <c r="L1039" s="13">
        <f t="shared" si="98"/>
        <v>42142.208333333328</v>
      </c>
      <c r="M1039" t="b">
        <v>0</v>
      </c>
      <c r="N1039">
        <v>21</v>
      </c>
      <c r="O1039" t="b">
        <v>1</v>
      </c>
      <c r="P1039" t="s">
        <v>8280</v>
      </c>
      <c r="Q1039" s="7">
        <f t="shared" si="99"/>
        <v>102.1</v>
      </c>
      <c r="R1039" s="8">
        <f t="shared" si="100"/>
        <v>48.62</v>
      </c>
      <c r="S1039" t="str">
        <f t="shared" si="101"/>
        <v>music</v>
      </c>
      <c r="T1039" t="str">
        <f t="shared" si="102"/>
        <v>electronic music</v>
      </c>
    </row>
    <row r="1040" spans="1:20" ht="30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s="13">
        <f t="shared" si="97"/>
        <v>42418.231747685189</v>
      </c>
      <c r="L1040" s="13">
        <f t="shared" si="98"/>
        <v>42448.190081018518</v>
      </c>
      <c r="M1040" t="b">
        <v>0</v>
      </c>
      <c r="N1040">
        <v>61</v>
      </c>
      <c r="O1040" t="b">
        <v>1</v>
      </c>
      <c r="P1040" t="s">
        <v>8280</v>
      </c>
      <c r="Q1040" s="7">
        <f t="shared" si="99"/>
        <v>145.33333333333334</v>
      </c>
      <c r="R1040" s="8">
        <f t="shared" si="100"/>
        <v>35.74</v>
      </c>
      <c r="S1040" t="str">
        <f t="shared" si="101"/>
        <v>music</v>
      </c>
      <c r="T1040" t="str">
        <f t="shared" si="102"/>
        <v>electronic music</v>
      </c>
    </row>
    <row r="1041" spans="1:20" ht="45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s="13">
        <f t="shared" si="97"/>
        <v>42692.109328703707</v>
      </c>
      <c r="L1041" s="13">
        <f t="shared" si="98"/>
        <v>42717.332638888889</v>
      </c>
      <c r="M1041" t="b">
        <v>0</v>
      </c>
      <c r="N1041">
        <v>30</v>
      </c>
      <c r="O1041" t="b">
        <v>1</v>
      </c>
      <c r="P1041" t="s">
        <v>8280</v>
      </c>
      <c r="Q1041" s="7">
        <f t="shared" si="99"/>
        <v>128.19999999999999</v>
      </c>
      <c r="R1041" s="8">
        <f t="shared" si="100"/>
        <v>21.37</v>
      </c>
      <c r="S1041" t="str">
        <f t="shared" si="101"/>
        <v>music</v>
      </c>
      <c r="T1041" t="str">
        <f t="shared" si="102"/>
        <v>electronic music</v>
      </c>
    </row>
    <row r="1042" spans="1:20" ht="3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s="13">
        <f t="shared" si="97"/>
        <v>42579.708437499998</v>
      </c>
      <c r="L1042" s="13">
        <f t="shared" si="98"/>
        <v>42609.708437499998</v>
      </c>
      <c r="M1042" t="b">
        <v>0</v>
      </c>
      <c r="N1042">
        <v>1</v>
      </c>
      <c r="O1042" t="b">
        <v>0</v>
      </c>
      <c r="P1042" t="s">
        <v>8281</v>
      </c>
      <c r="Q1042" s="7">
        <f t="shared" si="99"/>
        <v>0.29411764705882354</v>
      </c>
      <c r="R1042" s="8">
        <f t="shared" si="100"/>
        <v>250</v>
      </c>
      <c r="S1042" t="str">
        <f t="shared" si="101"/>
        <v>journalism</v>
      </c>
      <c r="T1042" t="str">
        <f t="shared" si="102"/>
        <v>audio</v>
      </c>
    </row>
    <row r="1043" spans="1:20" ht="30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s="13">
        <f t="shared" si="97"/>
        <v>41831.060092592597</v>
      </c>
      <c r="L1043" s="13">
        <f t="shared" si="98"/>
        <v>41851.060092592597</v>
      </c>
      <c r="M1043" t="b">
        <v>0</v>
      </c>
      <c r="N1043">
        <v>0</v>
      </c>
      <c r="O1043" t="b">
        <v>0</v>
      </c>
      <c r="P1043" t="s">
        <v>8281</v>
      </c>
      <c r="Q1043" s="7">
        <f t="shared" si="99"/>
        <v>0</v>
      </c>
      <c r="R1043" s="8">
        <f t="shared" si="100"/>
        <v>0</v>
      </c>
      <c r="S1043" t="str">
        <f t="shared" si="101"/>
        <v>journalism</v>
      </c>
      <c r="T1043" t="str">
        <f t="shared" si="102"/>
        <v>audio</v>
      </c>
    </row>
    <row r="1044" spans="1:20" ht="3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s="13">
        <f t="shared" si="97"/>
        <v>41851.696157407408</v>
      </c>
      <c r="L1044" s="13">
        <f t="shared" si="98"/>
        <v>41894.416666666664</v>
      </c>
      <c r="M1044" t="b">
        <v>0</v>
      </c>
      <c r="N1044">
        <v>1</v>
      </c>
      <c r="O1044" t="b">
        <v>0</v>
      </c>
      <c r="P1044" t="s">
        <v>8281</v>
      </c>
      <c r="Q1044" s="7">
        <f t="shared" si="99"/>
        <v>1.5384615384615385</v>
      </c>
      <c r="R1044" s="8">
        <f t="shared" si="100"/>
        <v>10</v>
      </c>
      <c r="S1044" t="str">
        <f t="shared" si="101"/>
        <v>journalism</v>
      </c>
      <c r="T1044" t="str">
        <f t="shared" si="102"/>
        <v>audio</v>
      </c>
    </row>
    <row r="1045" spans="1:20" ht="30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s="13">
        <f t="shared" si="97"/>
        <v>42114.252951388888</v>
      </c>
      <c r="L1045" s="13">
        <f t="shared" si="98"/>
        <v>42144.252951388888</v>
      </c>
      <c r="M1045" t="b">
        <v>0</v>
      </c>
      <c r="N1045">
        <v>292</v>
      </c>
      <c r="O1045" t="b">
        <v>0</v>
      </c>
      <c r="P1045" t="s">
        <v>8281</v>
      </c>
      <c r="Q1045" s="7">
        <f t="shared" si="99"/>
        <v>8.5370000000000008</v>
      </c>
      <c r="R1045" s="8">
        <f t="shared" si="100"/>
        <v>29.24</v>
      </c>
      <c r="S1045" t="str">
        <f t="shared" si="101"/>
        <v>journalism</v>
      </c>
      <c r="T1045" t="str">
        <f t="shared" si="102"/>
        <v>audio</v>
      </c>
    </row>
    <row r="1046" spans="1:20" ht="45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s="13">
        <f t="shared" si="97"/>
        <v>42011.925937499997</v>
      </c>
      <c r="L1046" s="13">
        <f t="shared" si="98"/>
        <v>42068.852083333331</v>
      </c>
      <c r="M1046" t="b">
        <v>0</v>
      </c>
      <c r="N1046">
        <v>2</v>
      </c>
      <c r="O1046" t="b">
        <v>0</v>
      </c>
      <c r="P1046" t="s">
        <v>8281</v>
      </c>
      <c r="Q1046" s="7">
        <f t="shared" si="99"/>
        <v>8.5714285714285715E-2</v>
      </c>
      <c r="R1046" s="8">
        <f t="shared" si="100"/>
        <v>3</v>
      </c>
      <c r="S1046" t="str">
        <f t="shared" si="101"/>
        <v>journalism</v>
      </c>
      <c r="T1046" t="str">
        <f t="shared" si="102"/>
        <v>audio</v>
      </c>
    </row>
    <row r="1047" spans="1:20" ht="30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s="13">
        <f t="shared" si="97"/>
        <v>41844.874421296299</v>
      </c>
      <c r="L1047" s="13">
        <f t="shared" si="98"/>
        <v>41874.874421296299</v>
      </c>
      <c r="M1047" t="b">
        <v>0</v>
      </c>
      <c r="N1047">
        <v>8</v>
      </c>
      <c r="O1047" t="b">
        <v>0</v>
      </c>
      <c r="P1047" t="s">
        <v>8281</v>
      </c>
      <c r="Q1047" s="7">
        <f t="shared" si="99"/>
        <v>2.6599999999999997</v>
      </c>
      <c r="R1047" s="8">
        <f t="shared" si="100"/>
        <v>33.25</v>
      </c>
      <c r="S1047" t="str">
        <f t="shared" si="101"/>
        <v>journalism</v>
      </c>
      <c r="T1047" t="str">
        <f t="shared" si="102"/>
        <v>audio</v>
      </c>
    </row>
    <row r="1048" spans="1:20" ht="3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s="13">
        <f t="shared" si="97"/>
        <v>42319.851388888885</v>
      </c>
      <c r="L1048" s="13">
        <f t="shared" si="98"/>
        <v>42364.851388888885</v>
      </c>
      <c r="M1048" t="b">
        <v>0</v>
      </c>
      <c r="N1048">
        <v>0</v>
      </c>
      <c r="O1048" t="b">
        <v>0</v>
      </c>
      <c r="P1048" t="s">
        <v>8281</v>
      </c>
      <c r="Q1048" s="7">
        <f t="shared" si="99"/>
        <v>0</v>
      </c>
      <c r="R1048" s="8">
        <f t="shared" si="100"/>
        <v>0</v>
      </c>
      <c r="S1048" t="str">
        <f t="shared" si="101"/>
        <v>journalism</v>
      </c>
      <c r="T1048" t="str">
        <f t="shared" si="102"/>
        <v>audio</v>
      </c>
    </row>
    <row r="1049" spans="1:20" ht="30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s="13">
        <f t="shared" si="97"/>
        <v>41918.818460648145</v>
      </c>
      <c r="L1049" s="13">
        <f t="shared" si="98"/>
        <v>41948.860127314816</v>
      </c>
      <c r="M1049" t="b">
        <v>0</v>
      </c>
      <c r="N1049">
        <v>1</v>
      </c>
      <c r="O1049" t="b">
        <v>0</v>
      </c>
      <c r="P1049" t="s">
        <v>8281</v>
      </c>
      <c r="Q1049" s="7">
        <f t="shared" si="99"/>
        <v>0.05</v>
      </c>
      <c r="R1049" s="8">
        <f t="shared" si="100"/>
        <v>1</v>
      </c>
      <c r="S1049" t="str">
        <f t="shared" si="101"/>
        <v>journalism</v>
      </c>
      <c r="T1049" t="str">
        <f t="shared" si="102"/>
        <v>audio</v>
      </c>
    </row>
    <row r="1050" spans="1:20" ht="3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s="13">
        <f t="shared" si="97"/>
        <v>42598.053113425922</v>
      </c>
      <c r="L1050" s="13">
        <f t="shared" si="98"/>
        <v>42638.053113425922</v>
      </c>
      <c r="M1050" t="b">
        <v>0</v>
      </c>
      <c r="N1050">
        <v>4</v>
      </c>
      <c r="O1050" t="b">
        <v>0</v>
      </c>
      <c r="P1050" t="s">
        <v>8281</v>
      </c>
      <c r="Q1050" s="7">
        <f t="shared" si="99"/>
        <v>1.4133333333333333</v>
      </c>
      <c r="R1050" s="8">
        <f t="shared" si="100"/>
        <v>53</v>
      </c>
      <c r="S1050" t="str">
        <f t="shared" si="101"/>
        <v>journalism</v>
      </c>
      <c r="T1050" t="str">
        <f t="shared" si="102"/>
        <v>audio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s="13">
        <f t="shared" si="97"/>
        <v>42382.431076388893</v>
      </c>
      <c r="L1051" s="13">
        <f t="shared" si="98"/>
        <v>42412.431076388893</v>
      </c>
      <c r="M1051" t="b">
        <v>0</v>
      </c>
      <c r="N1051">
        <v>0</v>
      </c>
      <c r="O1051" t="b">
        <v>0</v>
      </c>
      <c r="P1051" t="s">
        <v>8281</v>
      </c>
      <c r="Q1051" s="7">
        <f t="shared" si="99"/>
        <v>0</v>
      </c>
      <c r="R1051" s="8">
        <f t="shared" si="100"/>
        <v>0</v>
      </c>
      <c r="S1051" t="str">
        <f t="shared" si="101"/>
        <v>journalism</v>
      </c>
      <c r="T1051" t="str">
        <f t="shared" si="102"/>
        <v>audio</v>
      </c>
    </row>
    <row r="1052" spans="1:2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s="13">
        <f t="shared" si="97"/>
        <v>42231.7971875</v>
      </c>
      <c r="L1052" s="13">
        <f t="shared" si="98"/>
        <v>42261.7971875</v>
      </c>
      <c r="M1052" t="b">
        <v>0</v>
      </c>
      <c r="N1052">
        <v>0</v>
      </c>
      <c r="O1052" t="b">
        <v>0</v>
      </c>
      <c r="P1052" t="s">
        <v>8281</v>
      </c>
      <c r="Q1052" s="7">
        <f t="shared" si="99"/>
        <v>0</v>
      </c>
      <c r="R1052" s="8">
        <f t="shared" si="100"/>
        <v>0</v>
      </c>
      <c r="S1052" t="str">
        <f t="shared" si="101"/>
        <v>journalism</v>
      </c>
      <c r="T1052" t="str">
        <f t="shared" si="102"/>
        <v>audio</v>
      </c>
    </row>
    <row r="1053" spans="1:20" ht="3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s="13">
        <f t="shared" si="97"/>
        <v>41850.014178240745</v>
      </c>
      <c r="L1053" s="13">
        <f t="shared" si="98"/>
        <v>41878.014178240745</v>
      </c>
      <c r="M1053" t="b">
        <v>0</v>
      </c>
      <c r="N1053">
        <v>0</v>
      </c>
      <c r="O1053" t="b">
        <v>0</v>
      </c>
      <c r="P1053" t="s">
        <v>8281</v>
      </c>
      <c r="Q1053" s="7">
        <f t="shared" si="99"/>
        <v>0</v>
      </c>
      <c r="R1053" s="8">
        <f t="shared" si="100"/>
        <v>0</v>
      </c>
      <c r="S1053" t="str">
        <f t="shared" si="101"/>
        <v>journalism</v>
      </c>
      <c r="T1053" t="str">
        <f t="shared" si="102"/>
        <v>audio</v>
      </c>
    </row>
    <row r="1054" spans="1:20" ht="4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s="13">
        <f t="shared" si="97"/>
        <v>42483.797395833331</v>
      </c>
      <c r="L1054" s="13">
        <f t="shared" si="98"/>
        <v>42527.839583333334</v>
      </c>
      <c r="M1054" t="b">
        <v>0</v>
      </c>
      <c r="N1054">
        <v>0</v>
      </c>
      <c r="O1054" t="b">
        <v>0</v>
      </c>
      <c r="P1054" t="s">
        <v>8281</v>
      </c>
      <c r="Q1054" s="7">
        <f t="shared" si="99"/>
        <v>0</v>
      </c>
      <c r="R1054" s="8">
        <f t="shared" si="100"/>
        <v>0</v>
      </c>
      <c r="S1054" t="str">
        <f t="shared" si="101"/>
        <v>journalism</v>
      </c>
      <c r="T1054" t="str">
        <f t="shared" si="102"/>
        <v>audio</v>
      </c>
    </row>
    <row r="1055" spans="1:20" ht="45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s="13">
        <f t="shared" si="97"/>
        <v>42775.172824074078</v>
      </c>
      <c r="L1055" s="13">
        <f t="shared" si="98"/>
        <v>42800.172824074078</v>
      </c>
      <c r="M1055" t="b">
        <v>0</v>
      </c>
      <c r="N1055">
        <v>1</v>
      </c>
      <c r="O1055" t="b">
        <v>0</v>
      </c>
      <c r="P1055" t="s">
        <v>8281</v>
      </c>
      <c r="Q1055" s="7">
        <f t="shared" si="99"/>
        <v>1</v>
      </c>
      <c r="R1055" s="8">
        <f t="shared" si="100"/>
        <v>15</v>
      </c>
      <c r="S1055" t="str">
        <f t="shared" si="101"/>
        <v>journalism</v>
      </c>
      <c r="T1055" t="str">
        <f t="shared" si="102"/>
        <v>audio</v>
      </c>
    </row>
    <row r="1056" spans="1:20" ht="45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s="13">
        <f t="shared" si="97"/>
        <v>41831.851840277777</v>
      </c>
      <c r="L1056" s="13">
        <f t="shared" si="98"/>
        <v>41861.916666666664</v>
      </c>
      <c r="M1056" t="b">
        <v>0</v>
      </c>
      <c r="N1056">
        <v>0</v>
      </c>
      <c r="O1056" t="b">
        <v>0</v>
      </c>
      <c r="P1056" t="s">
        <v>8281</v>
      </c>
      <c r="Q1056" s="7">
        <f t="shared" si="99"/>
        <v>0</v>
      </c>
      <c r="R1056" s="8">
        <f t="shared" si="100"/>
        <v>0</v>
      </c>
      <c r="S1056" t="str">
        <f t="shared" si="101"/>
        <v>journalism</v>
      </c>
      <c r="T1056" t="str">
        <f t="shared" si="102"/>
        <v>audio</v>
      </c>
    </row>
    <row r="1057" spans="1:20" ht="3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s="13">
        <f t="shared" si="97"/>
        <v>42406.992418981477</v>
      </c>
      <c r="L1057" s="13">
        <f t="shared" si="98"/>
        <v>42436.992418981477</v>
      </c>
      <c r="M1057" t="b">
        <v>0</v>
      </c>
      <c r="N1057">
        <v>0</v>
      </c>
      <c r="O1057" t="b">
        <v>0</v>
      </c>
      <c r="P1057" t="s">
        <v>8281</v>
      </c>
      <c r="Q1057" s="7">
        <f t="shared" si="99"/>
        <v>0</v>
      </c>
      <c r="R1057" s="8">
        <f t="shared" si="100"/>
        <v>0</v>
      </c>
      <c r="S1057" t="str">
        <f t="shared" si="101"/>
        <v>journalism</v>
      </c>
      <c r="T1057" t="str">
        <f t="shared" si="102"/>
        <v>audio</v>
      </c>
    </row>
    <row r="1058" spans="1:20" ht="3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s="13">
        <f t="shared" si="97"/>
        <v>42058.719641203701</v>
      </c>
      <c r="L1058" s="13">
        <f t="shared" si="98"/>
        <v>42118.677974537044</v>
      </c>
      <c r="M1058" t="b">
        <v>0</v>
      </c>
      <c r="N1058">
        <v>0</v>
      </c>
      <c r="O1058" t="b">
        <v>0</v>
      </c>
      <c r="P1058" t="s">
        <v>8281</v>
      </c>
      <c r="Q1058" s="7">
        <f t="shared" si="99"/>
        <v>0</v>
      </c>
      <c r="R1058" s="8">
        <f t="shared" si="100"/>
        <v>0</v>
      </c>
      <c r="S1058" t="str">
        <f t="shared" si="101"/>
        <v>journalism</v>
      </c>
      <c r="T1058" t="str">
        <f t="shared" si="102"/>
        <v>audio</v>
      </c>
    </row>
    <row r="1059" spans="1:20" ht="30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s="13">
        <f t="shared" si="97"/>
        <v>42678.871331018512</v>
      </c>
      <c r="L1059" s="13">
        <f t="shared" si="98"/>
        <v>42708.912997685184</v>
      </c>
      <c r="M1059" t="b">
        <v>0</v>
      </c>
      <c r="N1059">
        <v>0</v>
      </c>
      <c r="O1059" t="b">
        <v>0</v>
      </c>
      <c r="P1059" t="s">
        <v>8281</v>
      </c>
      <c r="Q1059" s="7">
        <f t="shared" si="99"/>
        <v>0</v>
      </c>
      <c r="R1059" s="8">
        <f t="shared" si="100"/>
        <v>0</v>
      </c>
      <c r="S1059" t="str">
        <f t="shared" si="101"/>
        <v>journalism</v>
      </c>
      <c r="T1059" t="str">
        <f t="shared" si="102"/>
        <v>audio</v>
      </c>
    </row>
    <row r="1060" spans="1:20" ht="45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s="13">
        <f t="shared" si="97"/>
        <v>42047.900960648149</v>
      </c>
      <c r="L1060" s="13">
        <f t="shared" si="98"/>
        <v>42089</v>
      </c>
      <c r="M1060" t="b">
        <v>0</v>
      </c>
      <c r="N1060">
        <v>0</v>
      </c>
      <c r="O1060" t="b">
        <v>0</v>
      </c>
      <c r="P1060" t="s">
        <v>8281</v>
      </c>
      <c r="Q1060" s="7">
        <f t="shared" si="99"/>
        <v>0</v>
      </c>
      <c r="R1060" s="8">
        <f t="shared" si="100"/>
        <v>0</v>
      </c>
      <c r="S1060" t="str">
        <f t="shared" si="101"/>
        <v>journalism</v>
      </c>
      <c r="T1060" t="str">
        <f t="shared" si="102"/>
        <v>audio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s="13">
        <f t="shared" si="97"/>
        <v>42046.79</v>
      </c>
      <c r="L1061" s="13">
        <f t="shared" si="98"/>
        <v>42076.748333333337</v>
      </c>
      <c r="M1061" t="b">
        <v>0</v>
      </c>
      <c r="N1061">
        <v>0</v>
      </c>
      <c r="O1061" t="b">
        <v>0</v>
      </c>
      <c r="P1061" t="s">
        <v>8281</v>
      </c>
      <c r="Q1061" s="7">
        <f t="shared" si="99"/>
        <v>0</v>
      </c>
      <c r="R1061" s="8">
        <f t="shared" si="100"/>
        <v>0</v>
      </c>
      <c r="S1061" t="str">
        <f t="shared" si="101"/>
        <v>journalism</v>
      </c>
      <c r="T1061" t="str">
        <f t="shared" si="102"/>
        <v>audio</v>
      </c>
    </row>
    <row r="1062" spans="1:20" ht="45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s="13">
        <f t="shared" si="97"/>
        <v>42079.913113425922</v>
      </c>
      <c r="L1062" s="13">
        <f t="shared" si="98"/>
        <v>42109.913113425922</v>
      </c>
      <c r="M1062" t="b">
        <v>0</v>
      </c>
      <c r="N1062">
        <v>1</v>
      </c>
      <c r="O1062" t="b">
        <v>0</v>
      </c>
      <c r="P1062" t="s">
        <v>8281</v>
      </c>
      <c r="Q1062" s="7">
        <f t="shared" si="99"/>
        <v>1</v>
      </c>
      <c r="R1062" s="8">
        <f t="shared" si="100"/>
        <v>50</v>
      </c>
      <c r="S1062" t="str">
        <f t="shared" si="101"/>
        <v>journalism</v>
      </c>
      <c r="T1062" t="str">
        <f t="shared" si="102"/>
        <v>audio</v>
      </c>
    </row>
    <row r="1063" spans="1:20" ht="30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s="13">
        <f t="shared" si="97"/>
        <v>42432.276712962965</v>
      </c>
      <c r="L1063" s="13">
        <f t="shared" si="98"/>
        <v>42492.041666666672</v>
      </c>
      <c r="M1063" t="b">
        <v>0</v>
      </c>
      <c r="N1063">
        <v>0</v>
      </c>
      <c r="O1063" t="b">
        <v>0</v>
      </c>
      <c r="P1063" t="s">
        <v>8281</v>
      </c>
      <c r="Q1063" s="7">
        <f t="shared" si="99"/>
        <v>0</v>
      </c>
      <c r="R1063" s="8">
        <f t="shared" si="100"/>
        <v>0</v>
      </c>
      <c r="S1063" t="str">
        <f t="shared" si="101"/>
        <v>journalism</v>
      </c>
      <c r="T1063" t="str">
        <f t="shared" si="102"/>
        <v>audio</v>
      </c>
    </row>
    <row r="1064" spans="1:2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s="13">
        <f t="shared" si="97"/>
        <v>42556.807187500002</v>
      </c>
      <c r="L1064" s="13">
        <f t="shared" si="98"/>
        <v>42563.807187500002</v>
      </c>
      <c r="M1064" t="b">
        <v>0</v>
      </c>
      <c r="N1064">
        <v>4</v>
      </c>
      <c r="O1064" t="b">
        <v>0</v>
      </c>
      <c r="P1064" t="s">
        <v>8281</v>
      </c>
      <c r="Q1064" s="7">
        <f t="shared" si="99"/>
        <v>95.477386934673376</v>
      </c>
      <c r="R1064" s="8">
        <f t="shared" si="100"/>
        <v>47.5</v>
      </c>
      <c r="S1064" t="str">
        <f t="shared" si="101"/>
        <v>journalism</v>
      </c>
      <c r="T1064" t="str">
        <f t="shared" si="102"/>
        <v>audio</v>
      </c>
    </row>
    <row r="1065" spans="1:20" ht="45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s="13">
        <f t="shared" si="97"/>
        <v>42583.030810185184</v>
      </c>
      <c r="L1065" s="13">
        <f t="shared" si="98"/>
        <v>42613.030810185184</v>
      </c>
      <c r="M1065" t="b">
        <v>0</v>
      </c>
      <c r="N1065">
        <v>0</v>
      </c>
      <c r="O1065" t="b">
        <v>0</v>
      </c>
      <c r="P1065" t="s">
        <v>8281</v>
      </c>
      <c r="Q1065" s="7">
        <f t="shared" si="99"/>
        <v>0</v>
      </c>
      <c r="R1065" s="8">
        <f t="shared" si="100"/>
        <v>0</v>
      </c>
      <c r="S1065" t="str">
        <f t="shared" si="101"/>
        <v>journalism</v>
      </c>
      <c r="T1065" t="str">
        <f t="shared" si="102"/>
        <v>audio</v>
      </c>
    </row>
    <row r="1066" spans="1:20" ht="3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s="13">
        <f t="shared" si="97"/>
        <v>41417.228043981479</v>
      </c>
      <c r="L1066" s="13">
        <f t="shared" si="98"/>
        <v>41462.228043981479</v>
      </c>
      <c r="M1066" t="b">
        <v>0</v>
      </c>
      <c r="N1066">
        <v>123</v>
      </c>
      <c r="O1066" t="b">
        <v>0</v>
      </c>
      <c r="P1066" t="s">
        <v>8282</v>
      </c>
      <c r="Q1066" s="7">
        <f t="shared" si="99"/>
        <v>8.974444444444444</v>
      </c>
      <c r="R1066" s="8">
        <f t="shared" si="100"/>
        <v>65.67</v>
      </c>
      <c r="S1066" t="str">
        <f t="shared" si="101"/>
        <v>games</v>
      </c>
      <c r="T1066" t="str">
        <f t="shared" si="102"/>
        <v>video games</v>
      </c>
    </row>
    <row r="1067" spans="1:20" ht="45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s="13">
        <f t="shared" si="97"/>
        <v>41661.381041666667</v>
      </c>
      <c r="L1067" s="13">
        <f t="shared" si="98"/>
        <v>41689.381041666667</v>
      </c>
      <c r="M1067" t="b">
        <v>0</v>
      </c>
      <c r="N1067">
        <v>5</v>
      </c>
      <c r="O1067" t="b">
        <v>0</v>
      </c>
      <c r="P1067" t="s">
        <v>8282</v>
      </c>
      <c r="Q1067" s="7">
        <f t="shared" si="99"/>
        <v>2.7</v>
      </c>
      <c r="R1067" s="8">
        <f t="shared" si="100"/>
        <v>16.2</v>
      </c>
      <c r="S1067" t="str">
        <f t="shared" si="101"/>
        <v>games</v>
      </c>
      <c r="T1067" t="str">
        <f t="shared" si="102"/>
        <v>video games</v>
      </c>
    </row>
    <row r="1068" spans="1:20" ht="30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s="13">
        <f t="shared" si="97"/>
        <v>41445.962754629632</v>
      </c>
      <c r="L1068" s="13">
        <f t="shared" si="98"/>
        <v>41490.962754629632</v>
      </c>
      <c r="M1068" t="b">
        <v>0</v>
      </c>
      <c r="N1068">
        <v>148</v>
      </c>
      <c r="O1068" t="b">
        <v>0</v>
      </c>
      <c r="P1068" t="s">
        <v>8282</v>
      </c>
      <c r="Q1068" s="7">
        <f t="shared" si="99"/>
        <v>3.3673333333333333</v>
      </c>
      <c r="R1068" s="8">
        <f t="shared" si="100"/>
        <v>34.130000000000003</v>
      </c>
      <c r="S1068" t="str">
        <f t="shared" si="101"/>
        <v>games</v>
      </c>
      <c r="T1068" t="str">
        <f t="shared" si="102"/>
        <v>video games</v>
      </c>
    </row>
    <row r="1069" spans="1:20" ht="3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s="13">
        <f t="shared" si="97"/>
        <v>41599.855682870373</v>
      </c>
      <c r="L1069" s="13">
        <f t="shared" si="98"/>
        <v>41629.855682870373</v>
      </c>
      <c r="M1069" t="b">
        <v>0</v>
      </c>
      <c r="N1069">
        <v>10</v>
      </c>
      <c r="O1069" t="b">
        <v>0</v>
      </c>
      <c r="P1069" t="s">
        <v>8282</v>
      </c>
      <c r="Q1069" s="7">
        <f t="shared" si="99"/>
        <v>26</v>
      </c>
      <c r="R1069" s="8">
        <f t="shared" si="100"/>
        <v>13</v>
      </c>
      <c r="S1069" t="str">
        <f t="shared" si="101"/>
        <v>games</v>
      </c>
      <c r="T1069" t="str">
        <f t="shared" si="102"/>
        <v>video games</v>
      </c>
    </row>
    <row r="1070" spans="1:20" ht="45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s="13">
        <f t="shared" si="97"/>
        <v>42440.371111111104</v>
      </c>
      <c r="L1070" s="13">
        <f t="shared" si="98"/>
        <v>42470.329444444447</v>
      </c>
      <c r="M1070" t="b">
        <v>0</v>
      </c>
      <c r="N1070">
        <v>4</v>
      </c>
      <c r="O1070" t="b">
        <v>0</v>
      </c>
      <c r="P1070" t="s">
        <v>8282</v>
      </c>
      <c r="Q1070" s="7">
        <f t="shared" si="99"/>
        <v>0.15</v>
      </c>
      <c r="R1070" s="8">
        <f t="shared" si="100"/>
        <v>11.25</v>
      </c>
      <c r="S1070" t="str">
        <f t="shared" si="101"/>
        <v>games</v>
      </c>
      <c r="T1070" t="str">
        <f t="shared" si="102"/>
        <v>video games</v>
      </c>
    </row>
    <row r="1071" spans="1:20" ht="30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s="13">
        <f t="shared" si="97"/>
        <v>41572.229849537034</v>
      </c>
      <c r="L1071" s="13">
        <f t="shared" si="98"/>
        <v>41604.271516203706</v>
      </c>
      <c r="M1071" t="b">
        <v>0</v>
      </c>
      <c r="N1071">
        <v>21</v>
      </c>
      <c r="O1071" t="b">
        <v>0</v>
      </c>
      <c r="P1071" t="s">
        <v>8282</v>
      </c>
      <c r="Q1071" s="7">
        <f t="shared" si="99"/>
        <v>38.636363636363633</v>
      </c>
      <c r="R1071" s="8">
        <f t="shared" si="100"/>
        <v>40.479999999999997</v>
      </c>
      <c r="S1071" t="str">
        <f t="shared" si="101"/>
        <v>games</v>
      </c>
      <c r="T1071" t="str">
        <f t="shared" si="102"/>
        <v>video games</v>
      </c>
    </row>
    <row r="1072" spans="1:20" ht="30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s="13">
        <f t="shared" si="97"/>
        <v>41163.011828703704</v>
      </c>
      <c r="L1072" s="13">
        <f t="shared" si="98"/>
        <v>41183.011828703704</v>
      </c>
      <c r="M1072" t="b">
        <v>0</v>
      </c>
      <c r="N1072">
        <v>2</v>
      </c>
      <c r="O1072" t="b">
        <v>0</v>
      </c>
      <c r="P1072" t="s">
        <v>8282</v>
      </c>
      <c r="Q1072" s="7">
        <f t="shared" si="99"/>
        <v>0.70000000000000007</v>
      </c>
      <c r="R1072" s="8">
        <f t="shared" si="100"/>
        <v>35</v>
      </c>
      <c r="S1072" t="str">
        <f t="shared" si="101"/>
        <v>games</v>
      </c>
      <c r="T1072" t="str">
        <f t="shared" si="102"/>
        <v>video games</v>
      </c>
    </row>
    <row r="1073" spans="1:20" ht="3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s="13">
        <f t="shared" si="97"/>
        <v>42295.753391203703</v>
      </c>
      <c r="L1073" s="13">
        <f t="shared" si="98"/>
        <v>42325.795057870375</v>
      </c>
      <c r="M1073" t="b">
        <v>0</v>
      </c>
      <c r="N1073">
        <v>0</v>
      </c>
      <c r="O1073" t="b">
        <v>0</v>
      </c>
      <c r="P1073" t="s">
        <v>8282</v>
      </c>
      <c r="Q1073" s="7">
        <f t="shared" si="99"/>
        <v>0</v>
      </c>
      <c r="R1073" s="8">
        <f t="shared" si="100"/>
        <v>0</v>
      </c>
      <c r="S1073" t="str">
        <f t="shared" si="101"/>
        <v>games</v>
      </c>
      <c r="T1073" t="str">
        <f t="shared" si="102"/>
        <v>video games</v>
      </c>
    </row>
    <row r="1074" spans="1:20" ht="45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s="13">
        <f t="shared" si="97"/>
        <v>41645.832141203704</v>
      </c>
      <c r="L1074" s="13">
        <f t="shared" si="98"/>
        <v>41675.832141203704</v>
      </c>
      <c r="M1074" t="b">
        <v>0</v>
      </c>
      <c r="N1074">
        <v>4</v>
      </c>
      <c r="O1074" t="b">
        <v>0</v>
      </c>
      <c r="P1074" t="s">
        <v>8282</v>
      </c>
      <c r="Q1074" s="7">
        <f t="shared" si="99"/>
        <v>6.8000000000000005E-2</v>
      </c>
      <c r="R1074" s="8">
        <f t="shared" si="100"/>
        <v>12.75</v>
      </c>
      <c r="S1074" t="str">
        <f t="shared" si="101"/>
        <v>games</v>
      </c>
      <c r="T1074" t="str">
        <f t="shared" si="102"/>
        <v>video games</v>
      </c>
    </row>
    <row r="1075" spans="1:20" ht="30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s="13">
        <f t="shared" si="97"/>
        <v>40802.964594907404</v>
      </c>
      <c r="L1075" s="13">
        <f t="shared" si="98"/>
        <v>40832.964594907404</v>
      </c>
      <c r="M1075" t="b">
        <v>0</v>
      </c>
      <c r="N1075">
        <v>1</v>
      </c>
      <c r="O1075" t="b">
        <v>0</v>
      </c>
      <c r="P1075" t="s">
        <v>8282</v>
      </c>
      <c r="Q1075" s="7">
        <f t="shared" si="99"/>
        <v>1.3333333333333335</v>
      </c>
      <c r="R1075" s="8">
        <f t="shared" si="100"/>
        <v>10</v>
      </c>
      <c r="S1075" t="str">
        <f t="shared" si="101"/>
        <v>games</v>
      </c>
      <c r="T1075" t="str">
        <f t="shared" si="102"/>
        <v>video games</v>
      </c>
    </row>
    <row r="1076" spans="1:20" ht="45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s="13">
        <f t="shared" si="97"/>
        <v>41613.172974537039</v>
      </c>
      <c r="L1076" s="13">
        <f t="shared" si="98"/>
        <v>41643.172974537039</v>
      </c>
      <c r="M1076" t="b">
        <v>0</v>
      </c>
      <c r="N1076">
        <v>30</v>
      </c>
      <c r="O1076" t="b">
        <v>0</v>
      </c>
      <c r="P1076" t="s">
        <v>8282</v>
      </c>
      <c r="Q1076" s="7">
        <f t="shared" si="99"/>
        <v>6.3092592592592585</v>
      </c>
      <c r="R1076" s="8">
        <f t="shared" si="100"/>
        <v>113.57</v>
      </c>
      <c r="S1076" t="str">
        <f t="shared" si="101"/>
        <v>games</v>
      </c>
      <c r="T1076" t="str">
        <f t="shared" si="102"/>
        <v>video games</v>
      </c>
    </row>
    <row r="1077" spans="1:20" ht="30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s="13">
        <f t="shared" si="97"/>
        <v>41005.904120370367</v>
      </c>
      <c r="L1077" s="13">
        <f t="shared" si="98"/>
        <v>41035.904120370367</v>
      </c>
      <c r="M1077" t="b">
        <v>0</v>
      </c>
      <c r="N1077">
        <v>3</v>
      </c>
      <c r="O1077" t="b">
        <v>0</v>
      </c>
      <c r="P1077" t="s">
        <v>8282</v>
      </c>
      <c r="Q1077" s="7">
        <f t="shared" si="99"/>
        <v>4.5</v>
      </c>
      <c r="R1077" s="8">
        <f t="shared" si="100"/>
        <v>15</v>
      </c>
      <c r="S1077" t="str">
        <f t="shared" si="101"/>
        <v>games</v>
      </c>
      <c r="T1077" t="str">
        <f t="shared" si="102"/>
        <v>video games</v>
      </c>
    </row>
    <row r="1078" spans="1:20" ht="30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s="13">
        <f t="shared" si="97"/>
        <v>41838.377893518518</v>
      </c>
      <c r="L1078" s="13">
        <f t="shared" si="98"/>
        <v>41893.377893518518</v>
      </c>
      <c r="M1078" t="b">
        <v>0</v>
      </c>
      <c r="N1078">
        <v>975</v>
      </c>
      <c r="O1078" t="b">
        <v>0</v>
      </c>
      <c r="P1078" t="s">
        <v>8282</v>
      </c>
      <c r="Q1078" s="7">
        <f t="shared" si="99"/>
        <v>62.765333333333331</v>
      </c>
      <c r="R1078" s="8">
        <f t="shared" si="100"/>
        <v>48.28</v>
      </c>
      <c r="S1078" t="str">
        <f t="shared" si="101"/>
        <v>games</v>
      </c>
      <c r="T1078" t="str">
        <f t="shared" si="102"/>
        <v>video games</v>
      </c>
    </row>
    <row r="1079" spans="1:20" ht="30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s="13">
        <f t="shared" si="97"/>
        <v>42353.16679398148</v>
      </c>
      <c r="L1079" s="13">
        <f t="shared" si="98"/>
        <v>42383.16679398148</v>
      </c>
      <c r="M1079" t="b">
        <v>0</v>
      </c>
      <c r="N1079">
        <v>167</v>
      </c>
      <c r="O1079" t="b">
        <v>0</v>
      </c>
      <c r="P1079" t="s">
        <v>8282</v>
      </c>
      <c r="Q1079" s="7">
        <f t="shared" si="99"/>
        <v>29.376000000000001</v>
      </c>
      <c r="R1079" s="8">
        <f t="shared" si="100"/>
        <v>43.98</v>
      </c>
      <c r="S1079" t="str">
        <f t="shared" si="101"/>
        <v>games</v>
      </c>
      <c r="T1079" t="str">
        <f t="shared" si="102"/>
        <v>video games</v>
      </c>
    </row>
    <row r="1080" spans="1:20" ht="45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s="13">
        <f t="shared" si="97"/>
        <v>40701.195844907408</v>
      </c>
      <c r="L1080" s="13">
        <f t="shared" si="98"/>
        <v>40746.195844907408</v>
      </c>
      <c r="M1080" t="b">
        <v>0</v>
      </c>
      <c r="N1080">
        <v>5</v>
      </c>
      <c r="O1080" t="b">
        <v>0</v>
      </c>
      <c r="P1080" t="s">
        <v>8282</v>
      </c>
      <c r="Q1080" s="7">
        <f t="shared" si="99"/>
        <v>7.5</v>
      </c>
      <c r="R1080" s="8">
        <f t="shared" si="100"/>
        <v>9</v>
      </c>
      <c r="S1080" t="str">
        <f t="shared" si="101"/>
        <v>games</v>
      </c>
      <c r="T1080" t="str">
        <f t="shared" si="102"/>
        <v>video games</v>
      </c>
    </row>
    <row r="1081" spans="1:20" ht="3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s="13">
        <f t="shared" si="97"/>
        <v>42479.566388888896</v>
      </c>
      <c r="L1081" s="13">
        <f t="shared" si="98"/>
        <v>42504.566388888896</v>
      </c>
      <c r="M1081" t="b">
        <v>0</v>
      </c>
      <c r="N1081">
        <v>18</v>
      </c>
      <c r="O1081" t="b">
        <v>0</v>
      </c>
      <c r="P1081" t="s">
        <v>8282</v>
      </c>
      <c r="Q1081" s="7">
        <f t="shared" si="99"/>
        <v>2.6076923076923078</v>
      </c>
      <c r="R1081" s="8">
        <f t="shared" si="100"/>
        <v>37.67</v>
      </c>
      <c r="S1081" t="str">
        <f t="shared" si="101"/>
        <v>games</v>
      </c>
      <c r="T1081" t="str">
        <f t="shared" si="102"/>
        <v>video games</v>
      </c>
    </row>
    <row r="1082" spans="1:20" ht="30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s="13">
        <f t="shared" si="97"/>
        <v>41740.138113425928</v>
      </c>
      <c r="L1082" s="13">
        <f t="shared" si="98"/>
        <v>41770.138113425928</v>
      </c>
      <c r="M1082" t="b">
        <v>0</v>
      </c>
      <c r="N1082">
        <v>98</v>
      </c>
      <c r="O1082" t="b">
        <v>0</v>
      </c>
      <c r="P1082" t="s">
        <v>8282</v>
      </c>
      <c r="Q1082" s="7">
        <f t="shared" si="99"/>
        <v>9.1050000000000004</v>
      </c>
      <c r="R1082" s="8">
        <f t="shared" si="100"/>
        <v>18.579999999999998</v>
      </c>
      <c r="S1082" t="str">
        <f t="shared" si="101"/>
        <v>games</v>
      </c>
      <c r="T1082" t="str">
        <f t="shared" si="102"/>
        <v>video games</v>
      </c>
    </row>
    <row r="1083" spans="1:20" ht="30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s="13">
        <f t="shared" si="97"/>
        <v>42002.926990740743</v>
      </c>
      <c r="L1083" s="13">
        <f t="shared" si="98"/>
        <v>42032.926990740743</v>
      </c>
      <c r="M1083" t="b">
        <v>0</v>
      </c>
      <c r="N1083">
        <v>4</v>
      </c>
      <c r="O1083" t="b">
        <v>0</v>
      </c>
      <c r="P1083" t="s">
        <v>8282</v>
      </c>
      <c r="Q1083" s="7">
        <f t="shared" si="99"/>
        <v>1.7647058823529412E-2</v>
      </c>
      <c r="R1083" s="8">
        <f t="shared" si="100"/>
        <v>3</v>
      </c>
      <c r="S1083" t="str">
        <f t="shared" si="101"/>
        <v>games</v>
      </c>
      <c r="T1083" t="str">
        <f t="shared" si="102"/>
        <v>video games</v>
      </c>
    </row>
    <row r="1084" spans="1:20" ht="30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s="13">
        <f t="shared" si="97"/>
        <v>41101.906111111115</v>
      </c>
      <c r="L1084" s="13">
        <f t="shared" si="98"/>
        <v>41131.906111111115</v>
      </c>
      <c r="M1084" t="b">
        <v>0</v>
      </c>
      <c r="N1084">
        <v>3</v>
      </c>
      <c r="O1084" t="b">
        <v>0</v>
      </c>
      <c r="P1084" t="s">
        <v>8282</v>
      </c>
      <c r="Q1084" s="7">
        <f t="shared" si="99"/>
        <v>0.55999999999999994</v>
      </c>
      <c r="R1084" s="8">
        <f t="shared" si="100"/>
        <v>18.670000000000002</v>
      </c>
      <c r="S1084" t="str">
        <f t="shared" si="101"/>
        <v>games</v>
      </c>
      <c r="T1084" t="str">
        <f t="shared" si="102"/>
        <v>video games</v>
      </c>
    </row>
    <row r="1085" spans="1:20" ht="3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s="13">
        <f t="shared" si="97"/>
        <v>41793.659525462965</v>
      </c>
      <c r="L1085" s="13">
        <f t="shared" si="98"/>
        <v>41853.659525462965</v>
      </c>
      <c r="M1085" t="b">
        <v>0</v>
      </c>
      <c r="N1085">
        <v>1</v>
      </c>
      <c r="O1085" t="b">
        <v>0</v>
      </c>
      <c r="P1085" t="s">
        <v>8282</v>
      </c>
      <c r="Q1085" s="7">
        <f t="shared" si="99"/>
        <v>0.82000000000000006</v>
      </c>
      <c r="R1085" s="8">
        <f t="shared" si="100"/>
        <v>410</v>
      </c>
      <c r="S1085" t="str">
        <f t="shared" si="101"/>
        <v>games</v>
      </c>
      <c r="T1085" t="str">
        <f t="shared" si="102"/>
        <v>video games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s="13">
        <f t="shared" si="97"/>
        <v>41829.912083333329</v>
      </c>
      <c r="L1086" s="13">
        <f t="shared" si="98"/>
        <v>41859.912083333329</v>
      </c>
      <c r="M1086" t="b">
        <v>0</v>
      </c>
      <c r="N1086">
        <v>0</v>
      </c>
      <c r="O1086" t="b">
        <v>0</v>
      </c>
      <c r="P1086" t="s">
        <v>8282</v>
      </c>
      <c r="Q1086" s="7">
        <f t="shared" si="99"/>
        <v>0</v>
      </c>
      <c r="R1086" s="8">
        <f t="shared" si="100"/>
        <v>0</v>
      </c>
      <c r="S1086" t="str">
        <f t="shared" si="101"/>
        <v>games</v>
      </c>
      <c r="T1086" t="str">
        <f t="shared" si="102"/>
        <v>video games</v>
      </c>
    </row>
    <row r="1087" spans="1:20" ht="30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s="13">
        <f t="shared" si="97"/>
        <v>42413.671006944445</v>
      </c>
      <c r="L1087" s="13">
        <f t="shared" si="98"/>
        <v>42443.629340277781</v>
      </c>
      <c r="M1087" t="b">
        <v>0</v>
      </c>
      <c r="N1087">
        <v>9</v>
      </c>
      <c r="O1087" t="b">
        <v>0</v>
      </c>
      <c r="P1087" t="s">
        <v>8282</v>
      </c>
      <c r="Q1087" s="7">
        <f t="shared" si="99"/>
        <v>3.42</v>
      </c>
      <c r="R1087" s="8">
        <f t="shared" si="100"/>
        <v>114</v>
      </c>
      <c r="S1087" t="str">
        <f t="shared" si="101"/>
        <v>games</v>
      </c>
      <c r="T1087" t="str">
        <f t="shared" si="102"/>
        <v>video games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s="13">
        <f t="shared" si="97"/>
        <v>41845.866793981484</v>
      </c>
      <c r="L1088" s="13">
        <f t="shared" si="98"/>
        <v>41875.866793981484</v>
      </c>
      <c r="M1088" t="b">
        <v>0</v>
      </c>
      <c r="N1088">
        <v>2</v>
      </c>
      <c r="O1088" t="b">
        <v>0</v>
      </c>
      <c r="P1088" t="s">
        <v>8282</v>
      </c>
      <c r="Q1088" s="7">
        <f t="shared" si="99"/>
        <v>8.3333333333333343E-2</v>
      </c>
      <c r="R1088" s="8">
        <f t="shared" si="100"/>
        <v>7.5</v>
      </c>
      <c r="S1088" t="str">
        <f t="shared" si="101"/>
        <v>games</v>
      </c>
      <c r="T1088" t="str">
        <f t="shared" si="102"/>
        <v>video games</v>
      </c>
    </row>
    <row r="1089" spans="1:20" ht="45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s="13">
        <f t="shared" si="97"/>
        <v>41775.713969907411</v>
      </c>
      <c r="L1089" s="13">
        <f t="shared" si="98"/>
        <v>41805.713969907411</v>
      </c>
      <c r="M1089" t="b">
        <v>0</v>
      </c>
      <c r="N1089">
        <v>0</v>
      </c>
      <c r="O1089" t="b">
        <v>0</v>
      </c>
      <c r="P1089" t="s">
        <v>8282</v>
      </c>
      <c r="Q1089" s="7">
        <f t="shared" si="99"/>
        <v>0</v>
      </c>
      <c r="R1089" s="8">
        <f t="shared" si="100"/>
        <v>0</v>
      </c>
      <c r="S1089" t="str">
        <f t="shared" si="101"/>
        <v>games</v>
      </c>
      <c r="T1089" t="str">
        <f t="shared" si="102"/>
        <v>video games</v>
      </c>
    </row>
    <row r="1090" spans="1:20" ht="30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s="13">
        <f t="shared" ref="K1090:K1153" si="103">J1090/60/60/24+DATE(1970,1,1)</f>
        <v>41723.799386574072</v>
      </c>
      <c r="L1090" s="13">
        <f t="shared" ref="L1090:L1153" si="104">I1090/60/60/24+DATE(1970,1,1)</f>
        <v>41753.799386574072</v>
      </c>
      <c r="M1090" t="b">
        <v>0</v>
      </c>
      <c r="N1090">
        <v>147</v>
      </c>
      <c r="O1090" t="b">
        <v>0</v>
      </c>
      <c r="P1090" t="s">
        <v>8282</v>
      </c>
      <c r="Q1090" s="7">
        <f t="shared" ref="Q1090:Q1153" si="105">E1090/D1090*100</f>
        <v>14.182977777777777</v>
      </c>
      <c r="R1090" s="8">
        <f t="shared" si="100"/>
        <v>43.42</v>
      </c>
      <c r="S1090" t="str">
        <f t="shared" si="101"/>
        <v>games</v>
      </c>
      <c r="T1090" t="str">
        <f t="shared" si="102"/>
        <v>video games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s="13">
        <f t="shared" si="103"/>
        <v>42151.189525462964</v>
      </c>
      <c r="L1091" s="13">
        <f t="shared" si="104"/>
        <v>42181.189525462964</v>
      </c>
      <c r="M1091" t="b">
        <v>0</v>
      </c>
      <c r="N1091">
        <v>49</v>
      </c>
      <c r="O1091" t="b">
        <v>0</v>
      </c>
      <c r="P1091" t="s">
        <v>8282</v>
      </c>
      <c r="Q1091" s="7">
        <f t="shared" si="105"/>
        <v>7.8266666666666662</v>
      </c>
      <c r="R1091" s="8">
        <f t="shared" ref="R1091:R1154" si="106">IF(N1091=0, 0, ROUND(E1091/N1091, 2))</f>
        <v>23.96</v>
      </c>
      <c r="S1091" t="str">
        <f t="shared" ref="S1091:S1154" si="107">LEFT(P1091, FIND("/", P1091) - 1)</f>
        <v>games</v>
      </c>
      <c r="T1091" t="str">
        <f t="shared" ref="T1091:T1154" si="108">RIGHT(P1091, LEN(P1091)-FIND("/", P1091))</f>
        <v>video games</v>
      </c>
    </row>
    <row r="1092" spans="1:20" ht="3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s="13">
        <f t="shared" si="103"/>
        <v>42123.185798611114</v>
      </c>
      <c r="L1092" s="13">
        <f t="shared" si="104"/>
        <v>42153.185798611114</v>
      </c>
      <c r="M1092" t="b">
        <v>0</v>
      </c>
      <c r="N1092">
        <v>1</v>
      </c>
      <c r="O1092" t="b">
        <v>0</v>
      </c>
      <c r="P1092" t="s">
        <v>8282</v>
      </c>
      <c r="Q1092" s="7">
        <f t="shared" si="105"/>
        <v>3.8464497269020695E-2</v>
      </c>
      <c r="R1092" s="8">
        <f t="shared" si="106"/>
        <v>5</v>
      </c>
      <c r="S1092" t="str">
        <f t="shared" si="107"/>
        <v>games</v>
      </c>
      <c r="T1092" t="str">
        <f t="shared" si="108"/>
        <v>video games</v>
      </c>
    </row>
    <row r="1093" spans="1:20" ht="3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s="13">
        <f t="shared" si="103"/>
        <v>42440.820277777777</v>
      </c>
      <c r="L1093" s="13">
        <f t="shared" si="104"/>
        <v>42470.778611111105</v>
      </c>
      <c r="M1093" t="b">
        <v>0</v>
      </c>
      <c r="N1093">
        <v>2</v>
      </c>
      <c r="O1093" t="b">
        <v>0</v>
      </c>
      <c r="P1093" t="s">
        <v>8282</v>
      </c>
      <c r="Q1093" s="7">
        <f t="shared" si="105"/>
        <v>12.5</v>
      </c>
      <c r="R1093" s="8">
        <f t="shared" si="106"/>
        <v>12.5</v>
      </c>
      <c r="S1093" t="str">
        <f t="shared" si="107"/>
        <v>games</v>
      </c>
      <c r="T1093" t="str">
        <f t="shared" si="108"/>
        <v>video games</v>
      </c>
    </row>
    <row r="1094" spans="1:20" ht="45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s="13">
        <f t="shared" si="103"/>
        <v>41250.025902777779</v>
      </c>
      <c r="L1094" s="13">
        <f t="shared" si="104"/>
        <v>41280.025902777779</v>
      </c>
      <c r="M1094" t="b">
        <v>0</v>
      </c>
      <c r="N1094">
        <v>7</v>
      </c>
      <c r="O1094" t="b">
        <v>0</v>
      </c>
      <c r="P1094" t="s">
        <v>8282</v>
      </c>
      <c r="Q1094" s="7">
        <f t="shared" si="105"/>
        <v>1.05</v>
      </c>
      <c r="R1094" s="8">
        <f t="shared" si="106"/>
        <v>3</v>
      </c>
      <c r="S1094" t="str">
        <f t="shared" si="107"/>
        <v>games</v>
      </c>
      <c r="T1094" t="str">
        <f t="shared" si="108"/>
        <v>video games</v>
      </c>
    </row>
    <row r="1095" spans="1:20" ht="30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s="13">
        <f t="shared" si="103"/>
        <v>42396.973807870367</v>
      </c>
      <c r="L1095" s="13">
        <f t="shared" si="104"/>
        <v>42411.973807870367</v>
      </c>
      <c r="M1095" t="b">
        <v>0</v>
      </c>
      <c r="N1095">
        <v>4</v>
      </c>
      <c r="O1095" t="b">
        <v>0</v>
      </c>
      <c r="P1095" t="s">
        <v>8282</v>
      </c>
      <c r="Q1095" s="7">
        <f t="shared" si="105"/>
        <v>14.083333333333334</v>
      </c>
      <c r="R1095" s="8">
        <f t="shared" si="106"/>
        <v>10.56</v>
      </c>
      <c r="S1095" t="str">
        <f t="shared" si="107"/>
        <v>games</v>
      </c>
      <c r="T1095" t="str">
        <f t="shared" si="108"/>
        <v>video games</v>
      </c>
    </row>
    <row r="1096" spans="1:20" ht="3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s="13">
        <f t="shared" si="103"/>
        <v>40795.713344907403</v>
      </c>
      <c r="L1096" s="13">
        <f t="shared" si="104"/>
        <v>40825.713344907403</v>
      </c>
      <c r="M1096" t="b">
        <v>0</v>
      </c>
      <c r="N1096">
        <v>27</v>
      </c>
      <c r="O1096" t="b">
        <v>0</v>
      </c>
      <c r="P1096" t="s">
        <v>8282</v>
      </c>
      <c r="Q1096" s="7">
        <f t="shared" si="105"/>
        <v>18.300055555555556</v>
      </c>
      <c r="R1096" s="8">
        <f t="shared" si="106"/>
        <v>122</v>
      </c>
      <c r="S1096" t="str">
        <f t="shared" si="107"/>
        <v>games</v>
      </c>
      <c r="T1096" t="str">
        <f t="shared" si="108"/>
        <v>video games</v>
      </c>
    </row>
    <row r="1097" spans="1:20" ht="3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s="13">
        <f t="shared" si="103"/>
        <v>41486.537268518521</v>
      </c>
      <c r="L1097" s="13">
        <f t="shared" si="104"/>
        <v>41516.537268518521</v>
      </c>
      <c r="M1097" t="b">
        <v>0</v>
      </c>
      <c r="N1097">
        <v>94</v>
      </c>
      <c r="O1097" t="b">
        <v>0</v>
      </c>
      <c r="P1097" t="s">
        <v>8282</v>
      </c>
      <c r="Q1097" s="7">
        <f t="shared" si="105"/>
        <v>5.0347999999999997</v>
      </c>
      <c r="R1097" s="8">
        <f t="shared" si="106"/>
        <v>267.81</v>
      </c>
      <c r="S1097" t="str">
        <f t="shared" si="107"/>
        <v>games</v>
      </c>
      <c r="T1097" t="str">
        <f t="shared" si="108"/>
        <v>video games</v>
      </c>
    </row>
    <row r="1098" spans="1:20" ht="3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s="13">
        <f t="shared" si="103"/>
        <v>41885.51798611111</v>
      </c>
      <c r="L1098" s="13">
        <f t="shared" si="104"/>
        <v>41916.145833333336</v>
      </c>
      <c r="M1098" t="b">
        <v>0</v>
      </c>
      <c r="N1098">
        <v>29</v>
      </c>
      <c r="O1098" t="b">
        <v>0</v>
      </c>
      <c r="P1098" t="s">
        <v>8282</v>
      </c>
      <c r="Q1098" s="7">
        <f t="shared" si="105"/>
        <v>17.933333333333334</v>
      </c>
      <c r="R1098" s="8">
        <f t="shared" si="106"/>
        <v>74.209999999999994</v>
      </c>
      <c r="S1098" t="str">
        <f t="shared" si="107"/>
        <v>games</v>
      </c>
      <c r="T1098" t="str">
        <f t="shared" si="108"/>
        <v>video games</v>
      </c>
    </row>
    <row r="1099" spans="1:20" ht="30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s="13">
        <f t="shared" si="103"/>
        <v>41660.792557870373</v>
      </c>
      <c r="L1099" s="13">
        <f t="shared" si="104"/>
        <v>41700.792557870373</v>
      </c>
      <c r="M1099" t="b">
        <v>0</v>
      </c>
      <c r="N1099">
        <v>7</v>
      </c>
      <c r="O1099" t="b">
        <v>0</v>
      </c>
      <c r="P1099" t="s">
        <v>8282</v>
      </c>
      <c r="Q1099" s="7">
        <f t="shared" si="105"/>
        <v>4.7E-2</v>
      </c>
      <c r="R1099" s="8">
        <f t="shared" si="106"/>
        <v>6.71</v>
      </c>
      <c r="S1099" t="str">
        <f t="shared" si="107"/>
        <v>games</v>
      </c>
      <c r="T1099" t="str">
        <f t="shared" si="108"/>
        <v>video games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s="13">
        <f t="shared" si="103"/>
        <v>41712.762673611112</v>
      </c>
      <c r="L1100" s="13">
        <f t="shared" si="104"/>
        <v>41742.762673611112</v>
      </c>
      <c r="M1100" t="b">
        <v>0</v>
      </c>
      <c r="N1100">
        <v>22</v>
      </c>
      <c r="O1100" t="b">
        <v>0</v>
      </c>
      <c r="P1100" t="s">
        <v>8282</v>
      </c>
      <c r="Q1100" s="7">
        <f t="shared" si="105"/>
        <v>7.2120000000000006</v>
      </c>
      <c r="R1100" s="8">
        <f t="shared" si="106"/>
        <v>81.95</v>
      </c>
      <c r="S1100" t="str">
        <f t="shared" si="107"/>
        <v>games</v>
      </c>
      <c r="T1100" t="str">
        <f t="shared" si="108"/>
        <v>video games</v>
      </c>
    </row>
    <row r="1101" spans="1:20" ht="45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s="13">
        <f t="shared" si="103"/>
        <v>42107.836435185185</v>
      </c>
      <c r="L1101" s="13">
        <f t="shared" si="104"/>
        <v>42137.836435185185</v>
      </c>
      <c r="M1101" t="b">
        <v>0</v>
      </c>
      <c r="N1101">
        <v>1</v>
      </c>
      <c r="O1101" t="b">
        <v>0</v>
      </c>
      <c r="P1101" t="s">
        <v>8282</v>
      </c>
      <c r="Q1101" s="7">
        <f t="shared" si="105"/>
        <v>0.5</v>
      </c>
      <c r="R1101" s="8">
        <f t="shared" si="106"/>
        <v>25</v>
      </c>
      <c r="S1101" t="str">
        <f t="shared" si="107"/>
        <v>games</v>
      </c>
      <c r="T1101" t="str">
        <f t="shared" si="108"/>
        <v>video games</v>
      </c>
    </row>
    <row r="1102" spans="1:20" ht="30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s="13">
        <f t="shared" si="103"/>
        <v>42384.110775462963</v>
      </c>
      <c r="L1102" s="13">
        <f t="shared" si="104"/>
        <v>42414.110775462963</v>
      </c>
      <c r="M1102" t="b">
        <v>0</v>
      </c>
      <c r="N1102">
        <v>10</v>
      </c>
      <c r="O1102" t="b">
        <v>0</v>
      </c>
      <c r="P1102" t="s">
        <v>8282</v>
      </c>
      <c r="Q1102" s="7">
        <f t="shared" si="105"/>
        <v>2.5</v>
      </c>
      <c r="R1102" s="8">
        <f t="shared" si="106"/>
        <v>10</v>
      </c>
      <c r="S1102" t="str">
        <f t="shared" si="107"/>
        <v>games</v>
      </c>
      <c r="T1102" t="str">
        <f t="shared" si="108"/>
        <v>video games</v>
      </c>
    </row>
    <row r="1103" spans="1:20" ht="30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s="13">
        <f t="shared" si="103"/>
        <v>42538.77243055556</v>
      </c>
      <c r="L1103" s="13">
        <f t="shared" si="104"/>
        <v>42565.758333333331</v>
      </c>
      <c r="M1103" t="b">
        <v>0</v>
      </c>
      <c r="N1103">
        <v>6</v>
      </c>
      <c r="O1103" t="b">
        <v>0</v>
      </c>
      <c r="P1103" t="s">
        <v>8282</v>
      </c>
      <c r="Q1103" s="7">
        <f t="shared" si="105"/>
        <v>4.1000000000000002E-2</v>
      </c>
      <c r="R1103" s="8">
        <f t="shared" si="106"/>
        <v>6.83</v>
      </c>
      <c r="S1103" t="str">
        <f t="shared" si="107"/>
        <v>games</v>
      </c>
      <c r="T1103" t="str">
        <f t="shared" si="108"/>
        <v>video games</v>
      </c>
    </row>
    <row r="1104" spans="1:20" ht="45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s="13">
        <f t="shared" si="103"/>
        <v>41577.045428240745</v>
      </c>
      <c r="L1104" s="13">
        <f t="shared" si="104"/>
        <v>41617.249305555553</v>
      </c>
      <c r="M1104" t="b">
        <v>0</v>
      </c>
      <c r="N1104">
        <v>24</v>
      </c>
      <c r="O1104" t="b">
        <v>0</v>
      </c>
      <c r="P1104" t="s">
        <v>8282</v>
      </c>
      <c r="Q1104" s="7">
        <f t="shared" si="105"/>
        <v>5.3125</v>
      </c>
      <c r="R1104" s="8">
        <f t="shared" si="106"/>
        <v>17.71</v>
      </c>
      <c r="S1104" t="str">
        <f t="shared" si="107"/>
        <v>games</v>
      </c>
      <c r="T1104" t="str">
        <f t="shared" si="108"/>
        <v>video games</v>
      </c>
    </row>
    <row r="1105" spans="1:20" ht="30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s="13">
        <f t="shared" si="103"/>
        <v>42479.22210648148</v>
      </c>
      <c r="L1105" s="13">
        <f t="shared" si="104"/>
        <v>42539.22210648148</v>
      </c>
      <c r="M1105" t="b">
        <v>0</v>
      </c>
      <c r="N1105">
        <v>15</v>
      </c>
      <c r="O1105" t="b">
        <v>0</v>
      </c>
      <c r="P1105" t="s">
        <v>8282</v>
      </c>
      <c r="Q1105" s="7">
        <f t="shared" si="105"/>
        <v>1.6199999999999999</v>
      </c>
      <c r="R1105" s="8">
        <f t="shared" si="106"/>
        <v>16.2</v>
      </c>
      <c r="S1105" t="str">
        <f t="shared" si="107"/>
        <v>games</v>
      </c>
      <c r="T1105" t="str">
        <f t="shared" si="108"/>
        <v>video games</v>
      </c>
    </row>
    <row r="1106" spans="1:20" ht="3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s="13">
        <f t="shared" si="103"/>
        <v>41771.40996527778</v>
      </c>
      <c r="L1106" s="13">
        <f t="shared" si="104"/>
        <v>41801.40996527778</v>
      </c>
      <c r="M1106" t="b">
        <v>0</v>
      </c>
      <c r="N1106">
        <v>37</v>
      </c>
      <c r="O1106" t="b">
        <v>0</v>
      </c>
      <c r="P1106" t="s">
        <v>8282</v>
      </c>
      <c r="Q1106" s="7">
        <f t="shared" si="105"/>
        <v>4.9516666666666671</v>
      </c>
      <c r="R1106" s="8">
        <f t="shared" si="106"/>
        <v>80.3</v>
      </c>
      <c r="S1106" t="str">
        <f t="shared" si="107"/>
        <v>games</v>
      </c>
      <c r="T1106" t="str">
        <f t="shared" si="108"/>
        <v>video games</v>
      </c>
    </row>
    <row r="1107" spans="1:20" ht="45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s="13">
        <f t="shared" si="103"/>
        <v>41692.135729166665</v>
      </c>
      <c r="L1107" s="13">
        <f t="shared" si="104"/>
        <v>41722.0940625</v>
      </c>
      <c r="M1107" t="b">
        <v>0</v>
      </c>
      <c r="N1107">
        <v>20</v>
      </c>
      <c r="O1107" t="b">
        <v>0</v>
      </c>
      <c r="P1107" t="s">
        <v>8282</v>
      </c>
      <c r="Q1107" s="7">
        <f t="shared" si="105"/>
        <v>0.159</v>
      </c>
      <c r="R1107" s="8">
        <f t="shared" si="106"/>
        <v>71.55</v>
      </c>
      <c r="S1107" t="str">
        <f t="shared" si="107"/>
        <v>games</v>
      </c>
      <c r="T1107" t="str">
        <f t="shared" si="108"/>
        <v>video games</v>
      </c>
    </row>
    <row r="1108" spans="1:20" ht="30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s="13">
        <f t="shared" si="103"/>
        <v>40973.740451388891</v>
      </c>
      <c r="L1108" s="13">
        <f t="shared" si="104"/>
        <v>41003.698784722219</v>
      </c>
      <c r="M1108" t="b">
        <v>0</v>
      </c>
      <c r="N1108">
        <v>7</v>
      </c>
      <c r="O1108" t="b">
        <v>0</v>
      </c>
      <c r="P1108" t="s">
        <v>8282</v>
      </c>
      <c r="Q1108" s="7">
        <f t="shared" si="105"/>
        <v>41.25</v>
      </c>
      <c r="R1108" s="8">
        <f t="shared" si="106"/>
        <v>23.57</v>
      </c>
      <c r="S1108" t="str">
        <f t="shared" si="107"/>
        <v>games</v>
      </c>
      <c r="T1108" t="str">
        <f t="shared" si="108"/>
        <v>video games</v>
      </c>
    </row>
    <row r="1109" spans="1:20" ht="45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s="13">
        <f t="shared" si="103"/>
        <v>41813.861388888887</v>
      </c>
      <c r="L1109" s="13">
        <f t="shared" si="104"/>
        <v>41843.861388888887</v>
      </c>
      <c r="M1109" t="b">
        <v>0</v>
      </c>
      <c r="N1109">
        <v>0</v>
      </c>
      <c r="O1109" t="b">
        <v>0</v>
      </c>
      <c r="P1109" t="s">
        <v>8282</v>
      </c>
      <c r="Q1109" s="7">
        <f t="shared" si="105"/>
        <v>0</v>
      </c>
      <c r="R1109" s="8">
        <f t="shared" si="106"/>
        <v>0</v>
      </c>
      <c r="S1109" t="str">
        <f t="shared" si="107"/>
        <v>games</v>
      </c>
      <c r="T1109" t="str">
        <f t="shared" si="108"/>
        <v>video games</v>
      </c>
    </row>
    <row r="1110" spans="1:20" ht="45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s="13">
        <f t="shared" si="103"/>
        <v>40952.636979166666</v>
      </c>
      <c r="L1110" s="13">
        <f t="shared" si="104"/>
        <v>41012.595312500001</v>
      </c>
      <c r="M1110" t="b">
        <v>0</v>
      </c>
      <c r="N1110">
        <v>21</v>
      </c>
      <c r="O1110" t="b">
        <v>0</v>
      </c>
      <c r="P1110" t="s">
        <v>8282</v>
      </c>
      <c r="Q1110" s="7">
        <f t="shared" si="105"/>
        <v>2.93</v>
      </c>
      <c r="R1110" s="8">
        <f t="shared" si="106"/>
        <v>34.880000000000003</v>
      </c>
      <c r="S1110" t="str">
        <f t="shared" si="107"/>
        <v>games</v>
      </c>
      <c r="T1110" t="str">
        <f t="shared" si="108"/>
        <v>video games</v>
      </c>
    </row>
    <row r="1111" spans="1:20" ht="45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s="13">
        <f t="shared" si="103"/>
        <v>42662.752199074079</v>
      </c>
      <c r="L1111" s="13">
        <f t="shared" si="104"/>
        <v>42692.793865740736</v>
      </c>
      <c r="M1111" t="b">
        <v>0</v>
      </c>
      <c r="N1111">
        <v>3</v>
      </c>
      <c r="O1111" t="b">
        <v>0</v>
      </c>
      <c r="P1111" t="s">
        <v>8282</v>
      </c>
      <c r="Q1111" s="7">
        <f t="shared" si="105"/>
        <v>0.44999999999999996</v>
      </c>
      <c r="R1111" s="8">
        <f t="shared" si="106"/>
        <v>15</v>
      </c>
      <c r="S1111" t="str">
        <f t="shared" si="107"/>
        <v>games</v>
      </c>
      <c r="T1111" t="str">
        <f t="shared" si="108"/>
        <v>video games</v>
      </c>
    </row>
    <row r="1112" spans="1:20" ht="3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s="13">
        <f t="shared" si="103"/>
        <v>41220.933124999996</v>
      </c>
      <c r="L1112" s="13">
        <f t="shared" si="104"/>
        <v>41250.933124999996</v>
      </c>
      <c r="M1112" t="b">
        <v>0</v>
      </c>
      <c r="N1112">
        <v>11</v>
      </c>
      <c r="O1112" t="b">
        <v>0</v>
      </c>
      <c r="P1112" t="s">
        <v>8282</v>
      </c>
      <c r="Q1112" s="7">
        <f t="shared" si="105"/>
        <v>0.51</v>
      </c>
      <c r="R1112" s="8">
        <f t="shared" si="106"/>
        <v>23.18</v>
      </c>
      <c r="S1112" t="str">
        <f t="shared" si="107"/>
        <v>games</v>
      </c>
      <c r="T1112" t="str">
        <f t="shared" si="108"/>
        <v>video games</v>
      </c>
    </row>
    <row r="1113" spans="1:20" ht="45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s="13">
        <f t="shared" si="103"/>
        <v>42347.203587962969</v>
      </c>
      <c r="L1113" s="13">
        <f t="shared" si="104"/>
        <v>42377.203587962969</v>
      </c>
      <c r="M1113" t="b">
        <v>0</v>
      </c>
      <c r="N1113">
        <v>1</v>
      </c>
      <c r="O1113" t="b">
        <v>0</v>
      </c>
      <c r="P1113" t="s">
        <v>8282</v>
      </c>
      <c r="Q1113" s="7">
        <f t="shared" si="105"/>
        <v>0.04</v>
      </c>
      <c r="R1113" s="8">
        <f t="shared" si="106"/>
        <v>1</v>
      </c>
      <c r="S1113" t="str">
        <f t="shared" si="107"/>
        <v>games</v>
      </c>
      <c r="T1113" t="str">
        <f t="shared" si="108"/>
        <v>video games</v>
      </c>
    </row>
    <row r="1114" spans="1:20" ht="30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s="13">
        <f t="shared" si="103"/>
        <v>41963.759386574078</v>
      </c>
      <c r="L1114" s="13">
        <f t="shared" si="104"/>
        <v>42023.354166666672</v>
      </c>
      <c r="M1114" t="b">
        <v>0</v>
      </c>
      <c r="N1114">
        <v>312</v>
      </c>
      <c r="O1114" t="b">
        <v>0</v>
      </c>
      <c r="P1114" t="s">
        <v>8282</v>
      </c>
      <c r="Q1114" s="7">
        <f t="shared" si="105"/>
        <v>35.537409090909087</v>
      </c>
      <c r="R1114" s="8">
        <f t="shared" si="106"/>
        <v>100.23</v>
      </c>
      <c r="S1114" t="str">
        <f t="shared" si="107"/>
        <v>games</v>
      </c>
      <c r="T1114" t="str">
        <f t="shared" si="108"/>
        <v>video games</v>
      </c>
    </row>
    <row r="1115" spans="1:20" ht="45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s="13">
        <f t="shared" si="103"/>
        <v>41835.977083333331</v>
      </c>
      <c r="L1115" s="13">
        <f t="shared" si="104"/>
        <v>41865.977083333331</v>
      </c>
      <c r="M1115" t="b">
        <v>0</v>
      </c>
      <c r="N1115">
        <v>1</v>
      </c>
      <c r="O1115" t="b">
        <v>0</v>
      </c>
      <c r="P1115" t="s">
        <v>8282</v>
      </c>
      <c r="Q1115" s="7">
        <f t="shared" si="105"/>
        <v>0.5</v>
      </c>
      <c r="R1115" s="8">
        <f t="shared" si="106"/>
        <v>5</v>
      </c>
      <c r="S1115" t="str">
        <f t="shared" si="107"/>
        <v>games</v>
      </c>
      <c r="T1115" t="str">
        <f t="shared" si="108"/>
        <v>video games</v>
      </c>
    </row>
    <row r="1116" spans="1:20" ht="45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s="13">
        <f t="shared" si="103"/>
        <v>41526.345914351856</v>
      </c>
      <c r="L1116" s="13">
        <f t="shared" si="104"/>
        <v>41556.345914351856</v>
      </c>
      <c r="M1116" t="b">
        <v>0</v>
      </c>
      <c r="N1116">
        <v>3</v>
      </c>
      <c r="O1116" t="b">
        <v>0</v>
      </c>
      <c r="P1116" t="s">
        <v>8282</v>
      </c>
      <c r="Q1116" s="7">
        <f t="shared" si="105"/>
        <v>0.16666666666666669</v>
      </c>
      <c r="R1116" s="8">
        <f t="shared" si="106"/>
        <v>3.33</v>
      </c>
      <c r="S1116" t="str">
        <f t="shared" si="107"/>
        <v>games</v>
      </c>
      <c r="T1116" t="str">
        <f t="shared" si="108"/>
        <v>video games</v>
      </c>
    </row>
    <row r="1117" spans="1:20" ht="45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s="13">
        <f t="shared" si="103"/>
        <v>42429.695543981477</v>
      </c>
      <c r="L1117" s="13">
        <f t="shared" si="104"/>
        <v>42459.653877314813</v>
      </c>
      <c r="M1117" t="b">
        <v>0</v>
      </c>
      <c r="N1117">
        <v>4</v>
      </c>
      <c r="O1117" t="b">
        <v>0</v>
      </c>
      <c r="P1117" t="s">
        <v>8282</v>
      </c>
      <c r="Q1117" s="7">
        <f t="shared" si="105"/>
        <v>0.13250000000000001</v>
      </c>
      <c r="R1117" s="8">
        <f t="shared" si="106"/>
        <v>13.25</v>
      </c>
      <c r="S1117" t="str">
        <f t="shared" si="107"/>
        <v>games</v>
      </c>
      <c r="T1117" t="str">
        <f t="shared" si="108"/>
        <v>video games</v>
      </c>
    </row>
    <row r="1118" spans="1:20" ht="30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s="13">
        <f t="shared" si="103"/>
        <v>41009.847314814811</v>
      </c>
      <c r="L1118" s="13">
        <f t="shared" si="104"/>
        <v>41069.847314814811</v>
      </c>
      <c r="M1118" t="b">
        <v>0</v>
      </c>
      <c r="N1118">
        <v>10</v>
      </c>
      <c r="O1118" t="b">
        <v>0</v>
      </c>
      <c r="P1118" t="s">
        <v>8282</v>
      </c>
      <c r="Q1118" s="7">
        <f t="shared" si="105"/>
        <v>3.5704000000000007E-2</v>
      </c>
      <c r="R1118" s="8">
        <f t="shared" si="106"/>
        <v>17.850000000000001</v>
      </c>
      <c r="S1118" t="str">
        <f t="shared" si="107"/>
        <v>games</v>
      </c>
      <c r="T1118" t="str">
        <f t="shared" si="108"/>
        <v>video games</v>
      </c>
    </row>
    <row r="1119" spans="1:20" ht="30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s="13">
        <f t="shared" si="103"/>
        <v>42333.598530092597</v>
      </c>
      <c r="L1119" s="13">
        <f t="shared" si="104"/>
        <v>42363.598530092597</v>
      </c>
      <c r="M1119" t="b">
        <v>0</v>
      </c>
      <c r="N1119">
        <v>8</v>
      </c>
      <c r="O1119" t="b">
        <v>0</v>
      </c>
      <c r="P1119" t="s">
        <v>8282</v>
      </c>
      <c r="Q1119" s="7">
        <f t="shared" si="105"/>
        <v>8.3000000000000007</v>
      </c>
      <c r="R1119" s="8">
        <f t="shared" si="106"/>
        <v>10.38</v>
      </c>
      <c r="S1119" t="str">
        <f t="shared" si="107"/>
        <v>games</v>
      </c>
      <c r="T1119" t="str">
        <f t="shared" si="108"/>
        <v>video games</v>
      </c>
    </row>
    <row r="1120" spans="1:20" ht="3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s="13">
        <f t="shared" si="103"/>
        <v>41704.16642361111</v>
      </c>
      <c r="L1120" s="13">
        <f t="shared" si="104"/>
        <v>41734.124756944446</v>
      </c>
      <c r="M1120" t="b">
        <v>0</v>
      </c>
      <c r="N1120">
        <v>3</v>
      </c>
      <c r="O1120" t="b">
        <v>0</v>
      </c>
      <c r="P1120" t="s">
        <v>8282</v>
      </c>
      <c r="Q1120" s="7">
        <f t="shared" si="105"/>
        <v>2.4222222222222221</v>
      </c>
      <c r="R1120" s="8">
        <f t="shared" si="106"/>
        <v>36.33</v>
      </c>
      <c r="S1120" t="str">
        <f t="shared" si="107"/>
        <v>games</v>
      </c>
      <c r="T1120" t="str">
        <f t="shared" si="108"/>
        <v>video games</v>
      </c>
    </row>
    <row r="1121" spans="1:20" ht="45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s="13">
        <f t="shared" si="103"/>
        <v>41722.792407407411</v>
      </c>
      <c r="L1121" s="13">
        <f t="shared" si="104"/>
        <v>41735.792407407411</v>
      </c>
      <c r="M1121" t="b">
        <v>0</v>
      </c>
      <c r="N1121">
        <v>1</v>
      </c>
      <c r="O1121" t="b">
        <v>0</v>
      </c>
      <c r="P1121" t="s">
        <v>8282</v>
      </c>
      <c r="Q1121" s="7">
        <f t="shared" si="105"/>
        <v>0.23809523809523811</v>
      </c>
      <c r="R1121" s="8">
        <f t="shared" si="106"/>
        <v>5</v>
      </c>
      <c r="S1121" t="str">
        <f t="shared" si="107"/>
        <v>games</v>
      </c>
      <c r="T1121" t="str">
        <f t="shared" si="108"/>
        <v>video games</v>
      </c>
    </row>
    <row r="1122" spans="1:20" ht="30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s="13">
        <f t="shared" si="103"/>
        <v>40799.872685185182</v>
      </c>
      <c r="L1122" s="13">
        <f t="shared" si="104"/>
        <v>40844.872685185182</v>
      </c>
      <c r="M1122" t="b">
        <v>0</v>
      </c>
      <c r="N1122">
        <v>0</v>
      </c>
      <c r="O1122" t="b">
        <v>0</v>
      </c>
      <c r="P1122" t="s">
        <v>8282</v>
      </c>
      <c r="Q1122" s="7">
        <f t="shared" si="105"/>
        <v>0</v>
      </c>
      <c r="R1122" s="8">
        <f t="shared" si="106"/>
        <v>0</v>
      </c>
      <c r="S1122" t="str">
        <f t="shared" si="107"/>
        <v>games</v>
      </c>
      <c r="T1122" t="str">
        <f t="shared" si="108"/>
        <v>video games</v>
      </c>
    </row>
    <row r="1123" spans="1:20" ht="30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s="13">
        <f t="shared" si="103"/>
        <v>42412.934212962966</v>
      </c>
      <c r="L1123" s="13">
        <f t="shared" si="104"/>
        <v>42442.892546296294</v>
      </c>
      <c r="M1123" t="b">
        <v>0</v>
      </c>
      <c r="N1123">
        <v>5</v>
      </c>
      <c r="O1123" t="b">
        <v>0</v>
      </c>
      <c r="P1123" t="s">
        <v>8282</v>
      </c>
      <c r="Q1123" s="7">
        <f t="shared" si="105"/>
        <v>1.1599999999999999E-2</v>
      </c>
      <c r="R1123" s="8">
        <f t="shared" si="106"/>
        <v>5.8</v>
      </c>
      <c r="S1123" t="str">
        <f t="shared" si="107"/>
        <v>games</v>
      </c>
      <c r="T1123" t="str">
        <f t="shared" si="108"/>
        <v>video games</v>
      </c>
    </row>
    <row r="1124" spans="1:20" ht="45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s="13">
        <f t="shared" si="103"/>
        <v>41410.703993055555</v>
      </c>
      <c r="L1124" s="13">
        <f t="shared" si="104"/>
        <v>41424.703993055555</v>
      </c>
      <c r="M1124" t="b">
        <v>0</v>
      </c>
      <c r="N1124">
        <v>0</v>
      </c>
      <c r="O1124" t="b">
        <v>0</v>
      </c>
      <c r="P1124" t="s">
        <v>8282</v>
      </c>
      <c r="Q1124" s="7">
        <f t="shared" si="105"/>
        <v>0</v>
      </c>
      <c r="R1124" s="8">
        <f t="shared" si="106"/>
        <v>0</v>
      </c>
      <c r="S1124" t="str">
        <f t="shared" si="107"/>
        <v>games</v>
      </c>
      <c r="T1124" t="str">
        <f t="shared" si="108"/>
        <v>video games</v>
      </c>
    </row>
    <row r="1125" spans="1:20" ht="3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s="13">
        <f t="shared" si="103"/>
        <v>41718.5237037037</v>
      </c>
      <c r="L1125" s="13">
        <f t="shared" si="104"/>
        <v>41748.5237037037</v>
      </c>
      <c r="M1125" t="b">
        <v>0</v>
      </c>
      <c r="N1125">
        <v>3</v>
      </c>
      <c r="O1125" t="b">
        <v>0</v>
      </c>
      <c r="P1125" t="s">
        <v>8282</v>
      </c>
      <c r="Q1125" s="7">
        <f t="shared" si="105"/>
        <v>0.22</v>
      </c>
      <c r="R1125" s="8">
        <f t="shared" si="106"/>
        <v>3.67</v>
      </c>
      <c r="S1125" t="str">
        <f t="shared" si="107"/>
        <v>games</v>
      </c>
      <c r="T1125" t="str">
        <f t="shared" si="108"/>
        <v>video games</v>
      </c>
    </row>
    <row r="1126" spans="1:20" ht="3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s="13">
        <f t="shared" si="103"/>
        <v>42094.667256944449</v>
      </c>
      <c r="L1126" s="13">
        <f t="shared" si="104"/>
        <v>42124.667256944449</v>
      </c>
      <c r="M1126" t="b">
        <v>0</v>
      </c>
      <c r="N1126">
        <v>7</v>
      </c>
      <c r="O1126" t="b">
        <v>0</v>
      </c>
      <c r="P1126" t="s">
        <v>8283</v>
      </c>
      <c r="Q1126" s="7">
        <f t="shared" si="105"/>
        <v>0.47222222222222221</v>
      </c>
      <c r="R1126" s="8">
        <f t="shared" si="106"/>
        <v>60.71</v>
      </c>
      <c r="S1126" t="str">
        <f t="shared" si="107"/>
        <v>games</v>
      </c>
      <c r="T1126" t="str">
        <f t="shared" si="108"/>
        <v>mobile games</v>
      </c>
    </row>
    <row r="1127" spans="1:20" ht="45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s="13">
        <f t="shared" si="103"/>
        <v>42212.624189814815</v>
      </c>
      <c r="L1127" s="13">
        <f t="shared" si="104"/>
        <v>42272.624189814815</v>
      </c>
      <c r="M1127" t="b">
        <v>0</v>
      </c>
      <c r="N1127">
        <v>0</v>
      </c>
      <c r="O1127" t="b">
        <v>0</v>
      </c>
      <c r="P1127" t="s">
        <v>8283</v>
      </c>
      <c r="Q1127" s="7">
        <f t="shared" si="105"/>
        <v>0</v>
      </c>
      <c r="R1127" s="8">
        <f t="shared" si="106"/>
        <v>0</v>
      </c>
      <c r="S1127" t="str">
        <f t="shared" si="107"/>
        <v>games</v>
      </c>
      <c r="T1127" t="str">
        <f t="shared" si="108"/>
        <v>mobile games</v>
      </c>
    </row>
    <row r="1128" spans="1:20" ht="30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s="13">
        <f t="shared" si="103"/>
        <v>42535.327476851846</v>
      </c>
      <c r="L1128" s="13">
        <f t="shared" si="104"/>
        <v>42565.327476851846</v>
      </c>
      <c r="M1128" t="b">
        <v>0</v>
      </c>
      <c r="N1128">
        <v>2</v>
      </c>
      <c r="O1128" t="b">
        <v>0</v>
      </c>
      <c r="P1128" t="s">
        <v>8283</v>
      </c>
      <c r="Q1128" s="7">
        <f t="shared" si="105"/>
        <v>0.5</v>
      </c>
      <c r="R1128" s="8">
        <f t="shared" si="106"/>
        <v>5</v>
      </c>
      <c r="S1128" t="str">
        <f t="shared" si="107"/>
        <v>games</v>
      </c>
      <c r="T1128" t="str">
        <f t="shared" si="108"/>
        <v>mobile games</v>
      </c>
    </row>
    <row r="1129" spans="1:20" ht="45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s="13">
        <f t="shared" si="103"/>
        <v>41926.854166666664</v>
      </c>
      <c r="L1129" s="13">
        <f t="shared" si="104"/>
        <v>41957.895833333328</v>
      </c>
      <c r="M1129" t="b">
        <v>0</v>
      </c>
      <c r="N1129">
        <v>23</v>
      </c>
      <c r="O1129" t="b">
        <v>0</v>
      </c>
      <c r="P1129" t="s">
        <v>8283</v>
      </c>
      <c r="Q1129" s="7">
        <f t="shared" si="105"/>
        <v>1.6714285714285713</v>
      </c>
      <c r="R1129" s="8">
        <f t="shared" si="106"/>
        <v>25.43</v>
      </c>
      <c r="S1129" t="str">
        <f t="shared" si="107"/>
        <v>games</v>
      </c>
      <c r="T1129" t="str">
        <f t="shared" si="108"/>
        <v>mobile games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s="13">
        <f t="shared" si="103"/>
        <v>41828.649502314816</v>
      </c>
      <c r="L1130" s="13">
        <f t="shared" si="104"/>
        <v>41858.649502314816</v>
      </c>
      <c r="M1130" t="b">
        <v>0</v>
      </c>
      <c r="N1130">
        <v>1</v>
      </c>
      <c r="O1130" t="b">
        <v>0</v>
      </c>
      <c r="P1130" t="s">
        <v>8283</v>
      </c>
      <c r="Q1130" s="7">
        <f t="shared" si="105"/>
        <v>0.1</v>
      </c>
      <c r="R1130" s="8">
        <f t="shared" si="106"/>
        <v>1</v>
      </c>
      <c r="S1130" t="str">
        <f t="shared" si="107"/>
        <v>games</v>
      </c>
      <c r="T1130" t="str">
        <f t="shared" si="108"/>
        <v>mobile games</v>
      </c>
    </row>
    <row r="1131" spans="1:20" ht="30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s="13">
        <f t="shared" si="103"/>
        <v>42496.264965277776</v>
      </c>
      <c r="L1131" s="13">
        <f t="shared" si="104"/>
        <v>42526.264965277776</v>
      </c>
      <c r="M1131" t="b">
        <v>0</v>
      </c>
      <c r="N1131">
        <v>2</v>
      </c>
      <c r="O1131" t="b">
        <v>0</v>
      </c>
      <c r="P1131" t="s">
        <v>8283</v>
      </c>
      <c r="Q1131" s="7">
        <f t="shared" si="105"/>
        <v>0.105</v>
      </c>
      <c r="R1131" s="8">
        <f t="shared" si="106"/>
        <v>10.5</v>
      </c>
      <c r="S1131" t="str">
        <f t="shared" si="107"/>
        <v>games</v>
      </c>
      <c r="T1131" t="str">
        <f t="shared" si="108"/>
        <v>mobile games</v>
      </c>
    </row>
    <row r="1132" spans="1:20" ht="3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s="13">
        <f t="shared" si="103"/>
        <v>41908.996527777781</v>
      </c>
      <c r="L1132" s="13">
        <f t="shared" si="104"/>
        <v>41969.038194444445</v>
      </c>
      <c r="M1132" t="b">
        <v>0</v>
      </c>
      <c r="N1132">
        <v>3</v>
      </c>
      <c r="O1132" t="b">
        <v>0</v>
      </c>
      <c r="P1132" t="s">
        <v>8283</v>
      </c>
      <c r="Q1132" s="7">
        <f t="shared" si="105"/>
        <v>0.22</v>
      </c>
      <c r="R1132" s="8">
        <f t="shared" si="106"/>
        <v>3.67</v>
      </c>
      <c r="S1132" t="str">
        <f t="shared" si="107"/>
        <v>games</v>
      </c>
      <c r="T1132" t="str">
        <f t="shared" si="108"/>
        <v>mobile games</v>
      </c>
    </row>
    <row r="1133" spans="1:20" ht="45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s="13">
        <f t="shared" si="103"/>
        <v>42332.908194444448</v>
      </c>
      <c r="L1133" s="13">
        <f t="shared" si="104"/>
        <v>42362.908194444448</v>
      </c>
      <c r="M1133" t="b">
        <v>0</v>
      </c>
      <c r="N1133">
        <v>0</v>
      </c>
      <c r="O1133" t="b">
        <v>0</v>
      </c>
      <c r="P1133" t="s">
        <v>8283</v>
      </c>
      <c r="Q1133" s="7">
        <f t="shared" si="105"/>
        <v>0</v>
      </c>
      <c r="R1133" s="8">
        <f t="shared" si="106"/>
        <v>0</v>
      </c>
      <c r="S1133" t="str">
        <f t="shared" si="107"/>
        <v>games</v>
      </c>
      <c r="T1133" t="str">
        <f t="shared" si="108"/>
        <v>mobile games</v>
      </c>
    </row>
    <row r="1134" spans="1:20" ht="30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s="13">
        <f t="shared" si="103"/>
        <v>42706.115405092598</v>
      </c>
      <c r="L1134" s="13">
        <f t="shared" si="104"/>
        <v>42736.115405092598</v>
      </c>
      <c r="M1134" t="b">
        <v>0</v>
      </c>
      <c r="N1134">
        <v>13</v>
      </c>
      <c r="O1134" t="b">
        <v>0</v>
      </c>
      <c r="P1134" t="s">
        <v>8283</v>
      </c>
      <c r="Q1134" s="7">
        <f t="shared" si="105"/>
        <v>14.38</v>
      </c>
      <c r="R1134" s="8">
        <f t="shared" si="106"/>
        <v>110.62</v>
      </c>
      <c r="S1134" t="str">
        <f t="shared" si="107"/>
        <v>games</v>
      </c>
      <c r="T1134" t="str">
        <f t="shared" si="108"/>
        <v>mobile games</v>
      </c>
    </row>
    <row r="1135" spans="1:20" ht="3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s="13">
        <f t="shared" si="103"/>
        <v>41821.407187500001</v>
      </c>
      <c r="L1135" s="13">
        <f t="shared" si="104"/>
        <v>41851.407187500001</v>
      </c>
      <c r="M1135" t="b">
        <v>0</v>
      </c>
      <c r="N1135">
        <v>1</v>
      </c>
      <c r="O1135" t="b">
        <v>0</v>
      </c>
      <c r="P1135" t="s">
        <v>8283</v>
      </c>
      <c r="Q1135" s="7">
        <f t="shared" si="105"/>
        <v>0.66666666666666674</v>
      </c>
      <c r="R1135" s="8">
        <f t="shared" si="106"/>
        <v>20</v>
      </c>
      <c r="S1135" t="str">
        <f t="shared" si="107"/>
        <v>games</v>
      </c>
      <c r="T1135" t="str">
        <f t="shared" si="108"/>
        <v>mobile games</v>
      </c>
    </row>
    <row r="1136" spans="1:20" ht="30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s="13">
        <f t="shared" si="103"/>
        <v>41958.285046296296</v>
      </c>
      <c r="L1136" s="13">
        <f t="shared" si="104"/>
        <v>41972.189583333333</v>
      </c>
      <c r="M1136" t="b">
        <v>0</v>
      </c>
      <c r="N1136">
        <v>1</v>
      </c>
      <c r="O1136" t="b">
        <v>0</v>
      </c>
      <c r="P1136" t="s">
        <v>8283</v>
      </c>
      <c r="Q1136" s="7">
        <f t="shared" si="105"/>
        <v>4.0000000000000001E-3</v>
      </c>
      <c r="R1136" s="8">
        <f t="shared" si="106"/>
        <v>1</v>
      </c>
      <c r="S1136" t="str">
        <f t="shared" si="107"/>
        <v>games</v>
      </c>
      <c r="T1136" t="str">
        <f t="shared" si="108"/>
        <v>mobile games</v>
      </c>
    </row>
    <row r="1137" spans="1:20" ht="3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s="13">
        <f t="shared" si="103"/>
        <v>42558.989513888882</v>
      </c>
      <c r="L1137" s="13">
        <f t="shared" si="104"/>
        <v>42588.989513888882</v>
      </c>
      <c r="M1137" t="b">
        <v>0</v>
      </c>
      <c r="N1137">
        <v>1</v>
      </c>
      <c r="O1137" t="b">
        <v>0</v>
      </c>
      <c r="P1137" t="s">
        <v>8283</v>
      </c>
      <c r="Q1137" s="7">
        <f t="shared" si="105"/>
        <v>5</v>
      </c>
      <c r="R1137" s="8">
        <f t="shared" si="106"/>
        <v>50</v>
      </c>
      <c r="S1137" t="str">
        <f t="shared" si="107"/>
        <v>games</v>
      </c>
      <c r="T1137" t="str">
        <f t="shared" si="108"/>
        <v>mobile games</v>
      </c>
    </row>
    <row r="1138" spans="1:20" ht="30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s="13">
        <f t="shared" si="103"/>
        <v>42327.671631944439</v>
      </c>
      <c r="L1138" s="13">
        <f t="shared" si="104"/>
        <v>42357.671631944439</v>
      </c>
      <c r="M1138" t="b">
        <v>0</v>
      </c>
      <c r="N1138">
        <v>6</v>
      </c>
      <c r="O1138" t="b">
        <v>0</v>
      </c>
      <c r="P1138" t="s">
        <v>8283</v>
      </c>
      <c r="Q1138" s="7">
        <f t="shared" si="105"/>
        <v>6.4439140811455857</v>
      </c>
      <c r="R1138" s="8">
        <f t="shared" si="106"/>
        <v>45</v>
      </c>
      <c r="S1138" t="str">
        <f t="shared" si="107"/>
        <v>games</v>
      </c>
      <c r="T1138" t="str">
        <f t="shared" si="108"/>
        <v>mobile games</v>
      </c>
    </row>
    <row r="1139" spans="1:20" ht="3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s="13">
        <f t="shared" si="103"/>
        <v>42453.819687499999</v>
      </c>
      <c r="L1139" s="13">
        <f t="shared" si="104"/>
        <v>42483.819687499999</v>
      </c>
      <c r="M1139" t="b">
        <v>0</v>
      </c>
      <c r="N1139">
        <v>39</v>
      </c>
      <c r="O1139" t="b">
        <v>0</v>
      </c>
      <c r="P1139" t="s">
        <v>8283</v>
      </c>
      <c r="Q1139" s="7">
        <f t="shared" si="105"/>
        <v>39.5</v>
      </c>
      <c r="R1139" s="8">
        <f t="shared" si="106"/>
        <v>253.21</v>
      </c>
      <c r="S1139" t="str">
        <f t="shared" si="107"/>
        <v>games</v>
      </c>
      <c r="T1139" t="str">
        <f t="shared" si="108"/>
        <v>mobile games</v>
      </c>
    </row>
    <row r="1140" spans="1:20" ht="3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s="13">
        <f t="shared" si="103"/>
        <v>42736.9066087963</v>
      </c>
      <c r="L1140" s="13">
        <f t="shared" si="104"/>
        <v>42756.9066087963</v>
      </c>
      <c r="M1140" t="b">
        <v>0</v>
      </c>
      <c r="N1140">
        <v>4</v>
      </c>
      <c r="O1140" t="b">
        <v>0</v>
      </c>
      <c r="P1140" t="s">
        <v>8283</v>
      </c>
      <c r="Q1140" s="7">
        <f t="shared" si="105"/>
        <v>0.35714285714285715</v>
      </c>
      <c r="R1140" s="8">
        <f t="shared" si="106"/>
        <v>31.25</v>
      </c>
      <c r="S1140" t="str">
        <f t="shared" si="107"/>
        <v>games</v>
      </c>
      <c r="T1140" t="str">
        <f t="shared" si="108"/>
        <v>mobile games</v>
      </c>
    </row>
    <row r="1141" spans="1:20" ht="45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s="13">
        <f t="shared" si="103"/>
        <v>41975.347523148142</v>
      </c>
      <c r="L1141" s="13">
        <f t="shared" si="104"/>
        <v>42005.347523148142</v>
      </c>
      <c r="M1141" t="b">
        <v>0</v>
      </c>
      <c r="N1141">
        <v>1</v>
      </c>
      <c r="O1141" t="b">
        <v>0</v>
      </c>
      <c r="P1141" t="s">
        <v>8283</v>
      </c>
      <c r="Q1141" s="7">
        <f t="shared" si="105"/>
        <v>6.25E-2</v>
      </c>
      <c r="R1141" s="8">
        <f t="shared" si="106"/>
        <v>5</v>
      </c>
      <c r="S1141" t="str">
        <f t="shared" si="107"/>
        <v>games</v>
      </c>
      <c r="T1141" t="str">
        <f t="shared" si="108"/>
        <v>mobile games</v>
      </c>
    </row>
    <row r="1142" spans="1:20" ht="30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s="13">
        <f t="shared" si="103"/>
        <v>42192.462048611109</v>
      </c>
      <c r="L1142" s="13">
        <f t="shared" si="104"/>
        <v>42222.462048611109</v>
      </c>
      <c r="M1142" t="b">
        <v>0</v>
      </c>
      <c r="N1142">
        <v>0</v>
      </c>
      <c r="O1142" t="b">
        <v>0</v>
      </c>
      <c r="P1142" t="s">
        <v>8283</v>
      </c>
      <c r="Q1142" s="7">
        <f t="shared" si="105"/>
        <v>0</v>
      </c>
      <c r="R1142" s="8">
        <f t="shared" si="106"/>
        <v>0</v>
      </c>
      <c r="S1142" t="str">
        <f t="shared" si="107"/>
        <v>games</v>
      </c>
      <c r="T1142" t="str">
        <f t="shared" si="108"/>
        <v>mobile games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s="13">
        <f t="shared" si="103"/>
        <v>42164.699652777781</v>
      </c>
      <c r="L1143" s="13">
        <f t="shared" si="104"/>
        <v>42194.699652777781</v>
      </c>
      <c r="M1143" t="b">
        <v>0</v>
      </c>
      <c r="N1143">
        <v>0</v>
      </c>
      <c r="O1143" t="b">
        <v>0</v>
      </c>
      <c r="P1143" t="s">
        <v>8283</v>
      </c>
      <c r="Q1143" s="7">
        <f t="shared" si="105"/>
        <v>0</v>
      </c>
      <c r="R1143" s="8">
        <f t="shared" si="106"/>
        <v>0</v>
      </c>
      <c r="S1143" t="str">
        <f t="shared" si="107"/>
        <v>games</v>
      </c>
      <c r="T1143" t="str">
        <f t="shared" si="108"/>
        <v>mobile games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s="13">
        <f t="shared" si="103"/>
        <v>42022.006099537044</v>
      </c>
      <c r="L1144" s="13">
        <f t="shared" si="104"/>
        <v>42052.006099537044</v>
      </c>
      <c r="M1144" t="b">
        <v>0</v>
      </c>
      <c r="N1144">
        <v>0</v>
      </c>
      <c r="O1144" t="b">
        <v>0</v>
      </c>
      <c r="P1144" t="s">
        <v>8283</v>
      </c>
      <c r="Q1144" s="7">
        <f t="shared" si="105"/>
        <v>0</v>
      </c>
      <c r="R1144" s="8">
        <f t="shared" si="106"/>
        <v>0</v>
      </c>
      <c r="S1144" t="str">
        <f t="shared" si="107"/>
        <v>games</v>
      </c>
      <c r="T1144" t="str">
        <f t="shared" si="108"/>
        <v>mobile games</v>
      </c>
    </row>
    <row r="1145" spans="1:20" ht="45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s="13">
        <f t="shared" si="103"/>
        <v>42325.19358796296</v>
      </c>
      <c r="L1145" s="13">
        <f t="shared" si="104"/>
        <v>42355.19358796296</v>
      </c>
      <c r="M1145" t="b">
        <v>0</v>
      </c>
      <c r="N1145">
        <v>8</v>
      </c>
      <c r="O1145" t="b">
        <v>0</v>
      </c>
      <c r="P1145" t="s">
        <v>8283</v>
      </c>
      <c r="Q1145" s="7">
        <f t="shared" si="105"/>
        <v>0.41333333333333333</v>
      </c>
      <c r="R1145" s="8">
        <f t="shared" si="106"/>
        <v>23.25</v>
      </c>
      <c r="S1145" t="str">
        <f t="shared" si="107"/>
        <v>games</v>
      </c>
      <c r="T1145" t="str">
        <f t="shared" si="108"/>
        <v>mobile games</v>
      </c>
    </row>
    <row r="1146" spans="1:20" ht="30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s="13">
        <f t="shared" si="103"/>
        <v>42093.181944444441</v>
      </c>
      <c r="L1146" s="13">
        <f t="shared" si="104"/>
        <v>42123.181944444441</v>
      </c>
      <c r="M1146" t="b">
        <v>0</v>
      </c>
      <c r="N1146">
        <v>0</v>
      </c>
      <c r="O1146" t="b">
        <v>0</v>
      </c>
      <c r="P1146" t="s">
        <v>8284</v>
      </c>
      <c r="Q1146" s="7">
        <f t="shared" si="105"/>
        <v>0</v>
      </c>
      <c r="R1146" s="8">
        <f t="shared" si="106"/>
        <v>0</v>
      </c>
      <c r="S1146" t="str">
        <f t="shared" si="107"/>
        <v>food</v>
      </c>
      <c r="T1146" t="str">
        <f t="shared" si="108"/>
        <v>food trucks</v>
      </c>
    </row>
    <row r="1147" spans="1:20" ht="30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s="13">
        <f t="shared" si="103"/>
        <v>41854.747592592597</v>
      </c>
      <c r="L1147" s="13">
        <f t="shared" si="104"/>
        <v>41914.747592592597</v>
      </c>
      <c r="M1147" t="b">
        <v>0</v>
      </c>
      <c r="N1147">
        <v>1</v>
      </c>
      <c r="O1147" t="b">
        <v>0</v>
      </c>
      <c r="P1147" t="s">
        <v>8284</v>
      </c>
      <c r="Q1147" s="7">
        <f t="shared" si="105"/>
        <v>0.125</v>
      </c>
      <c r="R1147" s="8">
        <f t="shared" si="106"/>
        <v>100</v>
      </c>
      <c r="S1147" t="str">
        <f t="shared" si="107"/>
        <v>food</v>
      </c>
      <c r="T1147" t="str">
        <f t="shared" si="108"/>
        <v>food trucks</v>
      </c>
    </row>
    <row r="1148" spans="1:20" ht="30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s="13">
        <f t="shared" si="103"/>
        <v>41723.9533912037</v>
      </c>
      <c r="L1148" s="13">
        <f t="shared" si="104"/>
        <v>41761.9533912037</v>
      </c>
      <c r="M1148" t="b">
        <v>0</v>
      </c>
      <c r="N1148">
        <v>12</v>
      </c>
      <c r="O1148" t="b">
        <v>0</v>
      </c>
      <c r="P1148" t="s">
        <v>8284</v>
      </c>
      <c r="Q1148" s="7">
        <f t="shared" si="105"/>
        <v>8.8333333333333339</v>
      </c>
      <c r="R1148" s="8">
        <f t="shared" si="106"/>
        <v>44.17</v>
      </c>
      <c r="S1148" t="str">
        <f t="shared" si="107"/>
        <v>food</v>
      </c>
      <c r="T1148" t="str">
        <f t="shared" si="108"/>
        <v>food trucks</v>
      </c>
    </row>
    <row r="1149" spans="1:20" ht="45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s="13">
        <f t="shared" si="103"/>
        <v>41871.972025462965</v>
      </c>
      <c r="L1149" s="13">
        <f t="shared" si="104"/>
        <v>41931.972025462965</v>
      </c>
      <c r="M1149" t="b">
        <v>0</v>
      </c>
      <c r="N1149">
        <v>0</v>
      </c>
      <c r="O1149" t="b">
        <v>0</v>
      </c>
      <c r="P1149" t="s">
        <v>8284</v>
      </c>
      <c r="Q1149" s="7">
        <f t="shared" si="105"/>
        <v>0</v>
      </c>
      <c r="R1149" s="8">
        <f t="shared" si="106"/>
        <v>0</v>
      </c>
      <c r="S1149" t="str">
        <f t="shared" si="107"/>
        <v>food</v>
      </c>
      <c r="T1149" t="str">
        <f t="shared" si="108"/>
        <v>food trucks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s="13">
        <f t="shared" si="103"/>
        <v>42675.171076388884</v>
      </c>
      <c r="L1150" s="13">
        <f t="shared" si="104"/>
        <v>42705.212743055556</v>
      </c>
      <c r="M1150" t="b">
        <v>0</v>
      </c>
      <c r="N1150">
        <v>3</v>
      </c>
      <c r="O1150" t="b">
        <v>0</v>
      </c>
      <c r="P1150" t="s">
        <v>8284</v>
      </c>
      <c r="Q1150" s="7">
        <f t="shared" si="105"/>
        <v>0.48666666666666669</v>
      </c>
      <c r="R1150" s="8">
        <f t="shared" si="106"/>
        <v>24.33</v>
      </c>
      <c r="S1150" t="str">
        <f t="shared" si="107"/>
        <v>food</v>
      </c>
      <c r="T1150" t="str">
        <f t="shared" si="108"/>
        <v>food trucks</v>
      </c>
    </row>
    <row r="1151" spans="1:2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s="13">
        <f t="shared" si="103"/>
        <v>42507.71025462963</v>
      </c>
      <c r="L1151" s="13">
        <f t="shared" si="104"/>
        <v>42537.71025462963</v>
      </c>
      <c r="M1151" t="b">
        <v>0</v>
      </c>
      <c r="N1151">
        <v>2</v>
      </c>
      <c r="O1151" t="b">
        <v>0</v>
      </c>
      <c r="P1151" t="s">
        <v>8284</v>
      </c>
      <c r="Q1151" s="7">
        <f t="shared" si="105"/>
        <v>0.15</v>
      </c>
      <c r="R1151" s="8">
        <f t="shared" si="106"/>
        <v>37.5</v>
      </c>
      <c r="S1151" t="str">
        <f t="shared" si="107"/>
        <v>food</v>
      </c>
      <c r="T1151" t="str">
        <f t="shared" si="108"/>
        <v>food trucks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s="13">
        <f t="shared" si="103"/>
        <v>42317.954571759255</v>
      </c>
      <c r="L1152" s="13">
        <f t="shared" si="104"/>
        <v>42377.954571759255</v>
      </c>
      <c r="M1152" t="b">
        <v>0</v>
      </c>
      <c r="N1152">
        <v>6</v>
      </c>
      <c r="O1152" t="b">
        <v>0</v>
      </c>
      <c r="P1152" t="s">
        <v>8284</v>
      </c>
      <c r="Q1152" s="7">
        <f t="shared" si="105"/>
        <v>10.08</v>
      </c>
      <c r="R1152" s="8">
        <f t="shared" si="106"/>
        <v>42</v>
      </c>
      <c r="S1152" t="str">
        <f t="shared" si="107"/>
        <v>food</v>
      </c>
      <c r="T1152" t="str">
        <f t="shared" si="108"/>
        <v>food trucks</v>
      </c>
    </row>
    <row r="1153" spans="1:20" ht="45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s="13">
        <f t="shared" si="103"/>
        <v>42224.102581018517</v>
      </c>
      <c r="L1153" s="13">
        <f t="shared" si="104"/>
        <v>42254.102581018517</v>
      </c>
      <c r="M1153" t="b">
        <v>0</v>
      </c>
      <c r="N1153">
        <v>0</v>
      </c>
      <c r="O1153" t="b">
        <v>0</v>
      </c>
      <c r="P1153" t="s">
        <v>8284</v>
      </c>
      <c r="Q1153" s="7">
        <f t="shared" si="105"/>
        <v>0</v>
      </c>
      <c r="R1153" s="8">
        <f t="shared" si="106"/>
        <v>0</v>
      </c>
      <c r="S1153" t="str">
        <f t="shared" si="107"/>
        <v>food</v>
      </c>
      <c r="T1153" t="str">
        <f t="shared" si="108"/>
        <v>food trucks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s="13">
        <f t="shared" ref="K1154:K1217" si="109">J1154/60/60/24+DATE(1970,1,1)</f>
        <v>42109.709629629629</v>
      </c>
      <c r="L1154" s="13">
        <f t="shared" ref="L1154:L1217" si="110">I1154/60/60/24+DATE(1970,1,1)</f>
        <v>42139.709629629629</v>
      </c>
      <c r="M1154" t="b">
        <v>0</v>
      </c>
      <c r="N1154">
        <v>15</v>
      </c>
      <c r="O1154" t="b">
        <v>0</v>
      </c>
      <c r="P1154" t="s">
        <v>8284</v>
      </c>
      <c r="Q1154" s="7">
        <f t="shared" ref="Q1154:Q1217" si="111">E1154/D1154*100</f>
        <v>5.6937500000000005</v>
      </c>
      <c r="R1154" s="8">
        <f t="shared" si="106"/>
        <v>60.73</v>
      </c>
      <c r="S1154" t="str">
        <f t="shared" si="107"/>
        <v>food</v>
      </c>
      <c r="T1154" t="str">
        <f t="shared" si="108"/>
        <v>food trucks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s="13">
        <f t="shared" si="109"/>
        <v>42143.714178240742</v>
      </c>
      <c r="L1155" s="13">
        <f t="shared" si="110"/>
        <v>42173.714178240742</v>
      </c>
      <c r="M1155" t="b">
        <v>0</v>
      </c>
      <c r="N1155">
        <v>1</v>
      </c>
      <c r="O1155" t="b">
        <v>0</v>
      </c>
      <c r="P1155" t="s">
        <v>8284</v>
      </c>
      <c r="Q1155" s="7">
        <f t="shared" si="111"/>
        <v>0.625</v>
      </c>
      <c r="R1155" s="8">
        <f t="shared" ref="R1155:R1218" si="112">IF(N1155=0, 0, ROUND(E1155/N1155, 2))</f>
        <v>50</v>
      </c>
      <c r="S1155" t="str">
        <f t="shared" ref="S1155:S1218" si="113">LEFT(P1155, FIND("/", P1155) - 1)</f>
        <v>food</v>
      </c>
      <c r="T1155" t="str">
        <f t="shared" ref="T1155:T1218" si="114">RIGHT(P1155, LEN(P1155)-FIND("/", P1155))</f>
        <v>food trucks</v>
      </c>
    </row>
    <row r="1156" spans="1:20" ht="30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s="13">
        <f t="shared" si="109"/>
        <v>42223.108865740738</v>
      </c>
      <c r="L1156" s="13">
        <f t="shared" si="110"/>
        <v>42253.108865740738</v>
      </c>
      <c r="M1156" t="b">
        <v>0</v>
      </c>
      <c r="N1156">
        <v>3</v>
      </c>
      <c r="O1156" t="b">
        <v>0</v>
      </c>
      <c r="P1156" t="s">
        <v>8284</v>
      </c>
      <c r="Q1156" s="7">
        <f t="shared" si="111"/>
        <v>6.5</v>
      </c>
      <c r="R1156" s="8">
        <f t="shared" si="112"/>
        <v>108.33</v>
      </c>
      <c r="S1156" t="str">
        <f t="shared" si="113"/>
        <v>food</v>
      </c>
      <c r="T1156" t="str">
        <f t="shared" si="114"/>
        <v>food trucks</v>
      </c>
    </row>
    <row r="1157" spans="1:20" ht="3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s="13">
        <f t="shared" si="109"/>
        <v>41835.763981481483</v>
      </c>
      <c r="L1157" s="13">
        <f t="shared" si="110"/>
        <v>41865.763981481483</v>
      </c>
      <c r="M1157" t="b">
        <v>0</v>
      </c>
      <c r="N1157">
        <v>8</v>
      </c>
      <c r="O1157" t="b">
        <v>0</v>
      </c>
      <c r="P1157" t="s">
        <v>8284</v>
      </c>
      <c r="Q1157" s="7">
        <f t="shared" si="111"/>
        <v>0.752</v>
      </c>
      <c r="R1157" s="8">
        <f t="shared" si="112"/>
        <v>23.5</v>
      </c>
      <c r="S1157" t="str">
        <f t="shared" si="113"/>
        <v>food</v>
      </c>
      <c r="T1157" t="str">
        <f t="shared" si="114"/>
        <v>food trucks</v>
      </c>
    </row>
    <row r="1158" spans="1:20" ht="30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s="13">
        <f t="shared" si="109"/>
        <v>42029.07131944444</v>
      </c>
      <c r="L1158" s="13">
        <f t="shared" si="110"/>
        <v>42059.07131944444</v>
      </c>
      <c r="M1158" t="b">
        <v>0</v>
      </c>
      <c r="N1158">
        <v>0</v>
      </c>
      <c r="O1158" t="b">
        <v>0</v>
      </c>
      <c r="P1158" t="s">
        <v>8284</v>
      </c>
      <c r="Q1158" s="7">
        <f t="shared" si="111"/>
        <v>0</v>
      </c>
      <c r="R1158" s="8">
        <f t="shared" si="112"/>
        <v>0</v>
      </c>
      <c r="S1158" t="str">
        <f t="shared" si="113"/>
        <v>food</v>
      </c>
      <c r="T1158" t="str">
        <f t="shared" si="114"/>
        <v>food trucks</v>
      </c>
    </row>
    <row r="1159" spans="1:20" ht="45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s="13">
        <f t="shared" si="109"/>
        <v>41918.628240740742</v>
      </c>
      <c r="L1159" s="13">
        <f t="shared" si="110"/>
        <v>41978.669907407413</v>
      </c>
      <c r="M1159" t="b">
        <v>0</v>
      </c>
      <c r="N1159">
        <v>3</v>
      </c>
      <c r="O1159" t="b">
        <v>0</v>
      </c>
      <c r="P1159" t="s">
        <v>8284</v>
      </c>
      <c r="Q1159" s="7">
        <f t="shared" si="111"/>
        <v>1.51</v>
      </c>
      <c r="R1159" s="8">
        <f t="shared" si="112"/>
        <v>50.33</v>
      </c>
      <c r="S1159" t="str">
        <f t="shared" si="113"/>
        <v>food</v>
      </c>
      <c r="T1159" t="str">
        <f t="shared" si="114"/>
        <v>food trucks</v>
      </c>
    </row>
    <row r="1160" spans="1:20" ht="3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s="13">
        <f t="shared" si="109"/>
        <v>41952.09175925926</v>
      </c>
      <c r="L1160" s="13">
        <f t="shared" si="110"/>
        <v>41982.09175925926</v>
      </c>
      <c r="M1160" t="b">
        <v>0</v>
      </c>
      <c r="N1160">
        <v>3</v>
      </c>
      <c r="O1160" t="b">
        <v>0</v>
      </c>
      <c r="P1160" t="s">
        <v>8284</v>
      </c>
      <c r="Q1160" s="7">
        <f t="shared" si="111"/>
        <v>0.46666666666666673</v>
      </c>
      <c r="R1160" s="8">
        <f t="shared" si="112"/>
        <v>11.67</v>
      </c>
      <c r="S1160" t="str">
        <f t="shared" si="113"/>
        <v>food</v>
      </c>
      <c r="T1160" t="str">
        <f t="shared" si="114"/>
        <v>food trucks</v>
      </c>
    </row>
    <row r="1161" spans="1:20" ht="45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s="13">
        <f t="shared" si="109"/>
        <v>42154.726446759261</v>
      </c>
      <c r="L1161" s="13">
        <f t="shared" si="110"/>
        <v>42185.65625</v>
      </c>
      <c r="M1161" t="b">
        <v>0</v>
      </c>
      <c r="N1161">
        <v>0</v>
      </c>
      <c r="O1161" t="b">
        <v>0</v>
      </c>
      <c r="P1161" t="s">
        <v>8284</v>
      </c>
      <c r="Q1161" s="7">
        <f t="shared" si="111"/>
        <v>0</v>
      </c>
      <c r="R1161" s="8">
        <f t="shared" si="112"/>
        <v>0</v>
      </c>
      <c r="S1161" t="str">
        <f t="shared" si="113"/>
        <v>food</v>
      </c>
      <c r="T1161" t="str">
        <f t="shared" si="114"/>
        <v>food trucks</v>
      </c>
    </row>
    <row r="1162" spans="1:20" ht="30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s="13">
        <f t="shared" si="109"/>
        <v>42061.154930555553</v>
      </c>
      <c r="L1162" s="13">
        <f t="shared" si="110"/>
        <v>42091.113263888896</v>
      </c>
      <c r="M1162" t="b">
        <v>0</v>
      </c>
      <c r="N1162">
        <v>19</v>
      </c>
      <c r="O1162" t="b">
        <v>0</v>
      </c>
      <c r="P1162" t="s">
        <v>8284</v>
      </c>
      <c r="Q1162" s="7">
        <f t="shared" si="111"/>
        <v>3.85</v>
      </c>
      <c r="R1162" s="8">
        <f t="shared" si="112"/>
        <v>60.79</v>
      </c>
      <c r="S1162" t="str">
        <f t="shared" si="113"/>
        <v>food</v>
      </c>
      <c r="T1162" t="str">
        <f t="shared" si="114"/>
        <v>food trucks</v>
      </c>
    </row>
    <row r="1163" spans="1:20" ht="45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s="13">
        <f t="shared" si="109"/>
        <v>42122.629502314812</v>
      </c>
      <c r="L1163" s="13">
        <f t="shared" si="110"/>
        <v>42143.629502314812</v>
      </c>
      <c r="M1163" t="b">
        <v>0</v>
      </c>
      <c r="N1163">
        <v>0</v>
      </c>
      <c r="O1163" t="b">
        <v>0</v>
      </c>
      <c r="P1163" t="s">
        <v>8284</v>
      </c>
      <c r="Q1163" s="7">
        <f t="shared" si="111"/>
        <v>0</v>
      </c>
      <c r="R1163" s="8">
        <f t="shared" si="112"/>
        <v>0</v>
      </c>
      <c r="S1163" t="str">
        <f t="shared" si="113"/>
        <v>food</v>
      </c>
      <c r="T1163" t="str">
        <f t="shared" si="114"/>
        <v>food trucks</v>
      </c>
    </row>
    <row r="1164" spans="1:20" ht="45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s="13">
        <f t="shared" si="109"/>
        <v>41876.683611111112</v>
      </c>
      <c r="L1164" s="13">
        <f t="shared" si="110"/>
        <v>41907.683611111112</v>
      </c>
      <c r="M1164" t="b">
        <v>0</v>
      </c>
      <c r="N1164">
        <v>2</v>
      </c>
      <c r="O1164" t="b">
        <v>0</v>
      </c>
      <c r="P1164" t="s">
        <v>8284</v>
      </c>
      <c r="Q1164" s="7">
        <f t="shared" si="111"/>
        <v>5.8333333333333341E-2</v>
      </c>
      <c r="R1164" s="8">
        <f t="shared" si="112"/>
        <v>17.5</v>
      </c>
      <c r="S1164" t="str">
        <f t="shared" si="113"/>
        <v>food</v>
      </c>
      <c r="T1164" t="str">
        <f t="shared" si="114"/>
        <v>food trucks</v>
      </c>
    </row>
    <row r="1165" spans="1:20" ht="45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s="13">
        <f t="shared" si="109"/>
        <v>41830.723611111112</v>
      </c>
      <c r="L1165" s="13">
        <f t="shared" si="110"/>
        <v>41860.723611111112</v>
      </c>
      <c r="M1165" t="b">
        <v>0</v>
      </c>
      <c r="N1165">
        <v>0</v>
      </c>
      <c r="O1165" t="b">
        <v>0</v>
      </c>
      <c r="P1165" t="s">
        <v>8284</v>
      </c>
      <c r="Q1165" s="7">
        <f t="shared" si="111"/>
        <v>0</v>
      </c>
      <c r="R1165" s="8">
        <f t="shared" si="112"/>
        <v>0</v>
      </c>
      <c r="S1165" t="str">
        <f t="shared" si="113"/>
        <v>food</v>
      </c>
      <c r="T1165" t="str">
        <f t="shared" si="114"/>
        <v>food trucks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s="13">
        <f t="shared" si="109"/>
        <v>42509.724328703705</v>
      </c>
      <c r="L1166" s="13">
        <f t="shared" si="110"/>
        <v>42539.724328703705</v>
      </c>
      <c r="M1166" t="b">
        <v>0</v>
      </c>
      <c r="N1166">
        <v>0</v>
      </c>
      <c r="O1166" t="b">
        <v>0</v>
      </c>
      <c r="P1166" t="s">
        <v>8284</v>
      </c>
      <c r="Q1166" s="7">
        <f t="shared" si="111"/>
        <v>0</v>
      </c>
      <c r="R1166" s="8">
        <f t="shared" si="112"/>
        <v>0</v>
      </c>
      <c r="S1166" t="str">
        <f t="shared" si="113"/>
        <v>food</v>
      </c>
      <c r="T1166" t="str">
        <f t="shared" si="114"/>
        <v>food trucks</v>
      </c>
    </row>
    <row r="1167" spans="1:20" ht="45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s="13">
        <f t="shared" si="109"/>
        <v>41792.214467592588</v>
      </c>
      <c r="L1167" s="13">
        <f t="shared" si="110"/>
        <v>41826.214467592588</v>
      </c>
      <c r="M1167" t="b">
        <v>0</v>
      </c>
      <c r="N1167">
        <v>25</v>
      </c>
      <c r="O1167" t="b">
        <v>0</v>
      </c>
      <c r="P1167" t="s">
        <v>8284</v>
      </c>
      <c r="Q1167" s="7">
        <f t="shared" si="111"/>
        <v>20.705000000000002</v>
      </c>
      <c r="R1167" s="8">
        <f t="shared" si="112"/>
        <v>82.82</v>
      </c>
      <c r="S1167" t="str">
        <f t="shared" si="113"/>
        <v>food</v>
      </c>
      <c r="T1167" t="str">
        <f t="shared" si="114"/>
        <v>food trucks</v>
      </c>
    </row>
    <row r="1168" spans="1:20" ht="45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s="13">
        <f t="shared" si="109"/>
        <v>42150.485439814816</v>
      </c>
      <c r="L1168" s="13">
        <f t="shared" si="110"/>
        <v>42181.166666666672</v>
      </c>
      <c r="M1168" t="b">
        <v>0</v>
      </c>
      <c r="N1168">
        <v>8</v>
      </c>
      <c r="O1168" t="b">
        <v>0</v>
      </c>
      <c r="P1168" t="s">
        <v>8284</v>
      </c>
      <c r="Q1168" s="7">
        <f t="shared" si="111"/>
        <v>19.139999999999997</v>
      </c>
      <c r="R1168" s="8">
        <f t="shared" si="112"/>
        <v>358.88</v>
      </c>
      <c r="S1168" t="str">
        <f t="shared" si="113"/>
        <v>food</v>
      </c>
      <c r="T1168" t="str">
        <f t="shared" si="114"/>
        <v>food trucks</v>
      </c>
    </row>
    <row r="1169" spans="1:20" ht="30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s="13">
        <f t="shared" si="109"/>
        <v>41863.734895833331</v>
      </c>
      <c r="L1169" s="13">
        <f t="shared" si="110"/>
        <v>41894.734895833331</v>
      </c>
      <c r="M1169" t="b">
        <v>0</v>
      </c>
      <c r="N1169">
        <v>16</v>
      </c>
      <c r="O1169" t="b">
        <v>0</v>
      </c>
      <c r="P1169" t="s">
        <v>8284</v>
      </c>
      <c r="Q1169" s="7">
        <f t="shared" si="111"/>
        <v>1.6316666666666666</v>
      </c>
      <c r="R1169" s="8">
        <f t="shared" si="112"/>
        <v>61.19</v>
      </c>
      <c r="S1169" t="str">
        <f t="shared" si="113"/>
        <v>food</v>
      </c>
      <c r="T1169" t="str">
        <f t="shared" si="114"/>
        <v>food trucks</v>
      </c>
    </row>
    <row r="1170" spans="1:20" ht="30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s="13">
        <f t="shared" si="109"/>
        <v>42605.053993055553</v>
      </c>
      <c r="L1170" s="13">
        <f t="shared" si="110"/>
        <v>42635.053993055553</v>
      </c>
      <c r="M1170" t="b">
        <v>0</v>
      </c>
      <c r="N1170">
        <v>3</v>
      </c>
      <c r="O1170" t="b">
        <v>0</v>
      </c>
      <c r="P1170" t="s">
        <v>8284</v>
      </c>
      <c r="Q1170" s="7">
        <f t="shared" si="111"/>
        <v>5.6666666666666661</v>
      </c>
      <c r="R1170" s="8">
        <f t="shared" si="112"/>
        <v>340</v>
      </c>
      <c r="S1170" t="str">
        <f t="shared" si="113"/>
        <v>food</v>
      </c>
      <c r="T1170" t="str">
        <f t="shared" si="114"/>
        <v>food trucks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s="13">
        <f t="shared" si="109"/>
        <v>42027.353738425925</v>
      </c>
      <c r="L1171" s="13">
        <f t="shared" si="110"/>
        <v>42057.353738425925</v>
      </c>
      <c r="M1171" t="b">
        <v>0</v>
      </c>
      <c r="N1171">
        <v>3</v>
      </c>
      <c r="O1171" t="b">
        <v>0</v>
      </c>
      <c r="P1171" t="s">
        <v>8284</v>
      </c>
      <c r="Q1171" s="7">
        <f t="shared" si="111"/>
        <v>0.16999999999999998</v>
      </c>
      <c r="R1171" s="8">
        <f t="shared" si="112"/>
        <v>5.67</v>
      </c>
      <c r="S1171" t="str">
        <f t="shared" si="113"/>
        <v>food</v>
      </c>
      <c r="T1171" t="str">
        <f t="shared" si="114"/>
        <v>food trucks</v>
      </c>
    </row>
    <row r="1172" spans="1:20" ht="30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s="13">
        <f t="shared" si="109"/>
        <v>42124.893182870372</v>
      </c>
      <c r="L1172" s="13">
        <f t="shared" si="110"/>
        <v>42154.893182870372</v>
      </c>
      <c r="M1172" t="b">
        <v>0</v>
      </c>
      <c r="N1172">
        <v>2</v>
      </c>
      <c r="O1172" t="b">
        <v>0</v>
      </c>
      <c r="P1172" t="s">
        <v>8284</v>
      </c>
      <c r="Q1172" s="7">
        <f t="shared" si="111"/>
        <v>0.4</v>
      </c>
      <c r="R1172" s="8">
        <f t="shared" si="112"/>
        <v>50</v>
      </c>
      <c r="S1172" t="str">
        <f t="shared" si="113"/>
        <v>food</v>
      </c>
      <c r="T1172" t="str">
        <f t="shared" si="114"/>
        <v>food trucks</v>
      </c>
    </row>
    <row r="1173" spans="1:20" ht="30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s="13">
        <f t="shared" si="109"/>
        <v>41938.804710648146</v>
      </c>
      <c r="L1173" s="13">
        <f t="shared" si="110"/>
        <v>41956.846377314811</v>
      </c>
      <c r="M1173" t="b">
        <v>0</v>
      </c>
      <c r="N1173">
        <v>1</v>
      </c>
      <c r="O1173" t="b">
        <v>0</v>
      </c>
      <c r="P1173" t="s">
        <v>8284</v>
      </c>
      <c r="Q1173" s="7">
        <f t="shared" si="111"/>
        <v>0.1</v>
      </c>
      <c r="R1173" s="8">
        <f t="shared" si="112"/>
        <v>25</v>
      </c>
      <c r="S1173" t="str">
        <f t="shared" si="113"/>
        <v>food</v>
      </c>
      <c r="T1173" t="str">
        <f t="shared" si="114"/>
        <v>food trucks</v>
      </c>
    </row>
    <row r="1174" spans="1:2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s="13">
        <f t="shared" si="109"/>
        <v>41841.682314814818</v>
      </c>
      <c r="L1174" s="13">
        <f t="shared" si="110"/>
        <v>41871.682314814818</v>
      </c>
      <c r="M1174" t="b">
        <v>0</v>
      </c>
      <c r="N1174">
        <v>0</v>
      </c>
      <c r="O1174" t="b">
        <v>0</v>
      </c>
      <c r="P1174" t="s">
        <v>8284</v>
      </c>
      <c r="Q1174" s="7">
        <f t="shared" si="111"/>
        <v>0</v>
      </c>
      <c r="R1174" s="8">
        <f t="shared" si="112"/>
        <v>0</v>
      </c>
      <c r="S1174" t="str">
        <f t="shared" si="113"/>
        <v>food</v>
      </c>
      <c r="T1174" t="str">
        <f t="shared" si="114"/>
        <v>food trucks</v>
      </c>
    </row>
    <row r="1175" spans="1:20" ht="45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s="13">
        <f t="shared" si="109"/>
        <v>42184.185844907406</v>
      </c>
      <c r="L1175" s="13">
        <f t="shared" si="110"/>
        <v>42219.185844907406</v>
      </c>
      <c r="M1175" t="b">
        <v>0</v>
      </c>
      <c r="N1175">
        <v>1</v>
      </c>
      <c r="O1175" t="b">
        <v>0</v>
      </c>
      <c r="P1175" t="s">
        <v>8284</v>
      </c>
      <c r="Q1175" s="7">
        <f t="shared" si="111"/>
        <v>2.4E-2</v>
      </c>
      <c r="R1175" s="8">
        <f t="shared" si="112"/>
        <v>30</v>
      </c>
      <c r="S1175" t="str">
        <f t="shared" si="113"/>
        <v>food</v>
      </c>
      <c r="T1175" t="str">
        <f t="shared" si="114"/>
        <v>food trucks</v>
      </c>
    </row>
    <row r="1176" spans="1:20" ht="30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s="13">
        <f t="shared" si="109"/>
        <v>42468.84174768519</v>
      </c>
      <c r="L1176" s="13">
        <f t="shared" si="110"/>
        <v>42498.84174768519</v>
      </c>
      <c r="M1176" t="b">
        <v>0</v>
      </c>
      <c r="N1176">
        <v>19</v>
      </c>
      <c r="O1176" t="b">
        <v>0</v>
      </c>
      <c r="P1176" t="s">
        <v>8284</v>
      </c>
      <c r="Q1176" s="7">
        <f t="shared" si="111"/>
        <v>5.9066666666666672</v>
      </c>
      <c r="R1176" s="8">
        <f t="shared" si="112"/>
        <v>46.63</v>
      </c>
      <c r="S1176" t="str">
        <f t="shared" si="113"/>
        <v>food</v>
      </c>
      <c r="T1176" t="str">
        <f t="shared" si="114"/>
        <v>food trucks</v>
      </c>
    </row>
    <row r="1177" spans="1:20" ht="30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s="13">
        <f t="shared" si="109"/>
        <v>42170.728460648148</v>
      </c>
      <c r="L1177" s="13">
        <f t="shared" si="110"/>
        <v>42200.728460648148</v>
      </c>
      <c r="M1177" t="b">
        <v>0</v>
      </c>
      <c r="N1177">
        <v>9</v>
      </c>
      <c r="O1177" t="b">
        <v>0</v>
      </c>
      <c r="P1177" t="s">
        <v>8284</v>
      </c>
      <c r="Q1177" s="7">
        <f t="shared" si="111"/>
        <v>2.9250000000000003</v>
      </c>
      <c r="R1177" s="8">
        <f t="shared" si="112"/>
        <v>65</v>
      </c>
      <c r="S1177" t="str">
        <f t="shared" si="113"/>
        <v>food</v>
      </c>
      <c r="T1177" t="str">
        <f t="shared" si="114"/>
        <v>food trucks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s="13">
        <f t="shared" si="109"/>
        <v>42746.019652777773</v>
      </c>
      <c r="L1178" s="13">
        <f t="shared" si="110"/>
        <v>42800.541666666672</v>
      </c>
      <c r="M1178" t="b">
        <v>0</v>
      </c>
      <c r="N1178">
        <v>1</v>
      </c>
      <c r="O1178" t="b">
        <v>0</v>
      </c>
      <c r="P1178" t="s">
        <v>8284</v>
      </c>
      <c r="Q1178" s="7">
        <f t="shared" si="111"/>
        <v>5.7142857142857143E-3</v>
      </c>
      <c r="R1178" s="8">
        <f t="shared" si="112"/>
        <v>10</v>
      </c>
      <c r="S1178" t="str">
        <f t="shared" si="113"/>
        <v>food</v>
      </c>
      <c r="T1178" t="str">
        <f t="shared" si="114"/>
        <v>food trucks</v>
      </c>
    </row>
    <row r="1179" spans="1:20" ht="3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s="13">
        <f t="shared" si="109"/>
        <v>41897.660833333335</v>
      </c>
      <c r="L1179" s="13">
        <f t="shared" si="110"/>
        <v>41927.660833333335</v>
      </c>
      <c r="M1179" t="b">
        <v>0</v>
      </c>
      <c r="N1179">
        <v>0</v>
      </c>
      <c r="O1179" t="b">
        <v>0</v>
      </c>
      <c r="P1179" t="s">
        <v>8284</v>
      </c>
      <c r="Q1179" s="7">
        <f t="shared" si="111"/>
        <v>0</v>
      </c>
      <c r="R1179" s="8">
        <f t="shared" si="112"/>
        <v>0</v>
      </c>
      <c r="S1179" t="str">
        <f t="shared" si="113"/>
        <v>food</v>
      </c>
      <c r="T1179" t="str">
        <f t="shared" si="114"/>
        <v>food trucks</v>
      </c>
    </row>
    <row r="1180" spans="1:20" ht="3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s="13">
        <f t="shared" si="109"/>
        <v>41837.905694444446</v>
      </c>
      <c r="L1180" s="13">
        <f t="shared" si="110"/>
        <v>41867.905694444446</v>
      </c>
      <c r="M1180" t="b">
        <v>0</v>
      </c>
      <c r="N1180">
        <v>1</v>
      </c>
      <c r="O1180" t="b">
        <v>0</v>
      </c>
      <c r="P1180" t="s">
        <v>8284</v>
      </c>
      <c r="Q1180" s="7">
        <f t="shared" si="111"/>
        <v>6.6666666666666671E-3</v>
      </c>
      <c r="R1180" s="8">
        <f t="shared" si="112"/>
        <v>5</v>
      </c>
      <c r="S1180" t="str">
        <f t="shared" si="113"/>
        <v>food</v>
      </c>
      <c r="T1180" t="str">
        <f t="shared" si="114"/>
        <v>food trucks</v>
      </c>
    </row>
    <row r="1181" spans="1:20" ht="30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s="13">
        <f t="shared" si="109"/>
        <v>42275.720219907409</v>
      </c>
      <c r="L1181" s="13">
        <f t="shared" si="110"/>
        <v>42305.720219907409</v>
      </c>
      <c r="M1181" t="b">
        <v>0</v>
      </c>
      <c r="N1181">
        <v>5</v>
      </c>
      <c r="O1181" t="b">
        <v>0</v>
      </c>
      <c r="P1181" t="s">
        <v>8284</v>
      </c>
      <c r="Q1181" s="7">
        <f t="shared" si="111"/>
        <v>5.3333333333333339</v>
      </c>
      <c r="R1181" s="8">
        <f t="shared" si="112"/>
        <v>640</v>
      </c>
      <c r="S1181" t="str">
        <f t="shared" si="113"/>
        <v>food</v>
      </c>
      <c r="T1181" t="str">
        <f t="shared" si="114"/>
        <v>food trucks</v>
      </c>
    </row>
    <row r="1182" spans="1:20" ht="30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s="13">
        <f t="shared" si="109"/>
        <v>41781.806875000002</v>
      </c>
      <c r="L1182" s="13">
        <f t="shared" si="110"/>
        <v>41818.806875000002</v>
      </c>
      <c r="M1182" t="b">
        <v>0</v>
      </c>
      <c r="N1182">
        <v>85</v>
      </c>
      <c r="O1182" t="b">
        <v>0</v>
      </c>
      <c r="P1182" t="s">
        <v>8284</v>
      </c>
      <c r="Q1182" s="7">
        <f t="shared" si="111"/>
        <v>11.75</v>
      </c>
      <c r="R1182" s="8">
        <f t="shared" si="112"/>
        <v>69.12</v>
      </c>
      <c r="S1182" t="str">
        <f t="shared" si="113"/>
        <v>food</v>
      </c>
      <c r="T1182" t="str">
        <f t="shared" si="114"/>
        <v>food trucks</v>
      </c>
    </row>
    <row r="1183" spans="1:2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s="13">
        <f t="shared" si="109"/>
        <v>42034.339363425926</v>
      </c>
      <c r="L1183" s="13">
        <f t="shared" si="110"/>
        <v>42064.339363425926</v>
      </c>
      <c r="M1183" t="b">
        <v>0</v>
      </c>
      <c r="N1183">
        <v>3</v>
      </c>
      <c r="O1183" t="b">
        <v>0</v>
      </c>
      <c r="P1183" t="s">
        <v>8284</v>
      </c>
      <c r="Q1183" s="7">
        <f t="shared" si="111"/>
        <v>8.0000000000000002E-3</v>
      </c>
      <c r="R1183" s="8">
        <f t="shared" si="112"/>
        <v>1.33</v>
      </c>
      <c r="S1183" t="str">
        <f t="shared" si="113"/>
        <v>food</v>
      </c>
      <c r="T1183" t="str">
        <f t="shared" si="114"/>
        <v>food trucks</v>
      </c>
    </row>
    <row r="1184" spans="1:20" ht="45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s="13">
        <f t="shared" si="109"/>
        <v>42728.827407407407</v>
      </c>
      <c r="L1184" s="13">
        <f t="shared" si="110"/>
        <v>42747.695833333331</v>
      </c>
      <c r="M1184" t="b">
        <v>0</v>
      </c>
      <c r="N1184">
        <v>4</v>
      </c>
      <c r="O1184" t="b">
        <v>0</v>
      </c>
      <c r="P1184" t="s">
        <v>8284</v>
      </c>
      <c r="Q1184" s="7">
        <f t="shared" si="111"/>
        <v>4.2</v>
      </c>
      <c r="R1184" s="8">
        <f t="shared" si="112"/>
        <v>10.5</v>
      </c>
      <c r="S1184" t="str">
        <f t="shared" si="113"/>
        <v>food</v>
      </c>
      <c r="T1184" t="str">
        <f t="shared" si="114"/>
        <v>food trucks</v>
      </c>
    </row>
    <row r="1185" spans="1:20" ht="45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s="13">
        <f t="shared" si="109"/>
        <v>42656.86137731481</v>
      </c>
      <c r="L1185" s="13">
        <f t="shared" si="110"/>
        <v>42676.165972222225</v>
      </c>
      <c r="M1185" t="b">
        <v>0</v>
      </c>
      <c r="N1185">
        <v>3</v>
      </c>
      <c r="O1185" t="b">
        <v>0</v>
      </c>
      <c r="P1185" t="s">
        <v>8284</v>
      </c>
      <c r="Q1185" s="7">
        <f t="shared" si="111"/>
        <v>4</v>
      </c>
      <c r="R1185" s="8">
        <f t="shared" si="112"/>
        <v>33.33</v>
      </c>
      <c r="S1185" t="str">
        <f t="shared" si="113"/>
        <v>food</v>
      </c>
      <c r="T1185" t="str">
        <f t="shared" si="114"/>
        <v>food trucks</v>
      </c>
    </row>
    <row r="1186" spans="1:20" ht="45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s="13">
        <f t="shared" si="109"/>
        <v>42741.599664351852</v>
      </c>
      <c r="L1186" s="13">
        <f t="shared" si="110"/>
        <v>42772.599664351852</v>
      </c>
      <c r="M1186" t="b">
        <v>0</v>
      </c>
      <c r="N1186">
        <v>375</v>
      </c>
      <c r="O1186" t="b">
        <v>1</v>
      </c>
      <c r="P1186" t="s">
        <v>8285</v>
      </c>
      <c r="Q1186" s="7">
        <f t="shared" si="111"/>
        <v>104.93636363636362</v>
      </c>
      <c r="R1186" s="8">
        <f t="shared" si="112"/>
        <v>61.56</v>
      </c>
      <c r="S1186" t="str">
        <f t="shared" si="113"/>
        <v>photography</v>
      </c>
      <c r="T1186" t="str">
        <f t="shared" si="114"/>
        <v>photobooks</v>
      </c>
    </row>
    <row r="1187" spans="1:20" ht="45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s="13">
        <f t="shared" si="109"/>
        <v>42130.865150462967</v>
      </c>
      <c r="L1187" s="13">
        <f t="shared" si="110"/>
        <v>42163.166666666672</v>
      </c>
      <c r="M1187" t="b">
        <v>0</v>
      </c>
      <c r="N1187">
        <v>111</v>
      </c>
      <c r="O1187" t="b">
        <v>1</v>
      </c>
      <c r="P1187" t="s">
        <v>8285</v>
      </c>
      <c r="Q1187" s="7">
        <f t="shared" si="111"/>
        <v>105.44</v>
      </c>
      <c r="R1187" s="8">
        <f t="shared" si="112"/>
        <v>118.74</v>
      </c>
      <c r="S1187" t="str">
        <f t="shared" si="113"/>
        <v>photography</v>
      </c>
      <c r="T1187" t="str">
        <f t="shared" si="114"/>
        <v>photobooks</v>
      </c>
    </row>
    <row r="1188" spans="1:20" ht="3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s="13">
        <f t="shared" si="109"/>
        <v>42123.86336805555</v>
      </c>
      <c r="L1188" s="13">
        <f t="shared" si="110"/>
        <v>42156.945833333331</v>
      </c>
      <c r="M1188" t="b">
        <v>0</v>
      </c>
      <c r="N1188">
        <v>123</v>
      </c>
      <c r="O1188" t="b">
        <v>1</v>
      </c>
      <c r="P1188" t="s">
        <v>8285</v>
      </c>
      <c r="Q1188" s="7">
        <f t="shared" si="111"/>
        <v>106.73333333333332</v>
      </c>
      <c r="R1188" s="8">
        <f t="shared" si="112"/>
        <v>65.08</v>
      </c>
      <c r="S1188" t="str">
        <f t="shared" si="113"/>
        <v>photography</v>
      </c>
      <c r="T1188" t="str">
        <f t="shared" si="114"/>
        <v>photobooks</v>
      </c>
    </row>
    <row r="1189" spans="1:20" ht="45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s="13">
        <f t="shared" si="109"/>
        <v>42109.894942129627</v>
      </c>
      <c r="L1189" s="13">
        <f t="shared" si="110"/>
        <v>42141.75</v>
      </c>
      <c r="M1189" t="b">
        <v>0</v>
      </c>
      <c r="N1189">
        <v>70</v>
      </c>
      <c r="O1189" t="b">
        <v>1</v>
      </c>
      <c r="P1189" t="s">
        <v>8285</v>
      </c>
      <c r="Q1189" s="7">
        <f t="shared" si="111"/>
        <v>104.12571428571428</v>
      </c>
      <c r="R1189" s="8">
        <f t="shared" si="112"/>
        <v>130.16</v>
      </c>
      <c r="S1189" t="str">
        <f t="shared" si="113"/>
        <v>photography</v>
      </c>
      <c r="T1189" t="str">
        <f t="shared" si="114"/>
        <v>photobooks</v>
      </c>
    </row>
    <row r="1190" spans="1:20" ht="30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s="13">
        <f t="shared" si="109"/>
        <v>42711.700694444444</v>
      </c>
      <c r="L1190" s="13">
        <f t="shared" si="110"/>
        <v>42732.700694444444</v>
      </c>
      <c r="M1190" t="b">
        <v>0</v>
      </c>
      <c r="N1190">
        <v>85</v>
      </c>
      <c r="O1190" t="b">
        <v>1</v>
      </c>
      <c r="P1190" t="s">
        <v>8285</v>
      </c>
      <c r="Q1190" s="7">
        <f t="shared" si="111"/>
        <v>160.54999999999998</v>
      </c>
      <c r="R1190" s="8">
        <f t="shared" si="112"/>
        <v>37.78</v>
      </c>
      <c r="S1190" t="str">
        <f t="shared" si="113"/>
        <v>photography</v>
      </c>
      <c r="T1190" t="str">
        <f t="shared" si="114"/>
        <v>photobooks</v>
      </c>
    </row>
    <row r="1191" spans="1:20" ht="3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s="13">
        <f t="shared" si="109"/>
        <v>42529.979108796295</v>
      </c>
      <c r="L1191" s="13">
        <f t="shared" si="110"/>
        <v>42550.979108796295</v>
      </c>
      <c r="M1191" t="b">
        <v>0</v>
      </c>
      <c r="N1191">
        <v>86</v>
      </c>
      <c r="O1191" t="b">
        <v>1</v>
      </c>
      <c r="P1191" t="s">
        <v>8285</v>
      </c>
      <c r="Q1191" s="7">
        <f t="shared" si="111"/>
        <v>107.77777777777777</v>
      </c>
      <c r="R1191" s="8">
        <f t="shared" si="112"/>
        <v>112.79</v>
      </c>
      <c r="S1191" t="str">
        <f t="shared" si="113"/>
        <v>photography</v>
      </c>
      <c r="T1191" t="str">
        <f t="shared" si="114"/>
        <v>photobooks</v>
      </c>
    </row>
    <row r="1192" spans="1:20" ht="30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s="13">
        <f t="shared" si="109"/>
        <v>41852.665798611109</v>
      </c>
      <c r="L1192" s="13">
        <f t="shared" si="110"/>
        <v>41882.665798611109</v>
      </c>
      <c r="M1192" t="b">
        <v>0</v>
      </c>
      <c r="N1192">
        <v>13</v>
      </c>
      <c r="O1192" t="b">
        <v>1</v>
      </c>
      <c r="P1192" t="s">
        <v>8285</v>
      </c>
      <c r="Q1192" s="7">
        <f t="shared" si="111"/>
        <v>135</v>
      </c>
      <c r="R1192" s="8">
        <f t="shared" si="112"/>
        <v>51.92</v>
      </c>
      <c r="S1192" t="str">
        <f t="shared" si="113"/>
        <v>photography</v>
      </c>
      <c r="T1192" t="str">
        <f t="shared" si="114"/>
        <v>photobooks</v>
      </c>
    </row>
    <row r="1193" spans="1:20" ht="3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s="13">
        <f t="shared" si="109"/>
        <v>42419.603703703702</v>
      </c>
      <c r="L1193" s="13">
        <f t="shared" si="110"/>
        <v>42449.562037037031</v>
      </c>
      <c r="M1193" t="b">
        <v>0</v>
      </c>
      <c r="N1193">
        <v>33</v>
      </c>
      <c r="O1193" t="b">
        <v>1</v>
      </c>
      <c r="P1193" t="s">
        <v>8285</v>
      </c>
      <c r="Q1193" s="7">
        <f t="shared" si="111"/>
        <v>109.07407407407408</v>
      </c>
      <c r="R1193" s="8">
        <f t="shared" si="112"/>
        <v>89.24</v>
      </c>
      <c r="S1193" t="str">
        <f t="shared" si="113"/>
        <v>photography</v>
      </c>
      <c r="T1193" t="str">
        <f t="shared" si="114"/>
        <v>photobooks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s="13">
        <f t="shared" si="109"/>
        <v>42747.506689814814</v>
      </c>
      <c r="L1194" s="13">
        <f t="shared" si="110"/>
        <v>42777.506689814814</v>
      </c>
      <c r="M1194" t="b">
        <v>0</v>
      </c>
      <c r="N1194">
        <v>15</v>
      </c>
      <c r="O1194" t="b">
        <v>1</v>
      </c>
      <c r="P1194" t="s">
        <v>8285</v>
      </c>
      <c r="Q1194" s="7">
        <f t="shared" si="111"/>
        <v>290</v>
      </c>
      <c r="R1194" s="8">
        <f t="shared" si="112"/>
        <v>19.329999999999998</v>
      </c>
      <c r="S1194" t="str">
        <f t="shared" si="113"/>
        <v>photography</v>
      </c>
      <c r="T1194" t="str">
        <f t="shared" si="114"/>
        <v>photobooks</v>
      </c>
    </row>
    <row r="1195" spans="1:20" ht="45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s="13">
        <f t="shared" si="109"/>
        <v>42409.776076388895</v>
      </c>
      <c r="L1195" s="13">
        <f t="shared" si="110"/>
        <v>42469.734409722223</v>
      </c>
      <c r="M1195" t="b">
        <v>0</v>
      </c>
      <c r="N1195">
        <v>273</v>
      </c>
      <c r="O1195" t="b">
        <v>1</v>
      </c>
      <c r="P1195" t="s">
        <v>8285</v>
      </c>
      <c r="Q1195" s="7">
        <f t="shared" si="111"/>
        <v>103.95714285714286</v>
      </c>
      <c r="R1195" s="8">
        <f t="shared" si="112"/>
        <v>79.97</v>
      </c>
      <c r="S1195" t="str">
        <f t="shared" si="113"/>
        <v>photography</v>
      </c>
      <c r="T1195" t="str">
        <f t="shared" si="114"/>
        <v>photobooks</v>
      </c>
    </row>
    <row r="1196" spans="1:20" ht="3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s="13">
        <f t="shared" si="109"/>
        <v>42072.488182870366</v>
      </c>
      <c r="L1196" s="13">
        <f t="shared" si="110"/>
        <v>42102.488182870366</v>
      </c>
      <c r="M1196" t="b">
        <v>0</v>
      </c>
      <c r="N1196">
        <v>714</v>
      </c>
      <c r="O1196" t="b">
        <v>1</v>
      </c>
      <c r="P1196" t="s">
        <v>8285</v>
      </c>
      <c r="Q1196" s="7">
        <f t="shared" si="111"/>
        <v>322.24</v>
      </c>
      <c r="R1196" s="8">
        <f t="shared" si="112"/>
        <v>56.41</v>
      </c>
      <c r="S1196" t="str">
        <f t="shared" si="113"/>
        <v>photography</v>
      </c>
      <c r="T1196" t="str">
        <f t="shared" si="114"/>
        <v>photobooks</v>
      </c>
    </row>
    <row r="1197" spans="1:20" ht="45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s="13">
        <f t="shared" si="109"/>
        <v>42298.34783564815</v>
      </c>
      <c r="L1197" s="13">
        <f t="shared" si="110"/>
        <v>42358.375</v>
      </c>
      <c r="M1197" t="b">
        <v>0</v>
      </c>
      <c r="N1197">
        <v>170</v>
      </c>
      <c r="O1197" t="b">
        <v>1</v>
      </c>
      <c r="P1197" t="s">
        <v>8285</v>
      </c>
      <c r="Q1197" s="7">
        <f t="shared" si="111"/>
        <v>135</v>
      </c>
      <c r="R1197" s="8">
        <f t="shared" si="112"/>
        <v>79.41</v>
      </c>
      <c r="S1197" t="str">
        <f t="shared" si="113"/>
        <v>photography</v>
      </c>
      <c r="T1197" t="str">
        <f t="shared" si="114"/>
        <v>photobooks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s="13">
        <f t="shared" si="109"/>
        <v>42326.818738425922</v>
      </c>
      <c r="L1198" s="13">
        <f t="shared" si="110"/>
        <v>42356.818738425922</v>
      </c>
      <c r="M1198" t="b">
        <v>0</v>
      </c>
      <c r="N1198">
        <v>512</v>
      </c>
      <c r="O1198" t="b">
        <v>1</v>
      </c>
      <c r="P1198" t="s">
        <v>8285</v>
      </c>
      <c r="Q1198" s="7">
        <f t="shared" si="111"/>
        <v>269.91034482758624</v>
      </c>
      <c r="R1198" s="8">
        <f t="shared" si="112"/>
        <v>76.44</v>
      </c>
      <c r="S1198" t="str">
        <f t="shared" si="113"/>
        <v>photography</v>
      </c>
      <c r="T1198" t="str">
        <f t="shared" si="114"/>
        <v>photobooks</v>
      </c>
    </row>
    <row r="1199" spans="1:20" ht="45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s="13">
        <f t="shared" si="109"/>
        <v>42503.66474537037</v>
      </c>
      <c r="L1199" s="13">
        <f t="shared" si="110"/>
        <v>42534.249305555553</v>
      </c>
      <c r="M1199" t="b">
        <v>0</v>
      </c>
      <c r="N1199">
        <v>314</v>
      </c>
      <c r="O1199" t="b">
        <v>1</v>
      </c>
      <c r="P1199" t="s">
        <v>8285</v>
      </c>
      <c r="Q1199" s="7">
        <f t="shared" si="111"/>
        <v>253.29333333333332</v>
      </c>
      <c r="R1199" s="8">
        <f t="shared" si="112"/>
        <v>121</v>
      </c>
      <c r="S1199" t="str">
        <f t="shared" si="113"/>
        <v>photography</v>
      </c>
      <c r="T1199" t="str">
        <f t="shared" si="114"/>
        <v>photobooks</v>
      </c>
    </row>
    <row r="1200" spans="1:20" ht="3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s="13">
        <f t="shared" si="109"/>
        <v>42333.619050925925</v>
      </c>
      <c r="L1200" s="13">
        <f t="shared" si="110"/>
        <v>42369.125</v>
      </c>
      <c r="M1200" t="b">
        <v>0</v>
      </c>
      <c r="N1200">
        <v>167</v>
      </c>
      <c r="O1200" t="b">
        <v>1</v>
      </c>
      <c r="P1200" t="s">
        <v>8285</v>
      </c>
      <c r="Q1200" s="7">
        <f t="shared" si="111"/>
        <v>260.59999999999997</v>
      </c>
      <c r="R1200" s="8">
        <f t="shared" si="112"/>
        <v>54.62</v>
      </c>
      <c r="S1200" t="str">
        <f t="shared" si="113"/>
        <v>photography</v>
      </c>
      <c r="T1200" t="str">
        <f t="shared" si="114"/>
        <v>photobooks</v>
      </c>
    </row>
    <row r="1201" spans="1:20" ht="3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s="13">
        <f t="shared" si="109"/>
        <v>42161.770833333328</v>
      </c>
      <c r="L1201" s="13">
        <f t="shared" si="110"/>
        <v>42193.770833333328</v>
      </c>
      <c r="M1201" t="b">
        <v>0</v>
      </c>
      <c r="N1201">
        <v>9</v>
      </c>
      <c r="O1201" t="b">
        <v>1</v>
      </c>
      <c r="P1201" t="s">
        <v>8285</v>
      </c>
      <c r="Q1201" s="7">
        <f t="shared" si="111"/>
        <v>101.31677953348381</v>
      </c>
      <c r="R1201" s="8">
        <f t="shared" si="112"/>
        <v>299.22000000000003</v>
      </c>
      <c r="S1201" t="str">
        <f t="shared" si="113"/>
        <v>photography</v>
      </c>
      <c r="T1201" t="str">
        <f t="shared" si="114"/>
        <v>photobooks</v>
      </c>
    </row>
    <row r="1202" spans="1:20" ht="3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s="13">
        <f t="shared" si="109"/>
        <v>42089.477500000001</v>
      </c>
      <c r="L1202" s="13">
        <f t="shared" si="110"/>
        <v>42110.477500000001</v>
      </c>
      <c r="M1202" t="b">
        <v>0</v>
      </c>
      <c r="N1202">
        <v>103</v>
      </c>
      <c r="O1202" t="b">
        <v>1</v>
      </c>
      <c r="P1202" t="s">
        <v>8285</v>
      </c>
      <c r="Q1202" s="7">
        <f t="shared" si="111"/>
        <v>125.60416666666667</v>
      </c>
      <c r="R1202" s="8">
        <f t="shared" si="112"/>
        <v>58.53</v>
      </c>
      <c r="S1202" t="str">
        <f t="shared" si="113"/>
        <v>photography</v>
      </c>
      <c r="T1202" t="str">
        <f t="shared" si="114"/>
        <v>photobooks</v>
      </c>
    </row>
    <row r="1203" spans="1:20" ht="45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s="13">
        <f t="shared" si="109"/>
        <v>42536.60701388889</v>
      </c>
      <c r="L1203" s="13">
        <f t="shared" si="110"/>
        <v>42566.60701388889</v>
      </c>
      <c r="M1203" t="b">
        <v>0</v>
      </c>
      <c r="N1203">
        <v>111</v>
      </c>
      <c r="O1203" t="b">
        <v>1</v>
      </c>
      <c r="P1203" t="s">
        <v>8285</v>
      </c>
      <c r="Q1203" s="7">
        <f t="shared" si="111"/>
        <v>102.43783333333334</v>
      </c>
      <c r="R1203" s="8">
        <f t="shared" si="112"/>
        <v>55.37</v>
      </c>
      <c r="S1203" t="str">
        <f t="shared" si="113"/>
        <v>photography</v>
      </c>
      <c r="T1203" t="str">
        <f t="shared" si="114"/>
        <v>photobooks</v>
      </c>
    </row>
    <row r="1204" spans="1:20" ht="45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s="13">
        <f t="shared" si="109"/>
        <v>42152.288819444439</v>
      </c>
      <c r="L1204" s="13">
        <f t="shared" si="110"/>
        <v>42182.288819444439</v>
      </c>
      <c r="M1204" t="b">
        <v>0</v>
      </c>
      <c r="N1204">
        <v>271</v>
      </c>
      <c r="O1204" t="b">
        <v>1</v>
      </c>
      <c r="P1204" t="s">
        <v>8285</v>
      </c>
      <c r="Q1204" s="7">
        <f t="shared" si="111"/>
        <v>199.244</v>
      </c>
      <c r="R1204" s="8">
        <f t="shared" si="112"/>
        <v>183.8</v>
      </c>
      <c r="S1204" t="str">
        <f t="shared" si="113"/>
        <v>photography</v>
      </c>
      <c r="T1204" t="str">
        <f t="shared" si="114"/>
        <v>photobooks</v>
      </c>
    </row>
    <row r="1205" spans="1:20" ht="30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s="13">
        <f t="shared" si="109"/>
        <v>42125.614895833336</v>
      </c>
      <c r="L1205" s="13">
        <f t="shared" si="110"/>
        <v>42155.614895833336</v>
      </c>
      <c r="M1205" t="b">
        <v>0</v>
      </c>
      <c r="N1205">
        <v>101</v>
      </c>
      <c r="O1205" t="b">
        <v>1</v>
      </c>
      <c r="P1205" t="s">
        <v>8285</v>
      </c>
      <c r="Q1205" s="7">
        <f t="shared" si="111"/>
        <v>102.45398773006136</v>
      </c>
      <c r="R1205" s="8">
        <f t="shared" si="112"/>
        <v>165.35</v>
      </c>
      <c r="S1205" t="str">
        <f t="shared" si="113"/>
        <v>photography</v>
      </c>
      <c r="T1205" t="str">
        <f t="shared" si="114"/>
        <v>photobooks</v>
      </c>
    </row>
    <row r="1206" spans="1:20" ht="30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s="13">
        <f t="shared" si="109"/>
        <v>42297.748067129629</v>
      </c>
      <c r="L1206" s="13">
        <f t="shared" si="110"/>
        <v>42342.208333333328</v>
      </c>
      <c r="M1206" t="b">
        <v>0</v>
      </c>
      <c r="N1206">
        <v>57</v>
      </c>
      <c r="O1206" t="b">
        <v>1</v>
      </c>
      <c r="P1206" t="s">
        <v>8285</v>
      </c>
      <c r="Q1206" s="7">
        <f t="shared" si="111"/>
        <v>102.94615384615385</v>
      </c>
      <c r="R1206" s="8">
        <f t="shared" si="112"/>
        <v>234.79</v>
      </c>
      <c r="S1206" t="str">
        <f t="shared" si="113"/>
        <v>photography</v>
      </c>
      <c r="T1206" t="str">
        <f t="shared" si="114"/>
        <v>photobooks</v>
      </c>
    </row>
    <row r="1207" spans="1:20" ht="45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s="13">
        <f t="shared" si="109"/>
        <v>42138.506377314814</v>
      </c>
      <c r="L1207" s="13">
        <f t="shared" si="110"/>
        <v>42168.506377314814</v>
      </c>
      <c r="M1207" t="b">
        <v>0</v>
      </c>
      <c r="N1207">
        <v>62</v>
      </c>
      <c r="O1207" t="b">
        <v>1</v>
      </c>
      <c r="P1207" t="s">
        <v>8285</v>
      </c>
      <c r="Q1207" s="7">
        <f t="shared" si="111"/>
        <v>100.86153846153847</v>
      </c>
      <c r="R1207" s="8">
        <f t="shared" si="112"/>
        <v>211.48</v>
      </c>
      <c r="S1207" t="str">
        <f t="shared" si="113"/>
        <v>photography</v>
      </c>
      <c r="T1207" t="str">
        <f t="shared" si="114"/>
        <v>photobooks</v>
      </c>
    </row>
    <row r="1208" spans="1:20" ht="45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s="13">
        <f t="shared" si="109"/>
        <v>42772.776076388895</v>
      </c>
      <c r="L1208" s="13">
        <f t="shared" si="110"/>
        <v>42805.561805555553</v>
      </c>
      <c r="M1208" t="b">
        <v>0</v>
      </c>
      <c r="N1208">
        <v>32</v>
      </c>
      <c r="O1208" t="b">
        <v>1</v>
      </c>
      <c r="P1208" t="s">
        <v>8285</v>
      </c>
      <c r="Q1208" s="7">
        <f t="shared" si="111"/>
        <v>114.99999999999999</v>
      </c>
      <c r="R1208" s="8">
        <f t="shared" si="112"/>
        <v>32.340000000000003</v>
      </c>
      <c r="S1208" t="str">
        <f t="shared" si="113"/>
        <v>photography</v>
      </c>
      <c r="T1208" t="str">
        <f t="shared" si="114"/>
        <v>photobooks</v>
      </c>
    </row>
    <row r="1209" spans="1:2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s="13">
        <f t="shared" si="109"/>
        <v>42430.430243055554</v>
      </c>
      <c r="L1209" s="13">
        <f t="shared" si="110"/>
        <v>42460.416666666672</v>
      </c>
      <c r="M1209" t="b">
        <v>0</v>
      </c>
      <c r="N1209">
        <v>141</v>
      </c>
      <c r="O1209" t="b">
        <v>1</v>
      </c>
      <c r="P1209" t="s">
        <v>8285</v>
      </c>
      <c r="Q1209" s="7">
        <f t="shared" si="111"/>
        <v>104.16766467065868</v>
      </c>
      <c r="R1209" s="8">
        <f t="shared" si="112"/>
        <v>123.38</v>
      </c>
      <c r="S1209" t="str">
        <f t="shared" si="113"/>
        <v>photography</v>
      </c>
      <c r="T1209" t="str">
        <f t="shared" si="114"/>
        <v>photobooks</v>
      </c>
    </row>
    <row r="1210" spans="1:20" ht="3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s="13">
        <f t="shared" si="109"/>
        <v>42423.709074074075</v>
      </c>
      <c r="L1210" s="13">
        <f t="shared" si="110"/>
        <v>42453.667407407411</v>
      </c>
      <c r="M1210" t="b">
        <v>0</v>
      </c>
      <c r="N1210">
        <v>75</v>
      </c>
      <c r="O1210" t="b">
        <v>1</v>
      </c>
      <c r="P1210" t="s">
        <v>8285</v>
      </c>
      <c r="Q1210" s="7">
        <f t="shared" si="111"/>
        <v>155.29999999999998</v>
      </c>
      <c r="R1210" s="8">
        <f t="shared" si="112"/>
        <v>207.07</v>
      </c>
      <c r="S1210" t="str">
        <f t="shared" si="113"/>
        <v>photography</v>
      </c>
      <c r="T1210" t="str">
        <f t="shared" si="114"/>
        <v>photobooks</v>
      </c>
    </row>
    <row r="1211" spans="1:20" ht="3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s="13">
        <f t="shared" si="109"/>
        <v>42761.846122685187</v>
      </c>
      <c r="L1211" s="13">
        <f t="shared" si="110"/>
        <v>42791.846122685187</v>
      </c>
      <c r="M1211" t="b">
        <v>0</v>
      </c>
      <c r="N1211">
        <v>46</v>
      </c>
      <c r="O1211" t="b">
        <v>1</v>
      </c>
      <c r="P1211" t="s">
        <v>8285</v>
      </c>
      <c r="Q1211" s="7">
        <f t="shared" si="111"/>
        <v>106</v>
      </c>
      <c r="R1211" s="8">
        <f t="shared" si="112"/>
        <v>138.26</v>
      </c>
      <c r="S1211" t="str">
        <f t="shared" si="113"/>
        <v>photography</v>
      </c>
      <c r="T1211" t="str">
        <f t="shared" si="114"/>
        <v>photobooks</v>
      </c>
    </row>
    <row r="1212" spans="1:2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s="13">
        <f t="shared" si="109"/>
        <v>42132.941805555558</v>
      </c>
      <c r="L1212" s="13">
        <f t="shared" si="110"/>
        <v>42155.875</v>
      </c>
      <c r="M1212" t="b">
        <v>0</v>
      </c>
      <c r="N1212">
        <v>103</v>
      </c>
      <c r="O1212" t="b">
        <v>1</v>
      </c>
      <c r="P1212" t="s">
        <v>8285</v>
      </c>
      <c r="Q1212" s="7">
        <f t="shared" si="111"/>
        <v>254.31499999999997</v>
      </c>
      <c r="R1212" s="8">
        <f t="shared" si="112"/>
        <v>493.82</v>
      </c>
      <c r="S1212" t="str">
        <f t="shared" si="113"/>
        <v>photography</v>
      </c>
      <c r="T1212" t="str">
        <f t="shared" si="114"/>
        <v>photobooks</v>
      </c>
    </row>
    <row r="1213" spans="1:20" ht="3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s="13">
        <f t="shared" si="109"/>
        <v>42515.866446759261</v>
      </c>
      <c r="L1213" s="13">
        <f t="shared" si="110"/>
        <v>42530.866446759261</v>
      </c>
      <c r="M1213" t="b">
        <v>0</v>
      </c>
      <c r="N1213">
        <v>6</v>
      </c>
      <c r="O1213" t="b">
        <v>1</v>
      </c>
      <c r="P1213" t="s">
        <v>8285</v>
      </c>
      <c r="Q1213" s="7">
        <f t="shared" si="111"/>
        <v>101.1</v>
      </c>
      <c r="R1213" s="8">
        <f t="shared" si="112"/>
        <v>168.5</v>
      </c>
      <c r="S1213" t="str">
        <f t="shared" si="113"/>
        <v>photography</v>
      </c>
      <c r="T1213" t="str">
        <f t="shared" si="114"/>
        <v>photobooks</v>
      </c>
    </row>
    <row r="1214" spans="1:20" ht="45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s="13">
        <f t="shared" si="109"/>
        <v>42318.950173611112</v>
      </c>
      <c r="L1214" s="13">
        <f t="shared" si="110"/>
        <v>42335.041666666672</v>
      </c>
      <c r="M1214" t="b">
        <v>0</v>
      </c>
      <c r="N1214">
        <v>83</v>
      </c>
      <c r="O1214" t="b">
        <v>1</v>
      </c>
      <c r="P1214" t="s">
        <v>8285</v>
      </c>
      <c r="Q1214" s="7">
        <f t="shared" si="111"/>
        <v>129.04</v>
      </c>
      <c r="R1214" s="8">
        <f t="shared" si="112"/>
        <v>38.869999999999997</v>
      </c>
      <c r="S1214" t="str">
        <f t="shared" si="113"/>
        <v>photography</v>
      </c>
      <c r="T1214" t="str">
        <f t="shared" si="114"/>
        <v>photobooks</v>
      </c>
    </row>
    <row r="1215" spans="1:20" ht="45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s="13">
        <f t="shared" si="109"/>
        <v>42731.755787037036</v>
      </c>
      <c r="L1215" s="13">
        <f t="shared" si="110"/>
        <v>42766.755787037036</v>
      </c>
      <c r="M1215" t="b">
        <v>0</v>
      </c>
      <c r="N1215">
        <v>108</v>
      </c>
      <c r="O1215" t="b">
        <v>1</v>
      </c>
      <c r="P1215" t="s">
        <v>8285</v>
      </c>
      <c r="Q1215" s="7">
        <f t="shared" si="111"/>
        <v>102.23076923076924</v>
      </c>
      <c r="R1215" s="8">
        <f t="shared" si="112"/>
        <v>61.53</v>
      </c>
      <c r="S1215" t="str">
        <f t="shared" si="113"/>
        <v>photography</v>
      </c>
      <c r="T1215" t="str">
        <f t="shared" si="114"/>
        <v>photobooks</v>
      </c>
    </row>
    <row r="1216" spans="1:20" ht="45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s="13">
        <f t="shared" si="109"/>
        <v>42104.840335648143</v>
      </c>
      <c r="L1216" s="13">
        <f t="shared" si="110"/>
        <v>42164.840335648143</v>
      </c>
      <c r="M1216" t="b">
        <v>0</v>
      </c>
      <c r="N1216">
        <v>25</v>
      </c>
      <c r="O1216" t="b">
        <v>1</v>
      </c>
      <c r="P1216" t="s">
        <v>8285</v>
      </c>
      <c r="Q1216" s="7">
        <f t="shared" si="111"/>
        <v>131.80000000000001</v>
      </c>
      <c r="R1216" s="8">
        <f t="shared" si="112"/>
        <v>105.44</v>
      </c>
      <c r="S1216" t="str">
        <f t="shared" si="113"/>
        <v>photography</v>
      </c>
      <c r="T1216" t="str">
        <f t="shared" si="114"/>
        <v>photobooks</v>
      </c>
    </row>
    <row r="1217" spans="1:20" ht="45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s="13">
        <f t="shared" si="109"/>
        <v>41759.923101851848</v>
      </c>
      <c r="L1217" s="13">
        <f t="shared" si="110"/>
        <v>41789.923101851848</v>
      </c>
      <c r="M1217" t="b">
        <v>0</v>
      </c>
      <c r="N1217">
        <v>549</v>
      </c>
      <c r="O1217" t="b">
        <v>1</v>
      </c>
      <c r="P1217" t="s">
        <v>8285</v>
      </c>
      <c r="Q1217" s="7">
        <f t="shared" si="111"/>
        <v>786.0802000000001</v>
      </c>
      <c r="R1217" s="8">
        <f t="shared" si="112"/>
        <v>71.59</v>
      </c>
      <c r="S1217" t="str">
        <f t="shared" si="113"/>
        <v>photography</v>
      </c>
      <c r="T1217" t="str">
        <f t="shared" si="114"/>
        <v>photobooks</v>
      </c>
    </row>
    <row r="1218" spans="1:2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s="13">
        <f t="shared" ref="K1218:K1281" si="115">J1218/60/60/24+DATE(1970,1,1)</f>
        <v>42247.616400462968</v>
      </c>
      <c r="L1218" s="13">
        <f t="shared" ref="L1218:L1281" si="116">I1218/60/60/24+DATE(1970,1,1)</f>
        <v>42279.960416666669</v>
      </c>
      <c r="M1218" t="b">
        <v>0</v>
      </c>
      <c r="N1218">
        <v>222</v>
      </c>
      <c r="O1218" t="b">
        <v>1</v>
      </c>
      <c r="P1218" t="s">
        <v>8285</v>
      </c>
      <c r="Q1218" s="7">
        <f t="shared" ref="Q1218:Q1281" si="117">E1218/D1218*100</f>
        <v>145.70000000000002</v>
      </c>
      <c r="R1218" s="8">
        <f t="shared" si="112"/>
        <v>91.88</v>
      </c>
      <c r="S1218" t="str">
        <f t="shared" si="113"/>
        <v>photography</v>
      </c>
      <c r="T1218" t="str">
        <f t="shared" si="114"/>
        <v>photobooks</v>
      </c>
    </row>
    <row r="1219" spans="1:20" ht="30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s="13">
        <f t="shared" si="115"/>
        <v>42535.809490740736</v>
      </c>
      <c r="L1219" s="13">
        <f t="shared" si="116"/>
        <v>42565.809490740736</v>
      </c>
      <c r="M1219" t="b">
        <v>0</v>
      </c>
      <c r="N1219">
        <v>183</v>
      </c>
      <c r="O1219" t="b">
        <v>1</v>
      </c>
      <c r="P1219" t="s">
        <v>8285</v>
      </c>
      <c r="Q1219" s="7">
        <f t="shared" si="117"/>
        <v>102.60000000000001</v>
      </c>
      <c r="R1219" s="8">
        <f t="shared" ref="R1219:R1282" si="118">IF(N1219=0, 0, ROUND(E1219/N1219, 2))</f>
        <v>148.57</v>
      </c>
      <c r="S1219" t="str">
        <f t="shared" ref="S1219:S1282" si="119">LEFT(P1219, FIND("/", P1219) - 1)</f>
        <v>photography</v>
      </c>
      <c r="T1219" t="str">
        <f t="shared" ref="T1219:T1282" si="120">RIGHT(P1219, LEN(P1219)-FIND("/", P1219))</f>
        <v>photobooks</v>
      </c>
    </row>
    <row r="1220" spans="1:20" ht="3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s="13">
        <f t="shared" si="115"/>
        <v>42278.662037037036</v>
      </c>
      <c r="L1220" s="13">
        <f t="shared" si="116"/>
        <v>42309.125</v>
      </c>
      <c r="M1220" t="b">
        <v>0</v>
      </c>
      <c r="N1220">
        <v>89</v>
      </c>
      <c r="O1220" t="b">
        <v>1</v>
      </c>
      <c r="P1220" t="s">
        <v>8285</v>
      </c>
      <c r="Q1220" s="7">
        <f t="shared" si="117"/>
        <v>172.27777777777777</v>
      </c>
      <c r="R1220" s="8">
        <f t="shared" si="118"/>
        <v>174.21</v>
      </c>
      <c r="S1220" t="str">
        <f t="shared" si="119"/>
        <v>photography</v>
      </c>
      <c r="T1220" t="str">
        <f t="shared" si="120"/>
        <v>photobooks</v>
      </c>
    </row>
    <row r="1221" spans="1:20" ht="30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s="13">
        <f t="shared" si="115"/>
        <v>42633.461956018517</v>
      </c>
      <c r="L1221" s="13">
        <f t="shared" si="116"/>
        <v>42663.461956018517</v>
      </c>
      <c r="M1221" t="b">
        <v>0</v>
      </c>
      <c r="N1221">
        <v>253</v>
      </c>
      <c r="O1221" t="b">
        <v>1</v>
      </c>
      <c r="P1221" t="s">
        <v>8285</v>
      </c>
      <c r="Q1221" s="7">
        <f t="shared" si="117"/>
        <v>159.16819571865443</v>
      </c>
      <c r="R1221" s="8">
        <f t="shared" si="118"/>
        <v>102.86</v>
      </c>
      <c r="S1221" t="str">
        <f t="shared" si="119"/>
        <v>photography</v>
      </c>
      <c r="T1221" t="str">
        <f t="shared" si="120"/>
        <v>photobooks</v>
      </c>
    </row>
    <row r="1222" spans="1:20" ht="30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s="13">
        <f t="shared" si="115"/>
        <v>42211.628611111111</v>
      </c>
      <c r="L1222" s="13">
        <f t="shared" si="116"/>
        <v>42241.628611111111</v>
      </c>
      <c r="M1222" t="b">
        <v>0</v>
      </c>
      <c r="N1222">
        <v>140</v>
      </c>
      <c r="O1222" t="b">
        <v>1</v>
      </c>
      <c r="P1222" t="s">
        <v>8285</v>
      </c>
      <c r="Q1222" s="7">
        <f t="shared" si="117"/>
        <v>103.76666666666668</v>
      </c>
      <c r="R1222" s="8">
        <f t="shared" si="118"/>
        <v>111.18</v>
      </c>
      <c r="S1222" t="str">
        <f t="shared" si="119"/>
        <v>photography</v>
      </c>
      <c r="T1222" t="str">
        <f t="shared" si="120"/>
        <v>photobooks</v>
      </c>
    </row>
    <row r="1223" spans="1:20" ht="45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s="13">
        <f t="shared" si="115"/>
        <v>42680.47555555556</v>
      </c>
      <c r="L1223" s="13">
        <f t="shared" si="116"/>
        <v>42708</v>
      </c>
      <c r="M1223" t="b">
        <v>0</v>
      </c>
      <c r="N1223">
        <v>103</v>
      </c>
      <c r="O1223" t="b">
        <v>1</v>
      </c>
      <c r="P1223" t="s">
        <v>8285</v>
      </c>
      <c r="Q1223" s="7">
        <f t="shared" si="117"/>
        <v>111.40954545454547</v>
      </c>
      <c r="R1223" s="8">
        <f t="shared" si="118"/>
        <v>23.8</v>
      </c>
      <c r="S1223" t="str">
        <f t="shared" si="119"/>
        <v>photography</v>
      </c>
      <c r="T1223" t="str">
        <f t="shared" si="120"/>
        <v>photobooks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s="13">
        <f t="shared" si="115"/>
        <v>42430.720451388886</v>
      </c>
      <c r="L1224" s="13">
        <f t="shared" si="116"/>
        <v>42461.166666666672</v>
      </c>
      <c r="M1224" t="b">
        <v>0</v>
      </c>
      <c r="N1224">
        <v>138</v>
      </c>
      <c r="O1224" t="b">
        <v>1</v>
      </c>
      <c r="P1224" t="s">
        <v>8285</v>
      </c>
      <c r="Q1224" s="7">
        <f t="shared" si="117"/>
        <v>280.375</v>
      </c>
      <c r="R1224" s="8">
        <f t="shared" si="118"/>
        <v>81.27</v>
      </c>
      <c r="S1224" t="str">
        <f t="shared" si="119"/>
        <v>photography</v>
      </c>
      <c r="T1224" t="str">
        <f t="shared" si="120"/>
        <v>photobooks</v>
      </c>
    </row>
    <row r="1225" spans="1:20" ht="30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s="13">
        <f t="shared" si="115"/>
        <v>42654.177187499998</v>
      </c>
      <c r="L1225" s="13">
        <f t="shared" si="116"/>
        <v>42684.218854166669</v>
      </c>
      <c r="M1225" t="b">
        <v>0</v>
      </c>
      <c r="N1225">
        <v>191</v>
      </c>
      <c r="O1225" t="b">
        <v>1</v>
      </c>
      <c r="P1225" t="s">
        <v>8285</v>
      </c>
      <c r="Q1225" s="7">
        <f t="shared" si="117"/>
        <v>112.10606060606061</v>
      </c>
      <c r="R1225" s="8">
        <f t="shared" si="118"/>
        <v>116.21</v>
      </c>
      <c r="S1225" t="str">
        <f t="shared" si="119"/>
        <v>photography</v>
      </c>
      <c r="T1225" t="str">
        <f t="shared" si="120"/>
        <v>photobooks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s="13">
        <f t="shared" si="115"/>
        <v>41736.549791666665</v>
      </c>
      <c r="L1226" s="13">
        <f t="shared" si="116"/>
        <v>41796.549791666665</v>
      </c>
      <c r="M1226" t="b">
        <v>0</v>
      </c>
      <c r="N1226">
        <v>18</v>
      </c>
      <c r="O1226" t="b">
        <v>0</v>
      </c>
      <c r="P1226" t="s">
        <v>8286</v>
      </c>
      <c r="Q1226" s="7">
        <f t="shared" si="117"/>
        <v>7.0666666666666673</v>
      </c>
      <c r="R1226" s="8">
        <f t="shared" si="118"/>
        <v>58.89</v>
      </c>
      <c r="S1226" t="str">
        <f t="shared" si="119"/>
        <v>music</v>
      </c>
      <c r="T1226" t="str">
        <f t="shared" si="120"/>
        <v>world music</v>
      </c>
    </row>
    <row r="1227" spans="1:20" ht="3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s="13">
        <f t="shared" si="115"/>
        <v>41509.905995370369</v>
      </c>
      <c r="L1227" s="13">
        <f t="shared" si="116"/>
        <v>41569.905995370369</v>
      </c>
      <c r="M1227" t="b">
        <v>0</v>
      </c>
      <c r="N1227">
        <v>3</v>
      </c>
      <c r="O1227" t="b">
        <v>0</v>
      </c>
      <c r="P1227" t="s">
        <v>8286</v>
      </c>
      <c r="Q1227" s="7">
        <f t="shared" si="117"/>
        <v>4.3999999999999995</v>
      </c>
      <c r="R1227" s="8">
        <f t="shared" si="118"/>
        <v>44</v>
      </c>
      <c r="S1227" t="str">
        <f t="shared" si="119"/>
        <v>music</v>
      </c>
      <c r="T1227" t="str">
        <f t="shared" si="120"/>
        <v>world music</v>
      </c>
    </row>
    <row r="1228" spans="1:20" ht="30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s="13">
        <f t="shared" si="115"/>
        <v>41715.874780092592</v>
      </c>
      <c r="L1228" s="13">
        <f t="shared" si="116"/>
        <v>41750.041666666664</v>
      </c>
      <c r="M1228" t="b">
        <v>0</v>
      </c>
      <c r="N1228">
        <v>40</v>
      </c>
      <c r="O1228" t="b">
        <v>0</v>
      </c>
      <c r="P1228" t="s">
        <v>8286</v>
      </c>
      <c r="Q1228" s="7">
        <f t="shared" si="117"/>
        <v>3.8739999999999997</v>
      </c>
      <c r="R1228" s="8">
        <f t="shared" si="118"/>
        <v>48.43</v>
      </c>
      <c r="S1228" t="str">
        <f t="shared" si="119"/>
        <v>music</v>
      </c>
      <c r="T1228" t="str">
        <f t="shared" si="120"/>
        <v>world music</v>
      </c>
    </row>
    <row r="1229" spans="1:20" ht="3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s="13">
        <f t="shared" si="115"/>
        <v>41827.919166666667</v>
      </c>
      <c r="L1229" s="13">
        <f t="shared" si="116"/>
        <v>41858.291666666664</v>
      </c>
      <c r="M1229" t="b">
        <v>0</v>
      </c>
      <c r="N1229">
        <v>0</v>
      </c>
      <c r="O1229" t="b">
        <v>0</v>
      </c>
      <c r="P1229" t="s">
        <v>8286</v>
      </c>
      <c r="Q1229" s="7">
        <f t="shared" si="117"/>
        <v>0</v>
      </c>
      <c r="R1229" s="8">
        <f t="shared" si="118"/>
        <v>0</v>
      </c>
      <c r="S1229" t="str">
        <f t="shared" si="119"/>
        <v>music</v>
      </c>
      <c r="T1229" t="str">
        <f t="shared" si="120"/>
        <v>world music</v>
      </c>
    </row>
    <row r="1230" spans="1:20" ht="30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s="13">
        <f t="shared" si="115"/>
        <v>40754.729259259257</v>
      </c>
      <c r="L1230" s="13">
        <f t="shared" si="116"/>
        <v>40814.729259259257</v>
      </c>
      <c r="M1230" t="b">
        <v>0</v>
      </c>
      <c r="N1230">
        <v>24</v>
      </c>
      <c r="O1230" t="b">
        <v>0</v>
      </c>
      <c r="P1230" t="s">
        <v>8286</v>
      </c>
      <c r="Q1230" s="7">
        <f t="shared" si="117"/>
        <v>29.299999999999997</v>
      </c>
      <c r="R1230" s="8">
        <f t="shared" si="118"/>
        <v>61.04</v>
      </c>
      <c r="S1230" t="str">
        <f t="shared" si="119"/>
        <v>music</v>
      </c>
      <c r="T1230" t="str">
        <f t="shared" si="120"/>
        <v>world music</v>
      </c>
    </row>
    <row r="1231" spans="1:20" ht="45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s="13">
        <f t="shared" si="115"/>
        <v>40985.459803240738</v>
      </c>
      <c r="L1231" s="13">
        <f t="shared" si="116"/>
        <v>41015.666666666664</v>
      </c>
      <c r="M1231" t="b">
        <v>0</v>
      </c>
      <c r="N1231">
        <v>1</v>
      </c>
      <c r="O1231" t="b">
        <v>0</v>
      </c>
      <c r="P1231" t="s">
        <v>8286</v>
      </c>
      <c r="Q1231" s="7">
        <f t="shared" si="117"/>
        <v>0.90909090909090906</v>
      </c>
      <c r="R1231" s="8">
        <f t="shared" si="118"/>
        <v>25</v>
      </c>
      <c r="S1231" t="str">
        <f t="shared" si="119"/>
        <v>music</v>
      </c>
      <c r="T1231" t="str">
        <f t="shared" si="120"/>
        <v>world music</v>
      </c>
    </row>
    <row r="1232" spans="1:20" ht="30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s="13">
        <f t="shared" si="115"/>
        <v>40568.972569444442</v>
      </c>
      <c r="L1232" s="13">
        <f t="shared" si="116"/>
        <v>40598.972569444442</v>
      </c>
      <c r="M1232" t="b">
        <v>0</v>
      </c>
      <c r="N1232">
        <v>0</v>
      </c>
      <c r="O1232" t="b">
        <v>0</v>
      </c>
      <c r="P1232" t="s">
        <v>8286</v>
      </c>
      <c r="Q1232" s="7">
        <f t="shared" si="117"/>
        <v>0</v>
      </c>
      <c r="R1232" s="8">
        <f t="shared" si="118"/>
        <v>0</v>
      </c>
      <c r="S1232" t="str">
        <f t="shared" si="119"/>
        <v>music</v>
      </c>
      <c r="T1232" t="str">
        <f t="shared" si="120"/>
        <v>world music</v>
      </c>
    </row>
    <row r="1233" spans="1:20" ht="30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s="13">
        <f t="shared" si="115"/>
        <v>42193.941759259258</v>
      </c>
      <c r="L1233" s="13">
        <f t="shared" si="116"/>
        <v>42244.041666666672</v>
      </c>
      <c r="M1233" t="b">
        <v>0</v>
      </c>
      <c r="N1233">
        <v>0</v>
      </c>
      <c r="O1233" t="b">
        <v>0</v>
      </c>
      <c r="P1233" t="s">
        <v>8286</v>
      </c>
      <c r="Q1233" s="7">
        <f t="shared" si="117"/>
        <v>0</v>
      </c>
      <c r="R1233" s="8">
        <f t="shared" si="118"/>
        <v>0</v>
      </c>
      <c r="S1233" t="str">
        <f t="shared" si="119"/>
        <v>music</v>
      </c>
      <c r="T1233" t="str">
        <f t="shared" si="120"/>
        <v>world music</v>
      </c>
    </row>
    <row r="1234" spans="1:20" ht="3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s="13">
        <f t="shared" si="115"/>
        <v>41506.848032407412</v>
      </c>
      <c r="L1234" s="13">
        <f t="shared" si="116"/>
        <v>41553.848032407412</v>
      </c>
      <c r="M1234" t="b">
        <v>0</v>
      </c>
      <c r="N1234">
        <v>1</v>
      </c>
      <c r="O1234" t="b">
        <v>0</v>
      </c>
      <c r="P1234" t="s">
        <v>8286</v>
      </c>
      <c r="Q1234" s="7">
        <f t="shared" si="117"/>
        <v>0.8</v>
      </c>
      <c r="R1234" s="8">
        <f t="shared" si="118"/>
        <v>40</v>
      </c>
      <c r="S1234" t="str">
        <f t="shared" si="119"/>
        <v>music</v>
      </c>
      <c r="T1234" t="str">
        <f t="shared" si="120"/>
        <v>world music</v>
      </c>
    </row>
    <row r="1235" spans="1:20" ht="45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s="13">
        <f t="shared" si="115"/>
        <v>40939.948773148149</v>
      </c>
      <c r="L1235" s="13">
        <f t="shared" si="116"/>
        <v>40960.948773148149</v>
      </c>
      <c r="M1235" t="b">
        <v>0</v>
      </c>
      <c r="N1235">
        <v>6</v>
      </c>
      <c r="O1235" t="b">
        <v>0</v>
      </c>
      <c r="P1235" t="s">
        <v>8286</v>
      </c>
      <c r="Q1235" s="7">
        <f t="shared" si="117"/>
        <v>11.600000000000001</v>
      </c>
      <c r="R1235" s="8">
        <f t="shared" si="118"/>
        <v>19.329999999999998</v>
      </c>
      <c r="S1235" t="str">
        <f t="shared" si="119"/>
        <v>music</v>
      </c>
      <c r="T1235" t="str">
        <f t="shared" si="120"/>
        <v>world music</v>
      </c>
    </row>
    <row r="1236" spans="1:20" ht="30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s="13">
        <f t="shared" si="115"/>
        <v>42007.788680555561</v>
      </c>
      <c r="L1236" s="13">
        <f t="shared" si="116"/>
        <v>42037.788680555561</v>
      </c>
      <c r="M1236" t="b">
        <v>0</v>
      </c>
      <c r="N1236">
        <v>0</v>
      </c>
      <c r="O1236" t="b">
        <v>0</v>
      </c>
      <c r="P1236" t="s">
        <v>8286</v>
      </c>
      <c r="Q1236" s="7">
        <f t="shared" si="117"/>
        <v>0</v>
      </c>
      <c r="R1236" s="8">
        <f t="shared" si="118"/>
        <v>0</v>
      </c>
      <c r="S1236" t="str">
        <f t="shared" si="119"/>
        <v>music</v>
      </c>
      <c r="T1236" t="str">
        <f t="shared" si="120"/>
        <v>world music</v>
      </c>
    </row>
    <row r="1237" spans="1:20" ht="45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s="13">
        <f t="shared" si="115"/>
        <v>41583.135405092595</v>
      </c>
      <c r="L1237" s="13">
        <f t="shared" si="116"/>
        <v>41623.135405092595</v>
      </c>
      <c r="M1237" t="b">
        <v>0</v>
      </c>
      <c r="N1237">
        <v>6</v>
      </c>
      <c r="O1237" t="b">
        <v>0</v>
      </c>
      <c r="P1237" t="s">
        <v>8286</v>
      </c>
      <c r="Q1237" s="7">
        <f t="shared" si="117"/>
        <v>2.7873639500929119</v>
      </c>
      <c r="R1237" s="8">
        <f t="shared" si="118"/>
        <v>35</v>
      </c>
      <c r="S1237" t="str">
        <f t="shared" si="119"/>
        <v>music</v>
      </c>
      <c r="T1237" t="str">
        <f t="shared" si="120"/>
        <v>world music</v>
      </c>
    </row>
    <row r="1238" spans="1:2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s="13">
        <f t="shared" si="115"/>
        <v>41110.680138888885</v>
      </c>
      <c r="L1238" s="13">
        <f t="shared" si="116"/>
        <v>41118.666666666664</v>
      </c>
      <c r="M1238" t="b">
        <v>0</v>
      </c>
      <c r="N1238">
        <v>0</v>
      </c>
      <c r="O1238" t="b">
        <v>0</v>
      </c>
      <c r="P1238" t="s">
        <v>8286</v>
      </c>
      <c r="Q1238" s="7">
        <f t="shared" si="117"/>
        <v>0</v>
      </c>
      <c r="R1238" s="8">
        <f t="shared" si="118"/>
        <v>0</v>
      </c>
      <c r="S1238" t="str">
        <f t="shared" si="119"/>
        <v>music</v>
      </c>
      <c r="T1238" t="str">
        <f t="shared" si="120"/>
        <v>world music</v>
      </c>
    </row>
    <row r="1239" spans="1:20" ht="45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s="13">
        <f t="shared" si="115"/>
        <v>41125.283159722225</v>
      </c>
      <c r="L1239" s="13">
        <f t="shared" si="116"/>
        <v>41145.283159722225</v>
      </c>
      <c r="M1239" t="b">
        <v>0</v>
      </c>
      <c r="N1239">
        <v>0</v>
      </c>
      <c r="O1239" t="b">
        <v>0</v>
      </c>
      <c r="P1239" t="s">
        <v>8286</v>
      </c>
      <c r="Q1239" s="7">
        <f t="shared" si="117"/>
        <v>0</v>
      </c>
      <c r="R1239" s="8">
        <f t="shared" si="118"/>
        <v>0</v>
      </c>
      <c r="S1239" t="str">
        <f t="shared" si="119"/>
        <v>music</v>
      </c>
      <c r="T1239" t="str">
        <f t="shared" si="120"/>
        <v>world music</v>
      </c>
    </row>
    <row r="1240" spans="1:20" ht="45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s="13">
        <f t="shared" si="115"/>
        <v>40731.61037037037</v>
      </c>
      <c r="L1240" s="13">
        <f t="shared" si="116"/>
        <v>40761.61037037037</v>
      </c>
      <c r="M1240" t="b">
        <v>0</v>
      </c>
      <c r="N1240">
        <v>3</v>
      </c>
      <c r="O1240" t="b">
        <v>0</v>
      </c>
      <c r="P1240" t="s">
        <v>8286</v>
      </c>
      <c r="Q1240" s="7">
        <f t="shared" si="117"/>
        <v>17.8</v>
      </c>
      <c r="R1240" s="8">
        <f t="shared" si="118"/>
        <v>59.33</v>
      </c>
      <c r="S1240" t="str">
        <f t="shared" si="119"/>
        <v>music</v>
      </c>
      <c r="T1240" t="str">
        <f t="shared" si="120"/>
        <v>world music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s="13">
        <f t="shared" si="115"/>
        <v>40883.962581018517</v>
      </c>
      <c r="L1241" s="13">
        <f t="shared" si="116"/>
        <v>40913.962581018517</v>
      </c>
      <c r="M1241" t="b">
        <v>0</v>
      </c>
      <c r="N1241">
        <v>0</v>
      </c>
      <c r="O1241" t="b">
        <v>0</v>
      </c>
      <c r="P1241" t="s">
        <v>8286</v>
      </c>
      <c r="Q1241" s="7">
        <f t="shared" si="117"/>
        <v>0</v>
      </c>
      <c r="R1241" s="8">
        <f t="shared" si="118"/>
        <v>0</v>
      </c>
      <c r="S1241" t="str">
        <f t="shared" si="119"/>
        <v>music</v>
      </c>
      <c r="T1241" t="str">
        <f t="shared" si="120"/>
        <v>world music</v>
      </c>
    </row>
    <row r="1242" spans="1:20" ht="30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s="13">
        <f t="shared" si="115"/>
        <v>41409.040011574078</v>
      </c>
      <c r="L1242" s="13">
        <f t="shared" si="116"/>
        <v>41467.910416666666</v>
      </c>
      <c r="M1242" t="b">
        <v>0</v>
      </c>
      <c r="N1242">
        <v>8</v>
      </c>
      <c r="O1242" t="b">
        <v>0</v>
      </c>
      <c r="P1242" t="s">
        <v>8286</v>
      </c>
      <c r="Q1242" s="7">
        <f t="shared" si="117"/>
        <v>3.0124999999999997</v>
      </c>
      <c r="R1242" s="8">
        <f t="shared" si="118"/>
        <v>30.13</v>
      </c>
      <c r="S1242" t="str">
        <f t="shared" si="119"/>
        <v>music</v>
      </c>
      <c r="T1242" t="str">
        <f t="shared" si="120"/>
        <v>world music</v>
      </c>
    </row>
    <row r="1243" spans="1:20" ht="3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s="13">
        <f t="shared" si="115"/>
        <v>41923.837731481479</v>
      </c>
      <c r="L1243" s="13">
        <f t="shared" si="116"/>
        <v>41946.249305555553</v>
      </c>
      <c r="M1243" t="b">
        <v>0</v>
      </c>
      <c r="N1243">
        <v>34</v>
      </c>
      <c r="O1243" t="b">
        <v>0</v>
      </c>
      <c r="P1243" t="s">
        <v>8286</v>
      </c>
      <c r="Q1243" s="7">
        <f t="shared" si="117"/>
        <v>50.739999999999995</v>
      </c>
      <c r="R1243" s="8">
        <f t="shared" si="118"/>
        <v>74.62</v>
      </c>
      <c r="S1243" t="str">
        <f t="shared" si="119"/>
        <v>music</v>
      </c>
      <c r="T1243" t="str">
        <f t="shared" si="120"/>
        <v>world music</v>
      </c>
    </row>
    <row r="1244" spans="1:20" ht="45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s="13">
        <f t="shared" si="115"/>
        <v>40782.165532407409</v>
      </c>
      <c r="L1244" s="13">
        <f t="shared" si="116"/>
        <v>40797.554166666669</v>
      </c>
      <c r="M1244" t="b">
        <v>0</v>
      </c>
      <c r="N1244">
        <v>1</v>
      </c>
      <c r="O1244" t="b">
        <v>0</v>
      </c>
      <c r="P1244" t="s">
        <v>8286</v>
      </c>
      <c r="Q1244" s="7">
        <f t="shared" si="117"/>
        <v>0.54884742041712409</v>
      </c>
      <c r="R1244" s="8">
        <f t="shared" si="118"/>
        <v>5</v>
      </c>
      <c r="S1244" t="str">
        <f t="shared" si="119"/>
        <v>music</v>
      </c>
      <c r="T1244" t="str">
        <f t="shared" si="120"/>
        <v>world music</v>
      </c>
    </row>
    <row r="1245" spans="1:20" ht="30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s="13">
        <f t="shared" si="115"/>
        <v>40671.879293981481</v>
      </c>
      <c r="L1245" s="13">
        <f t="shared" si="116"/>
        <v>40732.875</v>
      </c>
      <c r="M1245" t="b">
        <v>0</v>
      </c>
      <c r="N1245">
        <v>38</v>
      </c>
      <c r="O1245" t="b">
        <v>0</v>
      </c>
      <c r="P1245" t="s">
        <v>8286</v>
      </c>
      <c r="Q1245" s="7">
        <f t="shared" si="117"/>
        <v>14.091666666666667</v>
      </c>
      <c r="R1245" s="8">
        <f t="shared" si="118"/>
        <v>44.5</v>
      </c>
      <c r="S1245" t="str">
        <f t="shared" si="119"/>
        <v>music</v>
      </c>
      <c r="T1245" t="str">
        <f t="shared" si="120"/>
        <v>world music</v>
      </c>
    </row>
    <row r="1246" spans="1:20" ht="30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s="13">
        <f t="shared" si="115"/>
        <v>41355.825497685182</v>
      </c>
      <c r="L1246" s="13">
        <f t="shared" si="116"/>
        <v>41386.875</v>
      </c>
      <c r="M1246" t="b">
        <v>1</v>
      </c>
      <c r="N1246">
        <v>45</v>
      </c>
      <c r="O1246" t="b">
        <v>1</v>
      </c>
      <c r="P1246" t="s">
        <v>8276</v>
      </c>
      <c r="Q1246" s="7">
        <f t="shared" si="117"/>
        <v>103.8</v>
      </c>
      <c r="R1246" s="8">
        <f t="shared" si="118"/>
        <v>46.13</v>
      </c>
      <c r="S1246" t="str">
        <f t="shared" si="119"/>
        <v>music</v>
      </c>
      <c r="T1246" t="str">
        <f t="shared" si="120"/>
        <v>rock</v>
      </c>
    </row>
    <row r="1247" spans="1:20" ht="30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s="13">
        <f t="shared" si="115"/>
        <v>41774.599930555552</v>
      </c>
      <c r="L1247" s="13">
        <f t="shared" si="116"/>
        <v>41804.599930555552</v>
      </c>
      <c r="M1247" t="b">
        <v>1</v>
      </c>
      <c r="N1247">
        <v>17</v>
      </c>
      <c r="O1247" t="b">
        <v>1</v>
      </c>
      <c r="P1247" t="s">
        <v>8276</v>
      </c>
      <c r="Q1247" s="7">
        <f t="shared" si="117"/>
        <v>120.24999999999999</v>
      </c>
      <c r="R1247" s="8">
        <f t="shared" si="118"/>
        <v>141.47</v>
      </c>
      <c r="S1247" t="str">
        <f t="shared" si="119"/>
        <v>music</v>
      </c>
      <c r="T1247" t="str">
        <f t="shared" si="120"/>
        <v>rock</v>
      </c>
    </row>
    <row r="1248" spans="1:20" ht="3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s="13">
        <f t="shared" si="115"/>
        <v>40838.043391203704</v>
      </c>
      <c r="L1248" s="13">
        <f t="shared" si="116"/>
        <v>40883.085057870368</v>
      </c>
      <c r="M1248" t="b">
        <v>1</v>
      </c>
      <c r="N1248">
        <v>31</v>
      </c>
      <c r="O1248" t="b">
        <v>1</v>
      </c>
      <c r="P1248" t="s">
        <v>8276</v>
      </c>
      <c r="Q1248" s="7">
        <f t="shared" si="117"/>
        <v>117</v>
      </c>
      <c r="R1248" s="8">
        <f t="shared" si="118"/>
        <v>75.48</v>
      </c>
      <c r="S1248" t="str">
        <f t="shared" si="119"/>
        <v>music</v>
      </c>
      <c r="T1248" t="str">
        <f t="shared" si="120"/>
        <v>rock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s="13">
        <f t="shared" si="115"/>
        <v>41370.292303240742</v>
      </c>
      <c r="L1249" s="13">
        <f t="shared" si="116"/>
        <v>41400.292303240742</v>
      </c>
      <c r="M1249" t="b">
        <v>1</v>
      </c>
      <c r="N1249">
        <v>50</v>
      </c>
      <c r="O1249" t="b">
        <v>1</v>
      </c>
      <c r="P1249" t="s">
        <v>8276</v>
      </c>
      <c r="Q1249" s="7">
        <f t="shared" si="117"/>
        <v>122.14285714285715</v>
      </c>
      <c r="R1249" s="8">
        <f t="shared" si="118"/>
        <v>85.5</v>
      </c>
      <c r="S1249" t="str">
        <f t="shared" si="119"/>
        <v>music</v>
      </c>
      <c r="T1249" t="str">
        <f t="shared" si="120"/>
        <v>rock</v>
      </c>
    </row>
    <row r="1250" spans="1:20" ht="30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s="13">
        <f t="shared" si="115"/>
        <v>41767.656863425924</v>
      </c>
      <c r="L1250" s="13">
        <f t="shared" si="116"/>
        <v>41803.290972222225</v>
      </c>
      <c r="M1250" t="b">
        <v>1</v>
      </c>
      <c r="N1250">
        <v>59</v>
      </c>
      <c r="O1250" t="b">
        <v>1</v>
      </c>
      <c r="P1250" t="s">
        <v>8276</v>
      </c>
      <c r="Q1250" s="7">
        <f t="shared" si="117"/>
        <v>151.63999999999999</v>
      </c>
      <c r="R1250" s="8">
        <f t="shared" si="118"/>
        <v>64.25</v>
      </c>
      <c r="S1250" t="str">
        <f t="shared" si="119"/>
        <v>music</v>
      </c>
      <c r="T1250" t="str">
        <f t="shared" si="120"/>
        <v>rock</v>
      </c>
    </row>
    <row r="1251" spans="1:20" ht="30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s="13">
        <f t="shared" si="115"/>
        <v>41067.74086805556</v>
      </c>
      <c r="L1251" s="13">
        <f t="shared" si="116"/>
        <v>41097.74086805556</v>
      </c>
      <c r="M1251" t="b">
        <v>1</v>
      </c>
      <c r="N1251">
        <v>81</v>
      </c>
      <c r="O1251" t="b">
        <v>1</v>
      </c>
      <c r="P1251" t="s">
        <v>8276</v>
      </c>
      <c r="Q1251" s="7">
        <f t="shared" si="117"/>
        <v>104.44</v>
      </c>
      <c r="R1251" s="8">
        <f t="shared" si="118"/>
        <v>64.47</v>
      </c>
      <c r="S1251" t="str">
        <f t="shared" si="119"/>
        <v>music</v>
      </c>
      <c r="T1251" t="str">
        <f t="shared" si="120"/>
        <v>rock</v>
      </c>
    </row>
    <row r="1252" spans="1:20" ht="45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s="13">
        <f t="shared" si="115"/>
        <v>41843.64271990741</v>
      </c>
      <c r="L1252" s="13">
        <f t="shared" si="116"/>
        <v>41888.64271990741</v>
      </c>
      <c r="M1252" t="b">
        <v>1</v>
      </c>
      <c r="N1252">
        <v>508</v>
      </c>
      <c r="O1252" t="b">
        <v>1</v>
      </c>
      <c r="P1252" t="s">
        <v>8276</v>
      </c>
      <c r="Q1252" s="7">
        <f t="shared" si="117"/>
        <v>200.15333333333331</v>
      </c>
      <c r="R1252" s="8">
        <f t="shared" si="118"/>
        <v>118.2</v>
      </c>
      <c r="S1252" t="str">
        <f t="shared" si="119"/>
        <v>music</v>
      </c>
      <c r="T1252" t="str">
        <f t="shared" si="120"/>
        <v>rock</v>
      </c>
    </row>
    <row r="1253" spans="1:20" ht="30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s="13">
        <f t="shared" si="115"/>
        <v>40751.814432870371</v>
      </c>
      <c r="L1253" s="13">
        <f t="shared" si="116"/>
        <v>40811.814432870371</v>
      </c>
      <c r="M1253" t="b">
        <v>1</v>
      </c>
      <c r="N1253">
        <v>74</v>
      </c>
      <c r="O1253" t="b">
        <v>1</v>
      </c>
      <c r="P1253" t="s">
        <v>8276</v>
      </c>
      <c r="Q1253" s="7">
        <f t="shared" si="117"/>
        <v>101.8</v>
      </c>
      <c r="R1253" s="8">
        <f t="shared" si="118"/>
        <v>82.54</v>
      </c>
      <c r="S1253" t="str">
        <f t="shared" si="119"/>
        <v>music</v>
      </c>
      <c r="T1253" t="str">
        <f t="shared" si="120"/>
        <v>rock</v>
      </c>
    </row>
    <row r="1254" spans="1:20" ht="30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s="13">
        <f t="shared" si="115"/>
        <v>41543.988067129627</v>
      </c>
      <c r="L1254" s="13">
        <f t="shared" si="116"/>
        <v>41571.988067129627</v>
      </c>
      <c r="M1254" t="b">
        <v>1</v>
      </c>
      <c r="N1254">
        <v>141</v>
      </c>
      <c r="O1254" t="b">
        <v>1</v>
      </c>
      <c r="P1254" t="s">
        <v>8276</v>
      </c>
      <c r="Q1254" s="7">
        <f t="shared" si="117"/>
        <v>137.65714285714284</v>
      </c>
      <c r="R1254" s="8">
        <f t="shared" si="118"/>
        <v>34.17</v>
      </c>
      <c r="S1254" t="str">
        <f t="shared" si="119"/>
        <v>music</v>
      </c>
      <c r="T1254" t="str">
        <f t="shared" si="120"/>
        <v>rock</v>
      </c>
    </row>
    <row r="1255" spans="1:20" ht="45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s="13">
        <f t="shared" si="115"/>
        <v>41855.783645833333</v>
      </c>
      <c r="L1255" s="13">
        <f t="shared" si="116"/>
        <v>41885.783645833333</v>
      </c>
      <c r="M1255" t="b">
        <v>1</v>
      </c>
      <c r="N1255">
        <v>711</v>
      </c>
      <c r="O1255" t="b">
        <v>1</v>
      </c>
      <c r="P1255" t="s">
        <v>8276</v>
      </c>
      <c r="Q1255" s="7">
        <f t="shared" si="117"/>
        <v>303833.2</v>
      </c>
      <c r="R1255" s="8">
        <f t="shared" si="118"/>
        <v>42.73</v>
      </c>
      <c r="S1255" t="str">
        <f t="shared" si="119"/>
        <v>music</v>
      </c>
      <c r="T1255" t="str">
        <f t="shared" si="120"/>
        <v>rock</v>
      </c>
    </row>
    <row r="1256" spans="1:20" ht="45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s="13">
        <f t="shared" si="115"/>
        <v>40487.621365740742</v>
      </c>
      <c r="L1256" s="13">
        <f t="shared" si="116"/>
        <v>40544.207638888889</v>
      </c>
      <c r="M1256" t="b">
        <v>1</v>
      </c>
      <c r="N1256">
        <v>141</v>
      </c>
      <c r="O1256" t="b">
        <v>1</v>
      </c>
      <c r="P1256" t="s">
        <v>8276</v>
      </c>
      <c r="Q1256" s="7">
        <f t="shared" si="117"/>
        <v>198.85074626865671</v>
      </c>
      <c r="R1256" s="8">
        <f t="shared" si="118"/>
        <v>94.49</v>
      </c>
      <c r="S1256" t="str">
        <f t="shared" si="119"/>
        <v>music</v>
      </c>
      <c r="T1256" t="str">
        <f t="shared" si="120"/>
        <v>rock</v>
      </c>
    </row>
    <row r="1257" spans="1:20" ht="30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s="13">
        <f t="shared" si="115"/>
        <v>41579.845509259263</v>
      </c>
      <c r="L1257" s="13">
        <f t="shared" si="116"/>
        <v>41609.887175925927</v>
      </c>
      <c r="M1257" t="b">
        <v>1</v>
      </c>
      <c r="N1257">
        <v>109</v>
      </c>
      <c r="O1257" t="b">
        <v>1</v>
      </c>
      <c r="P1257" t="s">
        <v>8276</v>
      </c>
      <c r="Q1257" s="7">
        <f t="shared" si="117"/>
        <v>202.36666666666667</v>
      </c>
      <c r="R1257" s="8">
        <f t="shared" si="118"/>
        <v>55.7</v>
      </c>
      <c r="S1257" t="str">
        <f t="shared" si="119"/>
        <v>music</v>
      </c>
      <c r="T1257" t="str">
        <f t="shared" si="120"/>
        <v>rock</v>
      </c>
    </row>
    <row r="1258" spans="1:20" ht="45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s="13">
        <f t="shared" si="115"/>
        <v>40921.919340277782</v>
      </c>
      <c r="L1258" s="13">
        <f t="shared" si="116"/>
        <v>40951.919340277782</v>
      </c>
      <c r="M1258" t="b">
        <v>1</v>
      </c>
      <c r="N1258">
        <v>361</v>
      </c>
      <c r="O1258" t="b">
        <v>1</v>
      </c>
      <c r="P1258" t="s">
        <v>8276</v>
      </c>
      <c r="Q1258" s="7">
        <f t="shared" si="117"/>
        <v>117.96376666666666</v>
      </c>
      <c r="R1258" s="8">
        <f t="shared" si="118"/>
        <v>98.03</v>
      </c>
      <c r="S1258" t="str">
        <f t="shared" si="119"/>
        <v>music</v>
      </c>
      <c r="T1258" t="str">
        <f t="shared" si="120"/>
        <v>rock</v>
      </c>
    </row>
    <row r="1259" spans="1:20" ht="3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s="13">
        <f t="shared" si="115"/>
        <v>40587.085532407407</v>
      </c>
      <c r="L1259" s="13">
        <f t="shared" si="116"/>
        <v>40636.043865740743</v>
      </c>
      <c r="M1259" t="b">
        <v>1</v>
      </c>
      <c r="N1259">
        <v>176</v>
      </c>
      <c r="O1259" t="b">
        <v>1</v>
      </c>
      <c r="P1259" t="s">
        <v>8276</v>
      </c>
      <c r="Q1259" s="7">
        <f t="shared" si="117"/>
        <v>294.72727272727275</v>
      </c>
      <c r="R1259" s="8">
        <f t="shared" si="118"/>
        <v>92.1</v>
      </c>
      <c r="S1259" t="str">
        <f t="shared" si="119"/>
        <v>music</v>
      </c>
      <c r="T1259" t="str">
        <f t="shared" si="120"/>
        <v>rock</v>
      </c>
    </row>
    <row r="1260" spans="1:20" ht="30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s="13">
        <f t="shared" si="115"/>
        <v>41487.611250000002</v>
      </c>
      <c r="L1260" s="13">
        <f t="shared" si="116"/>
        <v>41517.611250000002</v>
      </c>
      <c r="M1260" t="b">
        <v>1</v>
      </c>
      <c r="N1260">
        <v>670</v>
      </c>
      <c r="O1260" t="b">
        <v>1</v>
      </c>
      <c r="P1260" t="s">
        <v>8276</v>
      </c>
      <c r="Q1260" s="7">
        <f t="shared" si="117"/>
        <v>213.14633333333336</v>
      </c>
      <c r="R1260" s="8">
        <f t="shared" si="118"/>
        <v>38.18</v>
      </c>
      <c r="S1260" t="str">
        <f t="shared" si="119"/>
        <v>music</v>
      </c>
      <c r="T1260" t="str">
        <f t="shared" si="120"/>
        <v>rock</v>
      </c>
    </row>
    <row r="1261" spans="1:20" ht="30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s="13">
        <f t="shared" si="115"/>
        <v>41766.970648148148</v>
      </c>
      <c r="L1261" s="13">
        <f t="shared" si="116"/>
        <v>41799.165972222225</v>
      </c>
      <c r="M1261" t="b">
        <v>1</v>
      </c>
      <c r="N1261">
        <v>96</v>
      </c>
      <c r="O1261" t="b">
        <v>1</v>
      </c>
      <c r="P1261" t="s">
        <v>8276</v>
      </c>
      <c r="Q1261" s="7">
        <f t="shared" si="117"/>
        <v>104.24</v>
      </c>
      <c r="R1261" s="8">
        <f t="shared" si="118"/>
        <v>27.15</v>
      </c>
      <c r="S1261" t="str">
        <f t="shared" si="119"/>
        <v>music</v>
      </c>
      <c r="T1261" t="str">
        <f t="shared" si="120"/>
        <v>rock</v>
      </c>
    </row>
    <row r="1262" spans="1:20" ht="30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s="13">
        <f t="shared" si="115"/>
        <v>41666.842824074076</v>
      </c>
      <c r="L1262" s="13">
        <f t="shared" si="116"/>
        <v>41696.842824074076</v>
      </c>
      <c r="M1262" t="b">
        <v>1</v>
      </c>
      <c r="N1262">
        <v>74</v>
      </c>
      <c r="O1262" t="b">
        <v>1</v>
      </c>
      <c r="P1262" t="s">
        <v>8276</v>
      </c>
      <c r="Q1262" s="7">
        <f t="shared" si="117"/>
        <v>113.66666666666667</v>
      </c>
      <c r="R1262" s="8">
        <f t="shared" si="118"/>
        <v>50.69</v>
      </c>
      <c r="S1262" t="str">
        <f t="shared" si="119"/>
        <v>music</v>
      </c>
      <c r="T1262" t="str">
        <f t="shared" si="120"/>
        <v>rock</v>
      </c>
    </row>
    <row r="1263" spans="1:20" ht="30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s="13">
        <f t="shared" si="115"/>
        <v>41638.342905092592</v>
      </c>
      <c r="L1263" s="13">
        <f t="shared" si="116"/>
        <v>41668.342905092592</v>
      </c>
      <c r="M1263" t="b">
        <v>1</v>
      </c>
      <c r="N1263">
        <v>52</v>
      </c>
      <c r="O1263" t="b">
        <v>1</v>
      </c>
      <c r="P1263" t="s">
        <v>8276</v>
      </c>
      <c r="Q1263" s="7">
        <f t="shared" si="117"/>
        <v>101.25</v>
      </c>
      <c r="R1263" s="8">
        <f t="shared" si="118"/>
        <v>38.94</v>
      </c>
      <c r="S1263" t="str">
        <f t="shared" si="119"/>
        <v>music</v>
      </c>
      <c r="T1263" t="str">
        <f t="shared" si="120"/>
        <v>rock</v>
      </c>
    </row>
    <row r="1264" spans="1:20" ht="45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s="13">
        <f t="shared" si="115"/>
        <v>41656.762638888889</v>
      </c>
      <c r="L1264" s="13">
        <f t="shared" si="116"/>
        <v>41686.762638888889</v>
      </c>
      <c r="M1264" t="b">
        <v>1</v>
      </c>
      <c r="N1264">
        <v>105</v>
      </c>
      <c r="O1264" t="b">
        <v>1</v>
      </c>
      <c r="P1264" t="s">
        <v>8276</v>
      </c>
      <c r="Q1264" s="7">
        <f t="shared" si="117"/>
        <v>125.41538461538462</v>
      </c>
      <c r="R1264" s="8">
        <f t="shared" si="118"/>
        <v>77.64</v>
      </c>
      <c r="S1264" t="str">
        <f t="shared" si="119"/>
        <v>music</v>
      </c>
      <c r="T1264" t="str">
        <f t="shared" si="120"/>
        <v>rock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s="13">
        <f t="shared" si="115"/>
        <v>41692.084143518521</v>
      </c>
      <c r="L1265" s="13">
        <f t="shared" si="116"/>
        <v>41727.041666666664</v>
      </c>
      <c r="M1265" t="b">
        <v>1</v>
      </c>
      <c r="N1265">
        <v>41</v>
      </c>
      <c r="O1265" t="b">
        <v>1</v>
      </c>
      <c r="P1265" t="s">
        <v>8276</v>
      </c>
      <c r="Q1265" s="7">
        <f t="shared" si="117"/>
        <v>119</v>
      </c>
      <c r="R1265" s="8">
        <f t="shared" si="118"/>
        <v>43.54</v>
      </c>
      <c r="S1265" t="str">
        <f t="shared" si="119"/>
        <v>music</v>
      </c>
      <c r="T1265" t="str">
        <f t="shared" si="120"/>
        <v>rock</v>
      </c>
    </row>
    <row r="1266" spans="1:20" ht="45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s="13">
        <f t="shared" si="115"/>
        <v>41547.662997685184</v>
      </c>
      <c r="L1266" s="13">
        <f t="shared" si="116"/>
        <v>41576.662997685184</v>
      </c>
      <c r="M1266" t="b">
        <v>1</v>
      </c>
      <c r="N1266">
        <v>34</v>
      </c>
      <c r="O1266" t="b">
        <v>1</v>
      </c>
      <c r="P1266" t="s">
        <v>8276</v>
      </c>
      <c r="Q1266" s="7">
        <f t="shared" si="117"/>
        <v>166.46153846153845</v>
      </c>
      <c r="R1266" s="8">
        <f t="shared" si="118"/>
        <v>31.82</v>
      </c>
      <c r="S1266" t="str">
        <f t="shared" si="119"/>
        <v>music</v>
      </c>
      <c r="T1266" t="str">
        <f t="shared" si="120"/>
        <v>rock</v>
      </c>
    </row>
    <row r="1267" spans="1:20" ht="45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s="13">
        <f t="shared" si="115"/>
        <v>40465.655266203699</v>
      </c>
      <c r="L1267" s="13">
        <f t="shared" si="116"/>
        <v>40512.655266203699</v>
      </c>
      <c r="M1267" t="b">
        <v>1</v>
      </c>
      <c r="N1267">
        <v>66</v>
      </c>
      <c r="O1267" t="b">
        <v>1</v>
      </c>
      <c r="P1267" t="s">
        <v>8276</v>
      </c>
      <c r="Q1267" s="7">
        <f t="shared" si="117"/>
        <v>119.14771428571429</v>
      </c>
      <c r="R1267" s="8">
        <f t="shared" si="118"/>
        <v>63.18</v>
      </c>
      <c r="S1267" t="str">
        <f t="shared" si="119"/>
        <v>music</v>
      </c>
      <c r="T1267" t="str">
        <f t="shared" si="120"/>
        <v>rock</v>
      </c>
    </row>
    <row r="1268" spans="1:20" ht="30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s="13">
        <f t="shared" si="115"/>
        <v>41620.87667824074</v>
      </c>
      <c r="L1268" s="13">
        <f t="shared" si="116"/>
        <v>41650.87667824074</v>
      </c>
      <c r="M1268" t="b">
        <v>1</v>
      </c>
      <c r="N1268">
        <v>50</v>
      </c>
      <c r="O1268" t="b">
        <v>1</v>
      </c>
      <c r="P1268" t="s">
        <v>8276</v>
      </c>
      <c r="Q1268" s="7">
        <f t="shared" si="117"/>
        <v>100.47368421052632</v>
      </c>
      <c r="R1268" s="8">
        <f t="shared" si="118"/>
        <v>190.9</v>
      </c>
      <c r="S1268" t="str">
        <f t="shared" si="119"/>
        <v>music</v>
      </c>
      <c r="T1268" t="str">
        <f t="shared" si="120"/>
        <v>rock</v>
      </c>
    </row>
    <row r="1269" spans="1:20" ht="3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s="13">
        <f t="shared" si="115"/>
        <v>41449.585162037038</v>
      </c>
      <c r="L1269" s="13">
        <f t="shared" si="116"/>
        <v>41479.585162037038</v>
      </c>
      <c r="M1269" t="b">
        <v>1</v>
      </c>
      <c r="N1269">
        <v>159</v>
      </c>
      <c r="O1269" t="b">
        <v>1</v>
      </c>
      <c r="P1269" t="s">
        <v>8276</v>
      </c>
      <c r="Q1269" s="7">
        <f t="shared" si="117"/>
        <v>101.8</v>
      </c>
      <c r="R1269" s="8">
        <f t="shared" si="118"/>
        <v>140.86000000000001</v>
      </c>
      <c r="S1269" t="str">
        <f t="shared" si="119"/>
        <v>music</v>
      </c>
      <c r="T1269" t="str">
        <f t="shared" si="120"/>
        <v>rock</v>
      </c>
    </row>
    <row r="1270" spans="1:20" ht="30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s="13">
        <f t="shared" si="115"/>
        <v>41507.845451388886</v>
      </c>
      <c r="L1270" s="13">
        <f t="shared" si="116"/>
        <v>41537.845451388886</v>
      </c>
      <c r="M1270" t="b">
        <v>1</v>
      </c>
      <c r="N1270">
        <v>182</v>
      </c>
      <c r="O1270" t="b">
        <v>1</v>
      </c>
      <c r="P1270" t="s">
        <v>8276</v>
      </c>
      <c r="Q1270" s="7">
        <f t="shared" si="117"/>
        <v>116.66666666666667</v>
      </c>
      <c r="R1270" s="8">
        <f t="shared" si="118"/>
        <v>76.92</v>
      </c>
      <c r="S1270" t="str">
        <f t="shared" si="119"/>
        <v>music</v>
      </c>
      <c r="T1270" t="str">
        <f t="shared" si="120"/>
        <v>rock</v>
      </c>
    </row>
    <row r="1271" spans="1:20" ht="45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s="13">
        <f t="shared" si="115"/>
        <v>42445.823055555549</v>
      </c>
      <c r="L1271" s="13">
        <f t="shared" si="116"/>
        <v>42476</v>
      </c>
      <c r="M1271" t="b">
        <v>1</v>
      </c>
      <c r="N1271">
        <v>206</v>
      </c>
      <c r="O1271" t="b">
        <v>1</v>
      </c>
      <c r="P1271" t="s">
        <v>8276</v>
      </c>
      <c r="Q1271" s="7">
        <f t="shared" si="117"/>
        <v>108.64893617021276</v>
      </c>
      <c r="R1271" s="8">
        <f t="shared" si="118"/>
        <v>99.16</v>
      </c>
      <c r="S1271" t="str">
        <f t="shared" si="119"/>
        <v>music</v>
      </c>
      <c r="T1271" t="str">
        <f t="shared" si="120"/>
        <v>rock</v>
      </c>
    </row>
    <row r="1272" spans="1:20" ht="30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s="13">
        <f t="shared" si="115"/>
        <v>40933.856967592597</v>
      </c>
      <c r="L1272" s="13">
        <f t="shared" si="116"/>
        <v>40993.815300925926</v>
      </c>
      <c r="M1272" t="b">
        <v>1</v>
      </c>
      <c r="N1272">
        <v>169</v>
      </c>
      <c r="O1272" t="b">
        <v>1</v>
      </c>
      <c r="P1272" t="s">
        <v>8276</v>
      </c>
      <c r="Q1272" s="7">
        <f t="shared" si="117"/>
        <v>114.72</v>
      </c>
      <c r="R1272" s="8">
        <f t="shared" si="118"/>
        <v>67.88</v>
      </c>
      <c r="S1272" t="str">
        <f t="shared" si="119"/>
        <v>music</v>
      </c>
      <c r="T1272" t="str">
        <f t="shared" si="120"/>
        <v>rock</v>
      </c>
    </row>
    <row r="1273" spans="1:20" ht="3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s="13">
        <f t="shared" si="115"/>
        <v>41561.683553240742</v>
      </c>
      <c r="L1273" s="13">
        <f t="shared" si="116"/>
        <v>41591.725219907406</v>
      </c>
      <c r="M1273" t="b">
        <v>1</v>
      </c>
      <c r="N1273">
        <v>31</v>
      </c>
      <c r="O1273" t="b">
        <v>1</v>
      </c>
      <c r="P1273" t="s">
        <v>8276</v>
      </c>
      <c r="Q1273" s="7">
        <f t="shared" si="117"/>
        <v>101.8</v>
      </c>
      <c r="R1273" s="8">
        <f t="shared" si="118"/>
        <v>246.29</v>
      </c>
      <c r="S1273" t="str">
        <f t="shared" si="119"/>
        <v>music</v>
      </c>
      <c r="T1273" t="str">
        <f t="shared" si="120"/>
        <v>rock</v>
      </c>
    </row>
    <row r="1274" spans="1:20" ht="45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s="13">
        <f t="shared" si="115"/>
        <v>40274.745127314818</v>
      </c>
      <c r="L1274" s="13">
        <f t="shared" si="116"/>
        <v>40344.166666666664</v>
      </c>
      <c r="M1274" t="b">
        <v>1</v>
      </c>
      <c r="N1274">
        <v>28</v>
      </c>
      <c r="O1274" t="b">
        <v>1</v>
      </c>
      <c r="P1274" t="s">
        <v>8276</v>
      </c>
      <c r="Q1274" s="7">
        <f t="shared" si="117"/>
        <v>106</v>
      </c>
      <c r="R1274" s="8">
        <f t="shared" si="118"/>
        <v>189.29</v>
      </c>
      <c r="S1274" t="str">
        <f t="shared" si="119"/>
        <v>music</v>
      </c>
      <c r="T1274" t="str">
        <f t="shared" si="120"/>
        <v>rock</v>
      </c>
    </row>
    <row r="1275" spans="1:20" ht="30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s="13">
        <f t="shared" si="115"/>
        <v>41852.730219907404</v>
      </c>
      <c r="L1275" s="13">
        <f t="shared" si="116"/>
        <v>41882.730219907404</v>
      </c>
      <c r="M1275" t="b">
        <v>1</v>
      </c>
      <c r="N1275">
        <v>54</v>
      </c>
      <c r="O1275" t="b">
        <v>1</v>
      </c>
      <c r="P1275" t="s">
        <v>8276</v>
      </c>
      <c r="Q1275" s="7">
        <f t="shared" si="117"/>
        <v>103.49999999999999</v>
      </c>
      <c r="R1275" s="8">
        <f t="shared" si="118"/>
        <v>76.67</v>
      </c>
      <c r="S1275" t="str">
        <f t="shared" si="119"/>
        <v>music</v>
      </c>
      <c r="T1275" t="str">
        <f t="shared" si="120"/>
        <v>rock</v>
      </c>
    </row>
    <row r="1276" spans="1:20" ht="30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s="13">
        <f t="shared" si="115"/>
        <v>41116.690104166664</v>
      </c>
      <c r="L1276" s="13">
        <f t="shared" si="116"/>
        <v>41151.690104166664</v>
      </c>
      <c r="M1276" t="b">
        <v>1</v>
      </c>
      <c r="N1276">
        <v>467</v>
      </c>
      <c r="O1276" t="b">
        <v>1</v>
      </c>
      <c r="P1276" t="s">
        <v>8276</v>
      </c>
      <c r="Q1276" s="7">
        <f t="shared" si="117"/>
        <v>154.97535999999999</v>
      </c>
      <c r="R1276" s="8">
        <f t="shared" si="118"/>
        <v>82.96</v>
      </c>
      <c r="S1276" t="str">
        <f t="shared" si="119"/>
        <v>music</v>
      </c>
      <c r="T1276" t="str">
        <f t="shared" si="120"/>
        <v>rock</v>
      </c>
    </row>
    <row r="1277" spans="1:20" ht="30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s="13">
        <f t="shared" si="115"/>
        <v>41458.867905092593</v>
      </c>
      <c r="L1277" s="13">
        <f t="shared" si="116"/>
        <v>41493.867905092593</v>
      </c>
      <c r="M1277" t="b">
        <v>1</v>
      </c>
      <c r="N1277">
        <v>389</v>
      </c>
      <c r="O1277" t="b">
        <v>1</v>
      </c>
      <c r="P1277" t="s">
        <v>8276</v>
      </c>
      <c r="Q1277" s="7">
        <f t="shared" si="117"/>
        <v>162.14066666666668</v>
      </c>
      <c r="R1277" s="8">
        <f t="shared" si="118"/>
        <v>62.52</v>
      </c>
      <c r="S1277" t="str">
        <f t="shared" si="119"/>
        <v>music</v>
      </c>
      <c r="T1277" t="str">
        <f t="shared" si="120"/>
        <v>rock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s="13">
        <f t="shared" si="115"/>
        <v>40007.704247685186</v>
      </c>
      <c r="L1278" s="13">
        <f t="shared" si="116"/>
        <v>40057.166666666664</v>
      </c>
      <c r="M1278" t="b">
        <v>1</v>
      </c>
      <c r="N1278">
        <v>68</v>
      </c>
      <c r="O1278" t="b">
        <v>1</v>
      </c>
      <c r="P1278" t="s">
        <v>8276</v>
      </c>
      <c r="Q1278" s="7">
        <f t="shared" si="117"/>
        <v>104.42100000000001</v>
      </c>
      <c r="R1278" s="8">
        <f t="shared" si="118"/>
        <v>46.07</v>
      </c>
      <c r="S1278" t="str">
        <f t="shared" si="119"/>
        <v>music</v>
      </c>
      <c r="T1278" t="str">
        <f t="shared" si="120"/>
        <v>rock</v>
      </c>
    </row>
    <row r="1279" spans="1:20" ht="45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s="13">
        <f t="shared" si="115"/>
        <v>41121.561886574076</v>
      </c>
      <c r="L1279" s="13">
        <f t="shared" si="116"/>
        <v>41156.561886574076</v>
      </c>
      <c r="M1279" t="b">
        <v>1</v>
      </c>
      <c r="N1279">
        <v>413</v>
      </c>
      <c r="O1279" t="b">
        <v>1</v>
      </c>
      <c r="P1279" t="s">
        <v>8276</v>
      </c>
      <c r="Q1279" s="7">
        <f t="shared" si="117"/>
        <v>106.12433333333333</v>
      </c>
      <c r="R1279" s="8">
        <f t="shared" si="118"/>
        <v>38.54</v>
      </c>
      <c r="S1279" t="str">
        <f t="shared" si="119"/>
        <v>music</v>
      </c>
      <c r="T1279" t="str">
        <f t="shared" si="120"/>
        <v>rock</v>
      </c>
    </row>
    <row r="1280" spans="1:20" ht="3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s="13">
        <f t="shared" si="115"/>
        <v>41786.555162037039</v>
      </c>
      <c r="L1280" s="13">
        <f t="shared" si="116"/>
        <v>41815.083333333336</v>
      </c>
      <c r="M1280" t="b">
        <v>1</v>
      </c>
      <c r="N1280">
        <v>190</v>
      </c>
      <c r="O1280" t="b">
        <v>1</v>
      </c>
      <c r="P1280" t="s">
        <v>8276</v>
      </c>
      <c r="Q1280" s="7">
        <f t="shared" si="117"/>
        <v>154.93846153846152</v>
      </c>
      <c r="R1280" s="8">
        <f t="shared" si="118"/>
        <v>53.01</v>
      </c>
      <c r="S1280" t="str">
        <f t="shared" si="119"/>
        <v>music</v>
      </c>
      <c r="T1280" t="str">
        <f t="shared" si="120"/>
        <v>rock</v>
      </c>
    </row>
    <row r="1281" spans="1:20" ht="3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s="13">
        <f t="shared" si="115"/>
        <v>41682.099189814813</v>
      </c>
      <c r="L1281" s="13">
        <f t="shared" si="116"/>
        <v>41722.057523148149</v>
      </c>
      <c r="M1281" t="b">
        <v>1</v>
      </c>
      <c r="N1281">
        <v>189</v>
      </c>
      <c r="O1281" t="b">
        <v>1</v>
      </c>
      <c r="P1281" t="s">
        <v>8276</v>
      </c>
      <c r="Q1281" s="7">
        <f t="shared" si="117"/>
        <v>110.77157238734421</v>
      </c>
      <c r="R1281" s="8">
        <f t="shared" si="118"/>
        <v>73.36</v>
      </c>
      <c r="S1281" t="str">
        <f t="shared" si="119"/>
        <v>music</v>
      </c>
      <c r="T1281" t="str">
        <f t="shared" si="120"/>
        <v>rock</v>
      </c>
    </row>
    <row r="1282" spans="1:20" ht="30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s="13">
        <f t="shared" ref="K1282:K1345" si="121">J1282/60/60/24+DATE(1970,1,1)</f>
        <v>40513.757569444446</v>
      </c>
      <c r="L1282" s="13">
        <f t="shared" ref="L1282:L1345" si="122">I1282/60/60/24+DATE(1970,1,1)</f>
        <v>40603.757569444446</v>
      </c>
      <c r="M1282" t="b">
        <v>1</v>
      </c>
      <c r="N1282">
        <v>130</v>
      </c>
      <c r="O1282" t="b">
        <v>1</v>
      </c>
      <c r="P1282" t="s">
        <v>8276</v>
      </c>
      <c r="Q1282" s="7">
        <f t="shared" ref="Q1282:Q1345" si="123">E1282/D1282*100</f>
        <v>110.91186666666665</v>
      </c>
      <c r="R1282" s="8">
        <f t="shared" si="118"/>
        <v>127.98</v>
      </c>
      <c r="S1282" t="str">
        <f t="shared" si="119"/>
        <v>music</v>
      </c>
      <c r="T1282" t="str">
        <f t="shared" si="120"/>
        <v>rock</v>
      </c>
    </row>
    <row r="1283" spans="1:20" ht="45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s="13">
        <f t="shared" si="121"/>
        <v>41463.743472222224</v>
      </c>
      <c r="L1283" s="13">
        <f t="shared" si="122"/>
        <v>41483.743472222224</v>
      </c>
      <c r="M1283" t="b">
        <v>1</v>
      </c>
      <c r="N1283">
        <v>74</v>
      </c>
      <c r="O1283" t="b">
        <v>1</v>
      </c>
      <c r="P1283" t="s">
        <v>8276</v>
      </c>
      <c r="Q1283" s="7">
        <f t="shared" si="123"/>
        <v>110.71428571428572</v>
      </c>
      <c r="R1283" s="8">
        <f t="shared" ref="R1283:R1346" si="124">IF(N1283=0, 0, ROUND(E1283/N1283, 2))</f>
        <v>104.73</v>
      </c>
      <c r="S1283" t="str">
        <f t="shared" ref="S1283:S1346" si="125">LEFT(P1283, FIND("/", P1283) - 1)</f>
        <v>music</v>
      </c>
      <c r="T1283" t="str">
        <f t="shared" ref="T1283:T1346" si="126">RIGHT(P1283, LEN(P1283)-FIND("/", P1283))</f>
        <v>rock</v>
      </c>
    </row>
    <row r="1284" spans="1:20" ht="45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s="13">
        <f t="shared" si="121"/>
        <v>41586.475173611114</v>
      </c>
      <c r="L1284" s="13">
        <f t="shared" si="122"/>
        <v>41617.207638888889</v>
      </c>
      <c r="M1284" t="b">
        <v>1</v>
      </c>
      <c r="N1284">
        <v>274</v>
      </c>
      <c r="O1284" t="b">
        <v>1</v>
      </c>
      <c r="P1284" t="s">
        <v>8276</v>
      </c>
      <c r="Q1284" s="7">
        <f t="shared" si="123"/>
        <v>123.61333333333333</v>
      </c>
      <c r="R1284" s="8">
        <f t="shared" si="124"/>
        <v>67.67</v>
      </c>
      <c r="S1284" t="str">
        <f t="shared" si="125"/>
        <v>music</v>
      </c>
      <c r="T1284" t="str">
        <f t="shared" si="126"/>
        <v>rock</v>
      </c>
    </row>
    <row r="1285" spans="1:20" ht="30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s="13">
        <f t="shared" si="121"/>
        <v>41320.717465277776</v>
      </c>
      <c r="L1285" s="13">
        <f t="shared" si="122"/>
        <v>41344.166666666664</v>
      </c>
      <c r="M1285" t="b">
        <v>1</v>
      </c>
      <c r="N1285">
        <v>22</v>
      </c>
      <c r="O1285" t="b">
        <v>1</v>
      </c>
      <c r="P1285" t="s">
        <v>8276</v>
      </c>
      <c r="Q1285" s="7">
        <f t="shared" si="123"/>
        <v>211.05</v>
      </c>
      <c r="R1285" s="8">
        <f t="shared" si="124"/>
        <v>95.93</v>
      </c>
      <c r="S1285" t="str">
        <f t="shared" si="125"/>
        <v>music</v>
      </c>
      <c r="T1285" t="str">
        <f t="shared" si="126"/>
        <v>rock</v>
      </c>
    </row>
    <row r="1286" spans="1:20" ht="3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s="13">
        <f t="shared" si="121"/>
        <v>42712.23474537037</v>
      </c>
      <c r="L1286" s="13">
        <f t="shared" si="122"/>
        <v>42735.707638888889</v>
      </c>
      <c r="M1286" t="b">
        <v>0</v>
      </c>
      <c r="N1286">
        <v>31</v>
      </c>
      <c r="O1286" t="b">
        <v>1</v>
      </c>
      <c r="P1286" t="s">
        <v>8271</v>
      </c>
      <c r="Q1286" s="7">
        <f t="shared" si="123"/>
        <v>101</v>
      </c>
      <c r="R1286" s="8">
        <f t="shared" si="124"/>
        <v>65.16</v>
      </c>
      <c r="S1286" t="str">
        <f t="shared" si="125"/>
        <v>theater</v>
      </c>
      <c r="T1286" t="str">
        <f t="shared" si="126"/>
        <v>plays</v>
      </c>
    </row>
    <row r="1287" spans="1:20" ht="3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s="13">
        <f t="shared" si="121"/>
        <v>42160.583043981482</v>
      </c>
      <c r="L1287" s="13">
        <f t="shared" si="122"/>
        <v>42175.583043981482</v>
      </c>
      <c r="M1287" t="b">
        <v>0</v>
      </c>
      <c r="N1287">
        <v>63</v>
      </c>
      <c r="O1287" t="b">
        <v>1</v>
      </c>
      <c r="P1287" t="s">
        <v>8271</v>
      </c>
      <c r="Q1287" s="7">
        <f t="shared" si="123"/>
        <v>101.64999999999999</v>
      </c>
      <c r="R1287" s="8">
        <f t="shared" si="124"/>
        <v>32.270000000000003</v>
      </c>
      <c r="S1287" t="str">
        <f t="shared" si="125"/>
        <v>theater</v>
      </c>
      <c r="T1287" t="str">
        <f t="shared" si="126"/>
        <v>plays</v>
      </c>
    </row>
    <row r="1288" spans="1:20" ht="30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s="13">
        <f t="shared" si="121"/>
        <v>42039.384571759263</v>
      </c>
      <c r="L1288" s="13">
        <f t="shared" si="122"/>
        <v>42052.583333333328</v>
      </c>
      <c r="M1288" t="b">
        <v>0</v>
      </c>
      <c r="N1288">
        <v>20</v>
      </c>
      <c r="O1288" t="b">
        <v>1</v>
      </c>
      <c r="P1288" t="s">
        <v>8271</v>
      </c>
      <c r="Q1288" s="7">
        <f t="shared" si="123"/>
        <v>108.33333333333333</v>
      </c>
      <c r="R1288" s="8">
        <f t="shared" si="124"/>
        <v>81.25</v>
      </c>
      <c r="S1288" t="str">
        <f t="shared" si="125"/>
        <v>theater</v>
      </c>
      <c r="T1288" t="str">
        <f t="shared" si="126"/>
        <v>plays</v>
      </c>
    </row>
    <row r="1289" spans="1:20" ht="6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s="13">
        <f t="shared" si="121"/>
        <v>42107.621018518519</v>
      </c>
      <c r="L1289" s="13">
        <f t="shared" si="122"/>
        <v>42167.621018518519</v>
      </c>
      <c r="M1289" t="b">
        <v>0</v>
      </c>
      <c r="N1289">
        <v>25</v>
      </c>
      <c r="O1289" t="b">
        <v>1</v>
      </c>
      <c r="P1289" t="s">
        <v>8271</v>
      </c>
      <c r="Q1289" s="7">
        <f t="shared" si="123"/>
        <v>242</v>
      </c>
      <c r="R1289" s="8">
        <f t="shared" si="124"/>
        <v>24.2</v>
      </c>
      <c r="S1289" t="str">
        <f t="shared" si="125"/>
        <v>theater</v>
      </c>
      <c r="T1289" t="str">
        <f t="shared" si="126"/>
        <v>plays</v>
      </c>
    </row>
    <row r="1290" spans="1:20" ht="45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s="13">
        <f t="shared" si="121"/>
        <v>42561.154664351852</v>
      </c>
      <c r="L1290" s="13">
        <f t="shared" si="122"/>
        <v>42592.166666666672</v>
      </c>
      <c r="M1290" t="b">
        <v>0</v>
      </c>
      <c r="N1290">
        <v>61</v>
      </c>
      <c r="O1290" t="b">
        <v>1</v>
      </c>
      <c r="P1290" t="s">
        <v>8271</v>
      </c>
      <c r="Q1290" s="7">
        <f t="shared" si="123"/>
        <v>100.44999999999999</v>
      </c>
      <c r="R1290" s="8">
        <f t="shared" si="124"/>
        <v>65.87</v>
      </c>
      <c r="S1290" t="str">
        <f t="shared" si="125"/>
        <v>theater</v>
      </c>
      <c r="T1290" t="str">
        <f t="shared" si="126"/>
        <v>plays</v>
      </c>
    </row>
    <row r="1291" spans="1:20" ht="30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s="13">
        <f t="shared" si="121"/>
        <v>42709.134780092587</v>
      </c>
      <c r="L1291" s="13">
        <f t="shared" si="122"/>
        <v>42739.134780092587</v>
      </c>
      <c r="M1291" t="b">
        <v>0</v>
      </c>
      <c r="N1291">
        <v>52</v>
      </c>
      <c r="O1291" t="b">
        <v>1</v>
      </c>
      <c r="P1291" t="s">
        <v>8271</v>
      </c>
      <c r="Q1291" s="7">
        <f t="shared" si="123"/>
        <v>125.06666666666666</v>
      </c>
      <c r="R1291" s="8">
        <f t="shared" si="124"/>
        <v>36.08</v>
      </c>
      <c r="S1291" t="str">
        <f t="shared" si="125"/>
        <v>theater</v>
      </c>
      <c r="T1291" t="str">
        <f t="shared" si="126"/>
        <v>plays</v>
      </c>
    </row>
    <row r="1292" spans="1:2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s="13">
        <f t="shared" si="121"/>
        <v>42086.614942129629</v>
      </c>
      <c r="L1292" s="13">
        <f t="shared" si="122"/>
        <v>42117.290972222225</v>
      </c>
      <c r="M1292" t="b">
        <v>0</v>
      </c>
      <c r="N1292">
        <v>86</v>
      </c>
      <c r="O1292" t="b">
        <v>1</v>
      </c>
      <c r="P1292" t="s">
        <v>8271</v>
      </c>
      <c r="Q1292" s="7">
        <f t="shared" si="123"/>
        <v>108.57142857142857</v>
      </c>
      <c r="R1292" s="8">
        <f t="shared" si="124"/>
        <v>44.19</v>
      </c>
      <c r="S1292" t="str">
        <f t="shared" si="125"/>
        <v>theater</v>
      </c>
      <c r="T1292" t="str">
        <f t="shared" si="126"/>
        <v>plays</v>
      </c>
    </row>
    <row r="1293" spans="1:20" ht="3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s="13">
        <f t="shared" si="121"/>
        <v>42064.652673611112</v>
      </c>
      <c r="L1293" s="13">
        <f t="shared" si="122"/>
        <v>42101.291666666672</v>
      </c>
      <c r="M1293" t="b">
        <v>0</v>
      </c>
      <c r="N1293">
        <v>42</v>
      </c>
      <c r="O1293" t="b">
        <v>1</v>
      </c>
      <c r="P1293" t="s">
        <v>8271</v>
      </c>
      <c r="Q1293" s="7">
        <f t="shared" si="123"/>
        <v>145.70000000000002</v>
      </c>
      <c r="R1293" s="8">
        <f t="shared" si="124"/>
        <v>104.07</v>
      </c>
      <c r="S1293" t="str">
        <f t="shared" si="125"/>
        <v>theater</v>
      </c>
      <c r="T1293" t="str">
        <f t="shared" si="126"/>
        <v>plays</v>
      </c>
    </row>
    <row r="1294" spans="1:20" ht="45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s="13">
        <f t="shared" si="121"/>
        <v>42256.764212962968</v>
      </c>
      <c r="L1294" s="13">
        <f t="shared" si="122"/>
        <v>42283.957638888889</v>
      </c>
      <c r="M1294" t="b">
        <v>0</v>
      </c>
      <c r="N1294">
        <v>52</v>
      </c>
      <c r="O1294" t="b">
        <v>1</v>
      </c>
      <c r="P1294" t="s">
        <v>8271</v>
      </c>
      <c r="Q1294" s="7">
        <f t="shared" si="123"/>
        <v>110.00000000000001</v>
      </c>
      <c r="R1294" s="8">
        <f t="shared" si="124"/>
        <v>35.96</v>
      </c>
      <c r="S1294" t="str">
        <f t="shared" si="125"/>
        <v>theater</v>
      </c>
      <c r="T1294" t="str">
        <f t="shared" si="126"/>
        <v>plays</v>
      </c>
    </row>
    <row r="1295" spans="1:20" ht="45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s="13">
        <f t="shared" si="121"/>
        <v>42292.701053240744</v>
      </c>
      <c r="L1295" s="13">
        <f t="shared" si="122"/>
        <v>42322.742719907401</v>
      </c>
      <c r="M1295" t="b">
        <v>0</v>
      </c>
      <c r="N1295">
        <v>120</v>
      </c>
      <c r="O1295" t="b">
        <v>1</v>
      </c>
      <c r="P1295" t="s">
        <v>8271</v>
      </c>
      <c r="Q1295" s="7">
        <f t="shared" si="123"/>
        <v>102.23333333333333</v>
      </c>
      <c r="R1295" s="8">
        <f t="shared" si="124"/>
        <v>127.79</v>
      </c>
      <c r="S1295" t="str">
        <f t="shared" si="125"/>
        <v>theater</v>
      </c>
      <c r="T1295" t="str">
        <f t="shared" si="126"/>
        <v>plays</v>
      </c>
    </row>
    <row r="1296" spans="1:20" ht="45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s="13">
        <f t="shared" si="121"/>
        <v>42278.453668981485</v>
      </c>
      <c r="L1296" s="13">
        <f t="shared" si="122"/>
        <v>42296.458333333328</v>
      </c>
      <c r="M1296" t="b">
        <v>0</v>
      </c>
      <c r="N1296">
        <v>22</v>
      </c>
      <c r="O1296" t="b">
        <v>1</v>
      </c>
      <c r="P1296" t="s">
        <v>8271</v>
      </c>
      <c r="Q1296" s="7">
        <f t="shared" si="123"/>
        <v>122</v>
      </c>
      <c r="R1296" s="8">
        <f t="shared" si="124"/>
        <v>27.73</v>
      </c>
      <c r="S1296" t="str">
        <f t="shared" si="125"/>
        <v>theater</v>
      </c>
      <c r="T1296" t="str">
        <f t="shared" si="126"/>
        <v>plays</v>
      </c>
    </row>
    <row r="1297" spans="1:20" ht="45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s="13">
        <f t="shared" si="121"/>
        <v>42184.572881944448</v>
      </c>
      <c r="L1297" s="13">
        <f t="shared" si="122"/>
        <v>42214.708333333328</v>
      </c>
      <c r="M1297" t="b">
        <v>0</v>
      </c>
      <c r="N1297">
        <v>64</v>
      </c>
      <c r="O1297" t="b">
        <v>1</v>
      </c>
      <c r="P1297" t="s">
        <v>8271</v>
      </c>
      <c r="Q1297" s="7">
        <f t="shared" si="123"/>
        <v>101.96000000000001</v>
      </c>
      <c r="R1297" s="8">
        <f t="shared" si="124"/>
        <v>39.83</v>
      </c>
      <c r="S1297" t="str">
        <f t="shared" si="125"/>
        <v>theater</v>
      </c>
      <c r="T1297" t="str">
        <f t="shared" si="126"/>
        <v>plays</v>
      </c>
    </row>
    <row r="1298" spans="1:20" ht="45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s="13">
        <f t="shared" si="121"/>
        <v>42423.050613425927</v>
      </c>
      <c r="L1298" s="13">
        <f t="shared" si="122"/>
        <v>42443.008946759262</v>
      </c>
      <c r="M1298" t="b">
        <v>0</v>
      </c>
      <c r="N1298">
        <v>23</v>
      </c>
      <c r="O1298" t="b">
        <v>1</v>
      </c>
      <c r="P1298" t="s">
        <v>8271</v>
      </c>
      <c r="Q1298" s="7">
        <f t="shared" si="123"/>
        <v>141.1764705882353</v>
      </c>
      <c r="R1298" s="8">
        <f t="shared" si="124"/>
        <v>52.17</v>
      </c>
      <c r="S1298" t="str">
        <f t="shared" si="125"/>
        <v>theater</v>
      </c>
      <c r="T1298" t="str">
        <f t="shared" si="126"/>
        <v>plays</v>
      </c>
    </row>
    <row r="1299" spans="1:20" ht="3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s="13">
        <f t="shared" si="121"/>
        <v>42461.747199074074</v>
      </c>
      <c r="L1299" s="13">
        <f t="shared" si="122"/>
        <v>42491.747199074074</v>
      </c>
      <c r="M1299" t="b">
        <v>0</v>
      </c>
      <c r="N1299">
        <v>238</v>
      </c>
      <c r="O1299" t="b">
        <v>1</v>
      </c>
      <c r="P1299" t="s">
        <v>8271</v>
      </c>
      <c r="Q1299" s="7">
        <f t="shared" si="123"/>
        <v>109.52500000000001</v>
      </c>
      <c r="R1299" s="8">
        <f t="shared" si="124"/>
        <v>92.04</v>
      </c>
      <c r="S1299" t="str">
        <f t="shared" si="125"/>
        <v>theater</v>
      </c>
      <c r="T1299" t="str">
        <f t="shared" si="126"/>
        <v>plays</v>
      </c>
    </row>
    <row r="1300" spans="1:20" ht="3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s="13">
        <f t="shared" si="121"/>
        <v>42458.680925925932</v>
      </c>
      <c r="L1300" s="13">
        <f t="shared" si="122"/>
        <v>42488.680925925932</v>
      </c>
      <c r="M1300" t="b">
        <v>0</v>
      </c>
      <c r="N1300">
        <v>33</v>
      </c>
      <c r="O1300" t="b">
        <v>1</v>
      </c>
      <c r="P1300" t="s">
        <v>8271</v>
      </c>
      <c r="Q1300" s="7">
        <f t="shared" si="123"/>
        <v>104.65</v>
      </c>
      <c r="R1300" s="8">
        <f t="shared" si="124"/>
        <v>63.42</v>
      </c>
      <c r="S1300" t="str">
        <f t="shared" si="125"/>
        <v>theater</v>
      </c>
      <c r="T1300" t="str">
        <f t="shared" si="126"/>
        <v>plays</v>
      </c>
    </row>
    <row r="1301" spans="1:20" ht="30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s="13">
        <f t="shared" si="121"/>
        <v>42169.814340277779</v>
      </c>
      <c r="L1301" s="13">
        <f t="shared" si="122"/>
        <v>42199.814340277779</v>
      </c>
      <c r="M1301" t="b">
        <v>0</v>
      </c>
      <c r="N1301">
        <v>32</v>
      </c>
      <c r="O1301" t="b">
        <v>1</v>
      </c>
      <c r="P1301" t="s">
        <v>8271</v>
      </c>
      <c r="Q1301" s="7">
        <f t="shared" si="123"/>
        <v>124</v>
      </c>
      <c r="R1301" s="8">
        <f t="shared" si="124"/>
        <v>135.63</v>
      </c>
      <c r="S1301" t="str">
        <f t="shared" si="125"/>
        <v>theater</v>
      </c>
      <c r="T1301" t="str">
        <f t="shared" si="126"/>
        <v>plays</v>
      </c>
    </row>
    <row r="1302" spans="1:20" ht="45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s="13">
        <f t="shared" si="121"/>
        <v>42483.675208333334</v>
      </c>
      <c r="L1302" s="13">
        <f t="shared" si="122"/>
        <v>42522.789583333331</v>
      </c>
      <c r="M1302" t="b">
        <v>0</v>
      </c>
      <c r="N1302">
        <v>24</v>
      </c>
      <c r="O1302" t="b">
        <v>1</v>
      </c>
      <c r="P1302" t="s">
        <v>8271</v>
      </c>
      <c r="Q1302" s="7">
        <f t="shared" si="123"/>
        <v>135</v>
      </c>
      <c r="R1302" s="8">
        <f t="shared" si="124"/>
        <v>168.75</v>
      </c>
      <c r="S1302" t="str">
        <f t="shared" si="125"/>
        <v>theater</v>
      </c>
      <c r="T1302" t="str">
        <f t="shared" si="126"/>
        <v>plays</v>
      </c>
    </row>
    <row r="1303" spans="1:20" ht="45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s="13">
        <f t="shared" si="121"/>
        <v>42195.749745370369</v>
      </c>
      <c r="L1303" s="13">
        <f t="shared" si="122"/>
        <v>42206.125</v>
      </c>
      <c r="M1303" t="b">
        <v>0</v>
      </c>
      <c r="N1303">
        <v>29</v>
      </c>
      <c r="O1303" t="b">
        <v>1</v>
      </c>
      <c r="P1303" t="s">
        <v>8271</v>
      </c>
      <c r="Q1303" s="7">
        <f t="shared" si="123"/>
        <v>102.75000000000001</v>
      </c>
      <c r="R1303" s="8">
        <f t="shared" si="124"/>
        <v>70.86</v>
      </c>
      <c r="S1303" t="str">
        <f t="shared" si="125"/>
        <v>theater</v>
      </c>
      <c r="T1303" t="str">
        <f t="shared" si="126"/>
        <v>plays</v>
      </c>
    </row>
    <row r="1304" spans="1:20" ht="30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s="13">
        <f t="shared" si="121"/>
        <v>42675.057997685188</v>
      </c>
      <c r="L1304" s="13">
        <f t="shared" si="122"/>
        <v>42705.099664351852</v>
      </c>
      <c r="M1304" t="b">
        <v>0</v>
      </c>
      <c r="N1304">
        <v>50</v>
      </c>
      <c r="O1304" t="b">
        <v>1</v>
      </c>
      <c r="P1304" t="s">
        <v>8271</v>
      </c>
      <c r="Q1304" s="7">
        <f t="shared" si="123"/>
        <v>100</v>
      </c>
      <c r="R1304" s="8">
        <f t="shared" si="124"/>
        <v>50</v>
      </c>
      <c r="S1304" t="str">
        <f t="shared" si="125"/>
        <v>theater</v>
      </c>
      <c r="T1304" t="str">
        <f t="shared" si="126"/>
        <v>plays</v>
      </c>
    </row>
    <row r="1305" spans="1:2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s="13">
        <f t="shared" si="121"/>
        <v>42566.441203703704</v>
      </c>
      <c r="L1305" s="13">
        <f t="shared" si="122"/>
        <v>42582.458333333328</v>
      </c>
      <c r="M1305" t="b">
        <v>0</v>
      </c>
      <c r="N1305">
        <v>108</v>
      </c>
      <c r="O1305" t="b">
        <v>1</v>
      </c>
      <c r="P1305" t="s">
        <v>8271</v>
      </c>
      <c r="Q1305" s="7">
        <f t="shared" si="123"/>
        <v>130.26085714285716</v>
      </c>
      <c r="R1305" s="8">
        <f t="shared" si="124"/>
        <v>42.21</v>
      </c>
      <c r="S1305" t="str">
        <f t="shared" si="125"/>
        <v>theater</v>
      </c>
      <c r="T1305" t="str">
        <f t="shared" si="126"/>
        <v>plays</v>
      </c>
    </row>
    <row r="1306" spans="1:20" ht="30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s="13">
        <f t="shared" si="121"/>
        <v>42747.194502314815</v>
      </c>
      <c r="L1306" s="13">
        <f t="shared" si="122"/>
        <v>42807.152835648143</v>
      </c>
      <c r="M1306" t="b">
        <v>0</v>
      </c>
      <c r="N1306">
        <v>104</v>
      </c>
      <c r="O1306" t="b">
        <v>0</v>
      </c>
      <c r="P1306" t="s">
        <v>8273</v>
      </c>
      <c r="Q1306" s="7">
        <f t="shared" si="123"/>
        <v>39.627499999999998</v>
      </c>
      <c r="R1306" s="8">
        <f t="shared" si="124"/>
        <v>152.41</v>
      </c>
      <c r="S1306" t="str">
        <f t="shared" si="125"/>
        <v>technology</v>
      </c>
      <c r="T1306" t="str">
        <f t="shared" si="126"/>
        <v>wearables</v>
      </c>
    </row>
    <row r="1307" spans="1:20" ht="3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s="13">
        <f t="shared" si="121"/>
        <v>42543.665601851855</v>
      </c>
      <c r="L1307" s="13">
        <f t="shared" si="122"/>
        <v>42572.729166666672</v>
      </c>
      <c r="M1307" t="b">
        <v>0</v>
      </c>
      <c r="N1307">
        <v>86</v>
      </c>
      <c r="O1307" t="b">
        <v>0</v>
      </c>
      <c r="P1307" t="s">
        <v>8273</v>
      </c>
      <c r="Q1307" s="7">
        <f t="shared" si="123"/>
        <v>25.976666666666663</v>
      </c>
      <c r="R1307" s="8">
        <f t="shared" si="124"/>
        <v>90.62</v>
      </c>
      <c r="S1307" t="str">
        <f t="shared" si="125"/>
        <v>technology</v>
      </c>
      <c r="T1307" t="str">
        <f t="shared" si="126"/>
        <v>wearables</v>
      </c>
    </row>
    <row r="1308" spans="1:20" ht="45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s="13">
        <f t="shared" si="121"/>
        <v>41947.457569444443</v>
      </c>
      <c r="L1308" s="13">
        <f t="shared" si="122"/>
        <v>41977.457569444443</v>
      </c>
      <c r="M1308" t="b">
        <v>0</v>
      </c>
      <c r="N1308">
        <v>356</v>
      </c>
      <c r="O1308" t="b">
        <v>0</v>
      </c>
      <c r="P1308" t="s">
        <v>8273</v>
      </c>
      <c r="Q1308" s="7">
        <f t="shared" si="123"/>
        <v>65.24636363636364</v>
      </c>
      <c r="R1308" s="8">
        <f t="shared" si="124"/>
        <v>201.6</v>
      </c>
      <c r="S1308" t="str">
        <f t="shared" si="125"/>
        <v>technology</v>
      </c>
      <c r="T1308" t="str">
        <f t="shared" si="126"/>
        <v>wearables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s="13">
        <f t="shared" si="121"/>
        <v>42387.503229166665</v>
      </c>
      <c r="L1309" s="13">
        <f t="shared" si="122"/>
        <v>42417.503229166665</v>
      </c>
      <c r="M1309" t="b">
        <v>0</v>
      </c>
      <c r="N1309">
        <v>45</v>
      </c>
      <c r="O1309" t="b">
        <v>0</v>
      </c>
      <c r="P1309" t="s">
        <v>8273</v>
      </c>
      <c r="Q1309" s="7">
        <f t="shared" si="123"/>
        <v>11.514000000000001</v>
      </c>
      <c r="R1309" s="8">
        <f t="shared" si="124"/>
        <v>127.93</v>
      </c>
      <c r="S1309" t="str">
        <f t="shared" si="125"/>
        <v>technology</v>
      </c>
      <c r="T1309" t="str">
        <f t="shared" si="126"/>
        <v>wearables</v>
      </c>
    </row>
    <row r="1310" spans="1:2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s="13">
        <f t="shared" si="121"/>
        <v>42611.613564814819</v>
      </c>
      <c r="L1310" s="13">
        <f t="shared" si="122"/>
        <v>42651.613564814819</v>
      </c>
      <c r="M1310" t="b">
        <v>0</v>
      </c>
      <c r="N1310">
        <v>38</v>
      </c>
      <c r="O1310" t="b">
        <v>0</v>
      </c>
      <c r="P1310" t="s">
        <v>8273</v>
      </c>
      <c r="Q1310" s="7">
        <f t="shared" si="123"/>
        <v>11.360000000000001</v>
      </c>
      <c r="R1310" s="8">
        <f t="shared" si="124"/>
        <v>29.89</v>
      </c>
      <c r="S1310" t="str">
        <f t="shared" si="125"/>
        <v>technology</v>
      </c>
      <c r="T1310" t="str">
        <f t="shared" si="126"/>
        <v>wearables</v>
      </c>
    </row>
    <row r="1311" spans="1:20" ht="30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s="13">
        <f t="shared" si="121"/>
        <v>42257.882731481484</v>
      </c>
      <c r="L1311" s="13">
        <f t="shared" si="122"/>
        <v>42292.882731481484</v>
      </c>
      <c r="M1311" t="b">
        <v>0</v>
      </c>
      <c r="N1311">
        <v>35</v>
      </c>
      <c r="O1311" t="b">
        <v>0</v>
      </c>
      <c r="P1311" t="s">
        <v>8273</v>
      </c>
      <c r="Q1311" s="7">
        <f t="shared" si="123"/>
        <v>111.99130434782609</v>
      </c>
      <c r="R1311" s="8">
        <f t="shared" si="124"/>
        <v>367.97</v>
      </c>
      <c r="S1311" t="str">
        <f t="shared" si="125"/>
        <v>technology</v>
      </c>
      <c r="T1311" t="str">
        <f t="shared" si="126"/>
        <v>wearables</v>
      </c>
    </row>
    <row r="1312" spans="1:20" ht="30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s="13">
        <f t="shared" si="121"/>
        <v>42556.667245370365</v>
      </c>
      <c r="L1312" s="13">
        <f t="shared" si="122"/>
        <v>42601.667245370365</v>
      </c>
      <c r="M1312" t="b">
        <v>0</v>
      </c>
      <c r="N1312">
        <v>24</v>
      </c>
      <c r="O1312" t="b">
        <v>0</v>
      </c>
      <c r="P1312" t="s">
        <v>8273</v>
      </c>
      <c r="Q1312" s="7">
        <f t="shared" si="123"/>
        <v>15.5</v>
      </c>
      <c r="R1312" s="8">
        <f t="shared" si="124"/>
        <v>129.16999999999999</v>
      </c>
      <c r="S1312" t="str">
        <f t="shared" si="125"/>
        <v>technology</v>
      </c>
      <c r="T1312" t="str">
        <f t="shared" si="126"/>
        <v>wearables</v>
      </c>
    </row>
    <row r="1313" spans="1:20" ht="45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s="13">
        <f t="shared" si="121"/>
        <v>42669.802303240736</v>
      </c>
      <c r="L1313" s="13">
        <f t="shared" si="122"/>
        <v>42704.843969907408</v>
      </c>
      <c r="M1313" t="b">
        <v>0</v>
      </c>
      <c r="N1313">
        <v>100</v>
      </c>
      <c r="O1313" t="b">
        <v>0</v>
      </c>
      <c r="P1313" t="s">
        <v>8273</v>
      </c>
      <c r="Q1313" s="7">
        <f t="shared" si="123"/>
        <v>32.027999999999999</v>
      </c>
      <c r="R1313" s="8">
        <f t="shared" si="124"/>
        <v>800.7</v>
      </c>
      <c r="S1313" t="str">
        <f t="shared" si="125"/>
        <v>technology</v>
      </c>
      <c r="T1313" t="str">
        <f t="shared" si="126"/>
        <v>wearables</v>
      </c>
    </row>
    <row r="1314" spans="1:20" ht="30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s="13">
        <f t="shared" si="121"/>
        <v>42082.702800925923</v>
      </c>
      <c r="L1314" s="13">
        <f t="shared" si="122"/>
        <v>42112.702800925923</v>
      </c>
      <c r="M1314" t="b">
        <v>0</v>
      </c>
      <c r="N1314">
        <v>1</v>
      </c>
      <c r="O1314" t="b">
        <v>0</v>
      </c>
      <c r="P1314" t="s">
        <v>8273</v>
      </c>
      <c r="Q1314" s="7">
        <f t="shared" si="123"/>
        <v>0.60869565217391308</v>
      </c>
      <c r="R1314" s="8">
        <f t="shared" si="124"/>
        <v>28</v>
      </c>
      <c r="S1314" t="str">
        <f t="shared" si="125"/>
        <v>technology</v>
      </c>
      <c r="T1314" t="str">
        <f t="shared" si="126"/>
        <v>wearables</v>
      </c>
    </row>
    <row r="1315" spans="1:20" ht="45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s="13">
        <f t="shared" si="121"/>
        <v>42402.709652777776</v>
      </c>
      <c r="L1315" s="13">
        <f t="shared" si="122"/>
        <v>42432.709652777776</v>
      </c>
      <c r="M1315" t="b">
        <v>0</v>
      </c>
      <c r="N1315">
        <v>122</v>
      </c>
      <c r="O1315" t="b">
        <v>0</v>
      </c>
      <c r="P1315" t="s">
        <v>8273</v>
      </c>
      <c r="Q1315" s="7">
        <f t="shared" si="123"/>
        <v>31.114999999999998</v>
      </c>
      <c r="R1315" s="8">
        <f t="shared" si="124"/>
        <v>102.02</v>
      </c>
      <c r="S1315" t="str">
        <f t="shared" si="125"/>
        <v>technology</v>
      </c>
      <c r="T1315" t="str">
        <f t="shared" si="126"/>
        <v>wearables</v>
      </c>
    </row>
    <row r="1316" spans="1:20" ht="45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s="13">
        <f t="shared" si="121"/>
        <v>42604.669675925921</v>
      </c>
      <c r="L1316" s="13">
        <f t="shared" si="122"/>
        <v>42664.669675925921</v>
      </c>
      <c r="M1316" t="b">
        <v>0</v>
      </c>
      <c r="N1316">
        <v>11</v>
      </c>
      <c r="O1316" t="b">
        <v>0</v>
      </c>
      <c r="P1316" t="s">
        <v>8273</v>
      </c>
      <c r="Q1316" s="7">
        <f t="shared" si="123"/>
        <v>1.1266666666666667</v>
      </c>
      <c r="R1316" s="8">
        <f t="shared" si="124"/>
        <v>184.36</v>
      </c>
      <c r="S1316" t="str">
        <f t="shared" si="125"/>
        <v>technology</v>
      </c>
      <c r="T1316" t="str">
        <f t="shared" si="126"/>
        <v>wearables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s="13">
        <f t="shared" si="121"/>
        <v>42278.498240740737</v>
      </c>
      <c r="L1317" s="13">
        <f t="shared" si="122"/>
        <v>42314.041666666672</v>
      </c>
      <c r="M1317" t="b">
        <v>0</v>
      </c>
      <c r="N1317">
        <v>248</v>
      </c>
      <c r="O1317" t="b">
        <v>0</v>
      </c>
      <c r="P1317" t="s">
        <v>8273</v>
      </c>
      <c r="Q1317" s="7">
        <f t="shared" si="123"/>
        <v>40.404000000000003</v>
      </c>
      <c r="R1317" s="8">
        <f t="shared" si="124"/>
        <v>162.91999999999999</v>
      </c>
      <c r="S1317" t="str">
        <f t="shared" si="125"/>
        <v>technology</v>
      </c>
      <c r="T1317" t="str">
        <f t="shared" si="126"/>
        <v>wearables</v>
      </c>
    </row>
    <row r="1318" spans="1:20" ht="30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s="13">
        <f t="shared" si="121"/>
        <v>42393.961909722217</v>
      </c>
      <c r="L1318" s="13">
        <f t="shared" si="122"/>
        <v>42428.961909722217</v>
      </c>
      <c r="M1318" t="b">
        <v>0</v>
      </c>
      <c r="N1318">
        <v>1</v>
      </c>
      <c r="O1318" t="b">
        <v>0</v>
      </c>
      <c r="P1318" t="s">
        <v>8273</v>
      </c>
      <c r="Q1318" s="7">
        <f t="shared" si="123"/>
        <v>1.3333333333333333E-3</v>
      </c>
      <c r="R1318" s="8">
        <f t="shared" si="124"/>
        <v>1</v>
      </c>
      <c r="S1318" t="str">
        <f t="shared" si="125"/>
        <v>technology</v>
      </c>
      <c r="T1318" t="str">
        <f t="shared" si="126"/>
        <v>wearables</v>
      </c>
    </row>
    <row r="1319" spans="1:20" ht="45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s="13">
        <f t="shared" si="121"/>
        <v>42520.235486111109</v>
      </c>
      <c r="L1319" s="13">
        <f t="shared" si="122"/>
        <v>42572.583333333328</v>
      </c>
      <c r="M1319" t="b">
        <v>0</v>
      </c>
      <c r="N1319">
        <v>19</v>
      </c>
      <c r="O1319" t="b">
        <v>0</v>
      </c>
      <c r="P1319" t="s">
        <v>8273</v>
      </c>
      <c r="Q1319" s="7">
        <f t="shared" si="123"/>
        <v>5.7334999999999994</v>
      </c>
      <c r="R1319" s="8">
        <f t="shared" si="124"/>
        <v>603.53</v>
      </c>
      <c r="S1319" t="str">
        <f t="shared" si="125"/>
        <v>technology</v>
      </c>
      <c r="T1319" t="str">
        <f t="shared" si="126"/>
        <v>wearables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s="13">
        <f t="shared" si="121"/>
        <v>41985.043657407412</v>
      </c>
      <c r="L1320" s="13">
        <f t="shared" si="122"/>
        <v>42015.043657407412</v>
      </c>
      <c r="M1320" t="b">
        <v>0</v>
      </c>
      <c r="N1320">
        <v>135</v>
      </c>
      <c r="O1320" t="b">
        <v>0</v>
      </c>
      <c r="P1320" t="s">
        <v>8273</v>
      </c>
      <c r="Q1320" s="7">
        <f t="shared" si="123"/>
        <v>15.324999999999999</v>
      </c>
      <c r="R1320" s="8">
        <f t="shared" si="124"/>
        <v>45.41</v>
      </c>
      <c r="S1320" t="str">
        <f t="shared" si="125"/>
        <v>technology</v>
      </c>
      <c r="T1320" t="str">
        <f t="shared" si="126"/>
        <v>wearables</v>
      </c>
    </row>
    <row r="1321" spans="1:20" ht="3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s="13">
        <f t="shared" si="121"/>
        <v>41816.812094907407</v>
      </c>
      <c r="L1321" s="13">
        <f t="shared" si="122"/>
        <v>41831.666666666664</v>
      </c>
      <c r="M1321" t="b">
        <v>0</v>
      </c>
      <c r="N1321">
        <v>9</v>
      </c>
      <c r="O1321" t="b">
        <v>0</v>
      </c>
      <c r="P1321" t="s">
        <v>8273</v>
      </c>
      <c r="Q1321" s="7">
        <f t="shared" si="123"/>
        <v>15.103448275862069</v>
      </c>
      <c r="R1321" s="8">
        <f t="shared" si="124"/>
        <v>97.33</v>
      </c>
      <c r="S1321" t="str">
        <f t="shared" si="125"/>
        <v>technology</v>
      </c>
      <c r="T1321" t="str">
        <f t="shared" si="126"/>
        <v>wearables</v>
      </c>
    </row>
    <row r="1322" spans="1:20" ht="3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s="13">
        <f t="shared" si="121"/>
        <v>42705.690347222218</v>
      </c>
      <c r="L1322" s="13">
        <f t="shared" si="122"/>
        <v>42734.958333333328</v>
      </c>
      <c r="M1322" t="b">
        <v>0</v>
      </c>
      <c r="N1322">
        <v>3</v>
      </c>
      <c r="O1322" t="b">
        <v>0</v>
      </c>
      <c r="P1322" t="s">
        <v>8273</v>
      </c>
      <c r="Q1322" s="7">
        <f t="shared" si="123"/>
        <v>0.503</v>
      </c>
      <c r="R1322" s="8">
        <f t="shared" si="124"/>
        <v>167.67</v>
      </c>
      <c r="S1322" t="str">
        <f t="shared" si="125"/>
        <v>technology</v>
      </c>
      <c r="T1322" t="str">
        <f t="shared" si="126"/>
        <v>wearables</v>
      </c>
    </row>
    <row r="1323" spans="1:20" ht="45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s="13">
        <f t="shared" si="121"/>
        <v>42697.74927083333</v>
      </c>
      <c r="L1323" s="13">
        <f t="shared" si="122"/>
        <v>42727.74927083333</v>
      </c>
      <c r="M1323" t="b">
        <v>0</v>
      </c>
      <c r="N1323">
        <v>7</v>
      </c>
      <c r="O1323" t="b">
        <v>0</v>
      </c>
      <c r="P1323" t="s">
        <v>8273</v>
      </c>
      <c r="Q1323" s="7">
        <f t="shared" si="123"/>
        <v>1.3028138528138529</v>
      </c>
      <c r="R1323" s="8">
        <f t="shared" si="124"/>
        <v>859.86</v>
      </c>
      <c r="S1323" t="str">
        <f t="shared" si="125"/>
        <v>technology</v>
      </c>
      <c r="T1323" t="str">
        <f t="shared" si="126"/>
        <v>wearables</v>
      </c>
    </row>
    <row r="1324" spans="1:20" ht="45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s="13">
        <f t="shared" si="121"/>
        <v>42115.656539351854</v>
      </c>
      <c r="L1324" s="13">
        <f t="shared" si="122"/>
        <v>42145.656539351854</v>
      </c>
      <c r="M1324" t="b">
        <v>0</v>
      </c>
      <c r="N1324">
        <v>4</v>
      </c>
      <c r="O1324" t="b">
        <v>0</v>
      </c>
      <c r="P1324" t="s">
        <v>8273</v>
      </c>
      <c r="Q1324" s="7">
        <f t="shared" si="123"/>
        <v>0.30285714285714288</v>
      </c>
      <c r="R1324" s="8">
        <f t="shared" si="124"/>
        <v>26.5</v>
      </c>
      <c r="S1324" t="str">
        <f t="shared" si="125"/>
        <v>technology</v>
      </c>
      <c r="T1324" t="str">
        <f t="shared" si="126"/>
        <v>wearables</v>
      </c>
    </row>
    <row r="1325" spans="1:20" ht="3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s="13">
        <f t="shared" si="121"/>
        <v>42451.698449074072</v>
      </c>
      <c r="L1325" s="13">
        <f t="shared" si="122"/>
        <v>42486.288194444445</v>
      </c>
      <c r="M1325" t="b">
        <v>0</v>
      </c>
      <c r="N1325">
        <v>44</v>
      </c>
      <c r="O1325" t="b">
        <v>0</v>
      </c>
      <c r="P1325" t="s">
        <v>8273</v>
      </c>
      <c r="Q1325" s="7">
        <f t="shared" si="123"/>
        <v>8.8800000000000008</v>
      </c>
      <c r="R1325" s="8">
        <f t="shared" si="124"/>
        <v>30.27</v>
      </c>
      <c r="S1325" t="str">
        <f t="shared" si="125"/>
        <v>technology</v>
      </c>
      <c r="T1325" t="str">
        <f t="shared" si="126"/>
        <v>wearables</v>
      </c>
    </row>
    <row r="1326" spans="1:20" ht="45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s="13">
        <f t="shared" si="121"/>
        <v>42626.633703703701</v>
      </c>
      <c r="L1326" s="13">
        <f t="shared" si="122"/>
        <v>42656.633703703701</v>
      </c>
      <c r="M1326" t="b">
        <v>0</v>
      </c>
      <c r="N1326">
        <v>90</v>
      </c>
      <c r="O1326" t="b">
        <v>0</v>
      </c>
      <c r="P1326" t="s">
        <v>8273</v>
      </c>
      <c r="Q1326" s="7">
        <f t="shared" si="123"/>
        <v>9.84</v>
      </c>
      <c r="R1326" s="8">
        <f t="shared" si="124"/>
        <v>54.67</v>
      </c>
      <c r="S1326" t="str">
        <f t="shared" si="125"/>
        <v>technology</v>
      </c>
      <c r="T1326" t="str">
        <f t="shared" si="126"/>
        <v>wearables</v>
      </c>
    </row>
    <row r="1327" spans="1:20" ht="3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s="13">
        <f t="shared" si="121"/>
        <v>42704.086053240739</v>
      </c>
      <c r="L1327" s="13">
        <f t="shared" si="122"/>
        <v>42734.086053240739</v>
      </c>
      <c r="M1327" t="b">
        <v>0</v>
      </c>
      <c r="N1327">
        <v>8</v>
      </c>
      <c r="O1327" t="b">
        <v>0</v>
      </c>
      <c r="P1327" t="s">
        <v>8273</v>
      </c>
      <c r="Q1327" s="7">
        <f t="shared" si="123"/>
        <v>2.4299999999999997</v>
      </c>
      <c r="R1327" s="8">
        <f t="shared" si="124"/>
        <v>60.75</v>
      </c>
      <c r="S1327" t="str">
        <f t="shared" si="125"/>
        <v>technology</v>
      </c>
      <c r="T1327" t="str">
        <f t="shared" si="126"/>
        <v>wearables</v>
      </c>
    </row>
    <row r="1328" spans="1:20" ht="45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s="13">
        <f t="shared" si="121"/>
        <v>41974.791990740734</v>
      </c>
      <c r="L1328" s="13">
        <f t="shared" si="122"/>
        <v>42019.791990740734</v>
      </c>
      <c r="M1328" t="b">
        <v>0</v>
      </c>
      <c r="N1328">
        <v>11</v>
      </c>
      <c r="O1328" t="b">
        <v>0</v>
      </c>
      <c r="P1328" t="s">
        <v>8273</v>
      </c>
      <c r="Q1328" s="7">
        <f t="shared" si="123"/>
        <v>1.1299999999999999</v>
      </c>
      <c r="R1328" s="8">
        <f t="shared" si="124"/>
        <v>102.73</v>
      </c>
      <c r="S1328" t="str">
        <f t="shared" si="125"/>
        <v>technology</v>
      </c>
      <c r="T1328" t="str">
        <f t="shared" si="126"/>
        <v>wearables</v>
      </c>
    </row>
    <row r="1329" spans="1:20" ht="30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s="13">
        <f t="shared" si="121"/>
        <v>42123.678645833337</v>
      </c>
      <c r="L1329" s="13">
        <f t="shared" si="122"/>
        <v>42153.678645833337</v>
      </c>
      <c r="M1329" t="b">
        <v>0</v>
      </c>
      <c r="N1329">
        <v>41</v>
      </c>
      <c r="O1329" t="b">
        <v>0</v>
      </c>
      <c r="P1329" t="s">
        <v>8273</v>
      </c>
      <c r="Q1329" s="7">
        <f t="shared" si="123"/>
        <v>3.5520833333333335</v>
      </c>
      <c r="R1329" s="8">
        <f t="shared" si="124"/>
        <v>41.59</v>
      </c>
      <c r="S1329" t="str">
        <f t="shared" si="125"/>
        <v>technology</v>
      </c>
      <c r="T1329" t="str">
        <f t="shared" si="126"/>
        <v>wearables</v>
      </c>
    </row>
    <row r="1330" spans="1:20" ht="45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s="13">
        <f t="shared" si="121"/>
        <v>42612.642754629633</v>
      </c>
      <c r="L1330" s="13">
        <f t="shared" si="122"/>
        <v>42657.642754629633</v>
      </c>
      <c r="M1330" t="b">
        <v>0</v>
      </c>
      <c r="N1330">
        <v>15</v>
      </c>
      <c r="O1330" t="b">
        <v>0</v>
      </c>
      <c r="P1330" t="s">
        <v>8273</v>
      </c>
      <c r="Q1330" s="7">
        <f t="shared" si="123"/>
        <v>2.3306666666666667</v>
      </c>
      <c r="R1330" s="8">
        <f t="shared" si="124"/>
        <v>116.53</v>
      </c>
      <c r="S1330" t="str">
        <f t="shared" si="125"/>
        <v>technology</v>
      </c>
      <c r="T1330" t="str">
        <f t="shared" si="126"/>
        <v>wearables</v>
      </c>
    </row>
    <row r="1331" spans="1:20" ht="30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s="13">
        <f t="shared" si="121"/>
        <v>41935.221585648149</v>
      </c>
      <c r="L1331" s="13">
        <f t="shared" si="122"/>
        <v>41975.263252314813</v>
      </c>
      <c r="M1331" t="b">
        <v>0</v>
      </c>
      <c r="N1331">
        <v>9</v>
      </c>
      <c r="O1331" t="b">
        <v>0</v>
      </c>
      <c r="P1331" t="s">
        <v>8273</v>
      </c>
      <c r="Q1331" s="7">
        <f t="shared" si="123"/>
        <v>0.81600000000000006</v>
      </c>
      <c r="R1331" s="8">
        <f t="shared" si="124"/>
        <v>45.33</v>
      </c>
      <c r="S1331" t="str">
        <f t="shared" si="125"/>
        <v>technology</v>
      </c>
      <c r="T1331" t="str">
        <f t="shared" si="126"/>
        <v>wearables</v>
      </c>
    </row>
    <row r="1332" spans="1:20" ht="30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s="13">
        <f t="shared" si="121"/>
        <v>42522.276724537034</v>
      </c>
      <c r="L1332" s="13">
        <f t="shared" si="122"/>
        <v>42553.166666666672</v>
      </c>
      <c r="M1332" t="b">
        <v>0</v>
      </c>
      <c r="N1332">
        <v>50</v>
      </c>
      <c r="O1332" t="b">
        <v>0</v>
      </c>
      <c r="P1332" t="s">
        <v>8273</v>
      </c>
      <c r="Q1332" s="7">
        <f t="shared" si="123"/>
        <v>22.494285714285713</v>
      </c>
      <c r="R1332" s="8">
        <f t="shared" si="124"/>
        <v>157.46</v>
      </c>
      <c r="S1332" t="str">
        <f t="shared" si="125"/>
        <v>technology</v>
      </c>
      <c r="T1332" t="str">
        <f t="shared" si="126"/>
        <v>wearables</v>
      </c>
    </row>
    <row r="1333" spans="1:20" ht="30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s="13">
        <f t="shared" si="121"/>
        <v>42569.50409722222</v>
      </c>
      <c r="L1333" s="13">
        <f t="shared" si="122"/>
        <v>42599.50409722222</v>
      </c>
      <c r="M1333" t="b">
        <v>0</v>
      </c>
      <c r="N1333">
        <v>34</v>
      </c>
      <c r="O1333" t="b">
        <v>0</v>
      </c>
      <c r="P1333" t="s">
        <v>8273</v>
      </c>
      <c r="Q1333" s="7">
        <f t="shared" si="123"/>
        <v>1.3668</v>
      </c>
      <c r="R1333" s="8">
        <f t="shared" si="124"/>
        <v>100.5</v>
      </c>
      <c r="S1333" t="str">
        <f t="shared" si="125"/>
        <v>technology</v>
      </c>
      <c r="T1333" t="str">
        <f t="shared" si="126"/>
        <v>wearables</v>
      </c>
    </row>
    <row r="1334" spans="1:20" ht="45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s="13">
        <f t="shared" si="121"/>
        <v>42732.060277777782</v>
      </c>
      <c r="L1334" s="13">
        <f t="shared" si="122"/>
        <v>42762.060277777782</v>
      </c>
      <c r="M1334" t="b">
        <v>0</v>
      </c>
      <c r="N1334">
        <v>0</v>
      </c>
      <c r="O1334" t="b">
        <v>0</v>
      </c>
      <c r="P1334" t="s">
        <v>8273</v>
      </c>
      <c r="Q1334" s="7">
        <f t="shared" si="123"/>
        <v>0</v>
      </c>
      <c r="R1334" s="8">
        <f t="shared" si="124"/>
        <v>0</v>
      </c>
      <c r="S1334" t="str">
        <f t="shared" si="125"/>
        <v>technology</v>
      </c>
      <c r="T1334" t="str">
        <f t="shared" si="126"/>
        <v>wearables</v>
      </c>
    </row>
    <row r="1335" spans="1:20" ht="3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s="13">
        <f t="shared" si="121"/>
        <v>41806.106770833336</v>
      </c>
      <c r="L1335" s="13">
        <f t="shared" si="122"/>
        <v>41836.106770833336</v>
      </c>
      <c r="M1335" t="b">
        <v>0</v>
      </c>
      <c r="N1335">
        <v>0</v>
      </c>
      <c r="O1335" t="b">
        <v>0</v>
      </c>
      <c r="P1335" t="s">
        <v>8273</v>
      </c>
      <c r="Q1335" s="7">
        <f t="shared" si="123"/>
        <v>0</v>
      </c>
      <c r="R1335" s="8">
        <f t="shared" si="124"/>
        <v>0</v>
      </c>
      <c r="S1335" t="str">
        <f t="shared" si="125"/>
        <v>technology</v>
      </c>
      <c r="T1335" t="str">
        <f t="shared" si="126"/>
        <v>wearables</v>
      </c>
    </row>
    <row r="1336" spans="1:20" ht="30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s="13">
        <f t="shared" si="121"/>
        <v>42410.774155092593</v>
      </c>
      <c r="L1336" s="13">
        <f t="shared" si="122"/>
        <v>42440.774155092593</v>
      </c>
      <c r="M1336" t="b">
        <v>0</v>
      </c>
      <c r="N1336">
        <v>276</v>
      </c>
      <c r="O1336" t="b">
        <v>0</v>
      </c>
      <c r="P1336" t="s">
        <v>8273</v>
      </c>
      <c r="Q1336" s="7">
        <f t="shared" si="123"/>
        <v>10.754135338345865</v>
      </c>
      <c r="R1336" s="8">
        <f t="shared" si="124"/>
        <v>51.82</v>
      </c>
      <c r="S1336" t="str">
        <f t="shared" si="125"/>
        <v>technology</v>
      </c>
      <c r="T1336" t="str">
        <f t="shared" si="126"/>
        <v>wearables</v>
      </c>
    </row>
    <row r="1337" spans="1:20" ht="45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s="13">
        <f t="shared" si="121"/>
        <v>42313.936365740738</v>
      </c>
      <c r="L1337" s="13">
        <f t="shared" si="122"/>
        <v>42343.936365740738</v>
      </c>
      <c r="M1337" t="b">
        <v>0</v>
      </c>
      <c r="N1337">
        <v>16</v>
      </c>
      <c r="O1337" t="b">
        <v>0</v>
      </c>
      <c r="P1337" t="s">
        <v>8273</v>
      </c>
      <c r="Q1337" s="7">
        <f t="shared" si="123"/>
        <v>19.759999999999998</v>
      </c>
      <c r="R1337" s="8">
        <f t="shared" si="124"/>
        <v>308.75</v>
      </c>
      <c r="S1337" t="str">
        <f t="shared" si="125"/>
        <v>technology</v>
      </c>
      <c r="T1337" t="str">
        <f t="shared" si="126"/>
        <v>wearables</v>
      </c>
    </row>
    <row r="1338" spans="1:20" ht="45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s="13">
        <f t="shared" si="121"/>
        <v>41955.863750000004</v>
      </c>
      <c r="L1338" s="13">
        <f t="shared" si="122"/>
        <v>41990.863750000004</v>
      </c>
      <c r="M1338" t="b">
        <v>0</v>
      </c>
      <c r="N1338">
        <v>224</v>
      </c>
      <c r="O1338" t="b">
        <v>0</v>
      </c>
      <c r="P1338" t="s">
        <v>8273</v>
      </c>
      <c r="Q1338" s="7">
        <f t="shared" si="123"/>
        <v>84.946999999999989</v>
      </c>
      <c r="R1338" s="8">
        <f t="shared" si="124"/>
        <v>379.23</v>
      </c>
      <c r="S1338" t="str">
        <f t="shared" si="125"/>
        <v>technology</v>
      </c>
      <c r="T1338" t="str">
        <f t="shared" si="126"/>
        <v>wearables</v>
      </c>
    </row>
    <row r="1339" spans="1:20" ht="30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s="13">
        <f t="shared" si="121"/>
        <v>42767.577303240745</v>
      </c>
      <c r="L1339" s="13">
        <f t="shared" si="122"/>
        <v>42797.577303240745</v>
      </c>
      <c r="M1339" t="b">
        <v>0</v>
      </c>
      <c r="N1339">
        <v>140</v>
      </c>
      <c r="O1339" t="b">
        <v>0</v>
      </c>
      <c r="P1339" t="s">
        <v>8273</v>
      </c>
      <c r="Q1339" s="7">
        <f t="shared" si="123"/>
        <v>49.381999999999998</v>
      </c>
      <c r="R1339" s="8">
        <f t="shared" si="124"/>
        <v>176.36</v>
      </c>
      <c r="S1339" t="str">
        <f t="shared" si="125"/>
        <v>technology</v>
      </c>
      <c r="T1339" t="str">
        <f t="shared" si="126"/>
        <v>wearables</v>
      </c>
    </row>
    <row r="1340" spans="1:20" ht="45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s="13">
        <f t="shared" si="121"/>
        <v>42188.803622685184</v>
      </c>
      <c r="L1340" s="13">
        <f t="shared" si="122"/>
        <v>42218.803622685184</v>
      </c>
      <c r="M1340" t="b">
        <v>0</v>
      </c>
      <c r="N1340">
        <v>15</v>
      </c>
      <c r="O1340" t="b">
        <v>0</v>
      </c>
      <c r="P1340" t="s">
        <v>8273</v>
      </c>
      <c r="Q1340" s="7">
        <f t="shared" si="123"/>
        <v>3.3033333333333332</v>
      </c>
      <c r="R1340" s="8">
        <f t="shared" si="124"/>
        <v>66.069999999999993</v>
      </c>
      <c r="S1340" t="str">
        <f t="shared" si="125"/>
        <v>technology</v>
      </c>
      <c r="T1340" t="str">
        <f t="shared" si="126"/>
        <v>wearables</v>
      </c>
    </row>
    <row r="1341" spans="1:2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s="13">
        <f t="shared" si="121"/>
        <v>41936.647164351853</v>
      </c>
      <c r="L1341" s="13">
        <f t="shared" si="122"/>
        <v>41981.688831018517</v>
      </c>
      <c r="M1341" t="b">
        <v>0</v>
      </c>
      <c r="N1341">
        <v>37</v>
      </c>
      <c r="O1341" t="b">
        <v>0</v>
      </c>
      <c r="P1341" t="s">
        <v>8273</v>
      </c>
      <c r="Q1341" s="7">
        <f t="shared" si="123"/>
        <v>6.6339999999999995</v>
      </c>
      <c r="R1341" s="8">
        <f t="shared" si="124"/>
        <v>89.65</v>
      </c>
      <c r="S1341" t="str">
        <f t="shared" si="125"/>
        <v>technology</v>
      </c>
      <c r="T1341" t="str">
        <f t="shared" si="126"/>
        <v>wearables</v>
      </c>
    </row>
    <row r="1342" spans="1:20" ht="30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s="13">
        <f t="shared" si="121"/>
        <v>41836.595520833333</v>
      </c>
      <c r="L1342" s="13">
        <f t="shared" si="122"/>
        <v>41866.595520833333</v>
      </c>
      <c r="M1342" t="b">
        <v>0</v>
      </c>
      <c r="N1342">
        <v>0</v>
      </c>
      <c r="O1342" t="b">
        <v>0</v>
      </c>
      <c r="P1342" t="s">
        <v>8273</v>
      </c>
      <c r="Q1342" s="7">
        <f t="shared" si="123"/>
        <v>0</v>
      </c>
      <c r="R1342" s="8">
        <f t="shared" si="124"/>
        <v>0</v>
      </c>
      <c r="S1342" t="str">
        <f t="shared" si="125"/>
        <v>technology</v>
      </c>
      <c r="T1342" t="str">
        <f t="shared" si="126"/>
        <v>wearables</v>
      </c>
    </row>
    <row r="1343" spans="1:20" ht="45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s="13">
        <f t="shared" si="121"/>
        <v>42612.624039351853</v>
      </c>
      <c r="L1343" s="13">
        <f t="shared" si="122"/>
        <v>42644.624039351853</v>
      </c>
      <c r="M1343" t="b">
        <v>0</v>
      </c>
      <c r="N1343">
        <v>46</v>
      </c>
      <c r="O1343" t="b">
        <v>0</v>
      </c>
      <c r="P1343" t="s">
        <v>8273</v>
      </c>
      <c r="Q1343" s="7">
        <f t="shared" si="123"/>
        <v>70.36</v>
      </c>
      <c r="R1343" s="8">
        <f t="shared" si="124"/>
        <v>382.39</v>
      </c>
      <c r="S1343" t="str">
        <f t="shared" si="125"/>
        <v>technology</v>
      </c>
      <c r="T1343" t="str">
        <f t="shared" si="126"/>
        <v>wearables</v>
      </c>
    </row>
    <row r="1344" spans="1:20" ht="3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s="13">
        <f t="shared" si="121"/>
        <v>42172.816423611104</v>
      </c>
      <c r="L1344" s="13">
        <f t="shared" si="122"/>
        <v>42202.816423611104</v>
      </c>
      <c r="M1344" t="b">
        <v>0</v>
      </c>
      <c r="N1344">
        <v>1</v>
      </c>
      <c r="O1344" t="b">
        <v>0</v>
      </c>
      <c r="P1344" t="s">
        <v>8273</v>
      </c>
      <c r="Q1344" s="7">
        <f t="shared" si="123"/>
        <v>0.2</v>
      </c>
      <c r="R1344" s="8">
        <f t="shared" si="124"/>
        <v>100</v>
      </c>
      <c r="S1344" t="str">
        <f t="shared" si="125"/>
        <v>technology</v>
      </c>
      <c r="T1344" t="str">
        <f t="shared" si="126"/>
        <v>wearables</v>
      </c>
    </row>
    <row r="1345" spans="1:20" ht="45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s="13">
        <f t="shared" si="121"/>
        <v>42542.526423611111</v>
      </c>
      <c r="L1345" s="13">
        <f t="shared" si="122"/>
        <v>42601.165972222225</v>
      </c>
      <c r="M1345" t="b">
        <v>0</v>
      </c>
      <c r="N1345">
        <v>323</v>
      </c>
      <c r="O1345" t="b">
        <v>0</v>
      </c>
      <c r="P1345" t="s">
        <v>8273</v>
      </c>
      <c r="Q1345" s="7">
        <f t="shared" si="123"/>
        <v>102.298</v>
      </c>
      <c r="R1345" s="8">
        <f t="shared" si="124"/>
        <v>158.36000000000001</v>
      </c>
      <c r="S1345" t="str">
        <f t="shared" si="125"/>
        <v>technology</v>
      </c>
      <c r="T1345" t="str">
        <f t="shared" si="126"/>
        <v>wearables</v>
      </c>
    </row>
    <row r="1346" spans="1:20" ht="3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s="13">
        <f t="shared" ref="K1346:K1409" si="127">J1346/60/60/24+DATE(1970,1,1)</f>
        <v>42522.789803240739</v>
      </c>
      <c r="L1346" s="13">
        <f t="shared" ref="L1346:L1409" si="128">I1346/60/60/24+DATE(1970,1,1)</f>
        <v>42551.789803240739</v>
      </c>
      <c r="M1346" t="b">
        <v>0</v>
      </c>
      <c r="N1346">
        <v>139</v>
      </c>
      <c r="O1346" t="b">
        <v>1</v>
      </c>
      <c r="P1346" t="s">
        <v>8274</v>
      </c>
      <c r="Q1346" s="7">
        <f t="shared" ref="Q1346:Q1409" si="129">E1346/D1346*100</f>
        <v>377.73333333333335</v>
      </c>
      <c r="R1346" s="8">
        <f t="shared" si="124"/>
        <v>40.76</v>
      </c>
      <c r="S1346" t="str">
        <f t="shared" si="125"/>
        <v>publishing</v>
      </c>
      <c r="T1346" t="str">
        <f t="shared" si="126"/>
        <v>nonfiction</v>
      </c>
    </row>
    <row r="1347" spans="1:20" ht="30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s="13">
        <f t="shared" si="127"/>
        <v>41799.814340277779</v>
      </c>
      <c r="L1347" s="13">
        <f t="shared" si="128"/>
        <v>41834.814340277779</v>
      </c>
      <c r="M1347" t="b">
        <v>0</v>
      </c>
      <c r="N1347">
        <v>7</v>
      </c>
      <c r="O1347" t="b">
        <v>1</v>
      </c>
      <c r="P1347" t="s">
        <v>8274</v>
      </c>
      <c r="Q1347" s="7">
        <f t="shared" si="129"/>
        <v>125</v>
      </c>
      <c r="R1347" s="8">
        <f t="shared" ref="R1347:R1410" si="130">IF(N1347=0, 0, ROUND(E1347/N1347, 2))</f>
        <v>53.57</v>
      </c>
      <c r="S1347" t="str">
        <f t="shared" ref="S1347:S1410" si="131">LEFT(P1347, FIND("/", P1347) - 1)</f>
        <v>publishing</v>
      </c>
      <c r="T1347" t="str">
        <f t="shared" ref="T1347:T1410" si="132">RIGHT(P1347, LEN(P1347)-FIND("/", P1347))</f>
        <v>nonfiction</v>
      </c>
    </row>
    <row r="1348" spans="1:20" ht="30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s="13">
        <f t="shared" si="127"/>
        <v>41422.075821759259</v>
      </c>
      <c r="L1348" s="13">
        <f t="shared" si="128"/>
        <v>41452.075821759259</v>
      </c>
      <c r="M1348" t="b">
        <v>0</v>
      </c>
      <c r="N1348">
        <v>149</v>
      </c>
      <c r="O1348" t="b">
        <v>1</v>
      </c>
      <c r="P1348" t="s">
        <v>8274</v>
      </c>
      <c r="Q1348" s="7">
        <f t="shared" si="129"/>
        <v>147.32653061224491</v>
      </c>
      <c r="R1348" s="8">
        <f t="shared" si="130"/>
        <v>48.45</v>
      </c>
      <c r="S1348" t="str">
        <f t="shared" si="131"/>
        <v>publishing</v>
      </c>
      <c r="T1348" t="str">
        <f t="shared" si="132"/>
        <v>nonfiction</v>
      </c>
    </row>
    <row r="1349" spans="1:20" ht="45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s="13">
        <f t="shared" si="127"/>
        <v>42040.638020833328</v>
      </c>
      <c r="L1349" s="13">
        <f t="shared" si="128"/>
        <v>42070.638020833328</v>
      </c>
      <c r="M1349" t="b">
        <v>0</v>
      </c>
      <c r="N1349">
        <v>31</v>
      </c>
      <c r="O1349" t="b">
        <v>1</v>
      </c>
      <c r="P1349" t="s">
        <v>8274</v>
      </c>
      <c r="Q1349" s="7">
        <f t="shared" si="129"/>
        <v>102.2</v>
      </c>
      <c r="R1349" s="8">
        <f t="shared" si="130"/>
        <v>82.42</v>
      </c>
      <c r="S1349" t="str">
        <f t="shared" si="131"/>
        <v>publishing</v>
      </c>
      <c r="T1349" t="str">
        <f t="shared" si="132"/>
        <v>nonfiction</v>
      </c>
    </row>
    <row r="1350" spans="1:20" ht="45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s="13">
        <f t="shared" si="127"/>
        <v>41963.506168981476</v>
      </c>
      <c r="L1350" s="13">
        <f t="shared" si="128"/>
        <v>41991.506168981476</v>
      </c>
      <c r="M1350" t="b">
        <v>0</v>
      </c>
      <c r="N1350">
        <v>26</v>
      </c>
      <c r="O1350" t="b">
        <v>1</v>
      </c>
      <c r="P1350" t="s">
        <v>8274</v>
      </c>
      <c r="Q1350" s="7">
        <f t="shared" si="129"/>
        <v>101.8723404255319</v>
      </c>
      <c r="R1350" s="8">
        <f t="shared" si="130"/>
        <v>230.19</v>
      </c>
      <c r="S1350" t="str">
        <f t="shared" si="131"/>
        <v>publishing</v>
      </c>
      <c r="T1350" t="str">
        <f t="shared" si="132"/>
        <v>nonfiction</v>
      </c>
    </row>
    <row r="1351" spans="1:20" ht="45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s="13">
        <f t="shared" si="127"/>
        <v>42317.33258101852</v>
      </c>
      <c r="L1351" s="13">
        <f t="shared" si="128"/>
        <v>42354.290972222225</v>
      </c>
      <c r="M1351" t="b">
        <v>0</v>
      </c>
      <c r="N1351">
        <v>172</v>
      </c>
      <c r="O1351" t="b">
        <v>1</v>
      </c>
      <c r="P1351" t="s">
        <v>8274</v>
      </c>
      <c r="Q1351" s="7">
        <f t="shared" si="129"/>
        <v>204.2</v>
      </c>
      <c r="R1351" s="8">
        <f t="shared" si="130"/>
        <v>59.36</v>
      </c>
      <c r="S1351" t="str">
        <f t="shared" si="131"/>
        <v>publishing</v>
      </c>
      <c r="T1351" t="str">
        <f t="shared" si="132"/>
        <v>nonfiction</v>
      </c>
    </row>
    <row r="1352" spans="1:20" ht="3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s="13">
        <f t="shared" si="127"/>
        <v>42334.013124999998</v>
      </c>
      <c r="L1352" s="13">
        <f t="shared" si="128"/>
        <v>42364.013124999998</v>
      </c>
      <c r="M1352" t="b">
        <v>0</v>
      </c>
      <c r="N1352">
        <v>78</v>
      </c>
      <c r="O1352" t="b">
        <v>1</v>
      </c>
      <c r="P1352" t="s">
        <v>8274</v>
      </c>
      <c r="Q1352" s="7">
        <f t="shared" si="129"/>
        <v>104.05</v>
      </c>
      <c r="R1352" s="8">
        <f t="shared" si="130"/>
        <v>66.7</v>
      </c>
      <c r="S1352" t="str">
        <f t="shared" si="131"/>
        <v>publishing</v>
      </c>
      <c r="T1352" t="str">
        <f t="shared" si="132"/>
        <v>nonfiction</v>
      </c>
    </row>
    <row r="1353" spans="1:20" ht="30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s="13">
        <f t="shared" si="127"/>
        <v>42382.74009259259</v>
      </c>
      <c r="L1353" s="13">
        <f t="shared" si="128"/>
        <v>42412.74009259259</v>
      </c>
      <c r="M1353" t="b">
        <v>0</v>
      </c>
      <c r="N1353">
        <v>120</v>
      </c>
      <c r="O1353" t="b">
        <v>1</v>
      </c>
      <c r="P1353" t="s">
        <v>8274</v>
      </c>
      <c r="Q1353" s="7">
        <f t="shared" si="129"/>
        <v>101.265</v>
      </c>
      <c r="R1353" s="8">
        <f t="shared" si="130"/>
        <v>168.78</v>
      </c>
      <c r="S1353" t="str">
        <f t="shared" si="131"/>
        <v>publishing</v>
      </c>
      <c r="T1353" t="str">
        <f t="shared" si="132"/>
        <v>nonfiction</v>
      </c>
    </row>
    <row r="1354" spans="1:20" ht="45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s="13">
        <f t="shared" si="127"/>
        <v>42200.578310185185</v>
      </c>
      <c r="L1354" s="13">
        <f t="shared" si="128"/>
        <v>42252.165972222225</v>
      </c>
      <c r="M1354" t="b">
        <v>0</v>
      </c>
      <c r="N1354">
        <v>227</v>
      </c>
      <c r="O1354" t="b">
        <v>1</v>
      </c>
      <c r="P1354" t="s">
        <v>8274</v>
      </c>
      <c r="Q1354" s="7">
        <f t="shared" si="129"/>
        <v>136.13999999999999</v>
      </c>
      <c r="R1354" s="8">
        <f t="shared" si="130"/>
        <v>59.97</v>
      </c>
      <c r="S1354" t="str">
        <f t="shared" si="131"/>
        <v>publishing</v>
      </c>
      <c r="T1354" t="str">
        <f t="shared" si="132"/>
        <v>nonfiction</v>
      </c>
    </row>
    <row r="1355" spans="1:20" ht="30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s="13">
        <f t="shared" si="127"/>
        <v>41309.11791666667</v>
      </c>
      <c r="L1355" s="13">
        <f t="shared" si="128"/>
        <v>41344</v>
      </c>
      <c r="M1355" t="b">
        <v>0</v>
      </c>
      <c r="N1355">
        <v>42</v>
      </c>
      <c r="O1355" t="b">
        <v>1</v>
      </c>
      <c r="P1355" t="s">
        <v>8274</v>
      </c>
      <c r="Q1355" s="7">
        <f t="shared" si="129"/>
        <v>133.6</v>
      </c>
      <c r="R1355" s="8">
        <f t="shared" si="130"/>
        <v>31.81</v>
      </c>
      <c r="S1355" t="str">
        <f t="shared" si="131"/>
        <v>publishing</v>
      </c>
      <c r="T1355" t="str">
        <f t="shared" si="132"/>
        <v>nonfiction</v>
      </c>
    </row>
    <row r="1356" spans="1:20" ht="3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s="13">
        <f t="shared" si="127"/>
        <v>42502.807627314818</v>
      </c>
      <c r="L1356" s="13">
        <f t="shared" si="128"/>
        <v>42532.807627314818</v>
      </c>
      <c r="M1356" t="b">
        <v>0</v>
      </c>
      <c r="N1356">
        <v>64</v>
      </c>
      <c r="O1356" t="b">
        <v>1</v>
      </c>
      <c r="P1356" t="s">
        <v>8274</v>
      </c>
      <c r="Q1356" s="7">
        <f t="shared" si="129"/>
        <v>130.25</v>
      </c>
      <c r="R1356" s="8">
        <f t="shared" si="130"/>
        <v>24.42</v>
      </c>
      <c r="S1356" t="str">
        <f t="shared" si="131"/>
        <v>publishing</v>
      </c>
      <c r="T1356" t="str">
        <f t="shared" si="132"/>
        <v>nonfiction</v>
      </c>
    </row>
    <row r="1357" spans="1:20" ht="45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s="13">
        <f t="shared" si="127"/>
        <v>41213.254687499997</v>
      </c>
      <c r="L1357" s="13">
        <f t="shared" si="128"/>
        <v>41243.416666666664</v>
      </c>
      <c r="M1357" t="b">
        <v>0</v>
      </c>
      <c r="N1357">
        <v>121</v>
      </c>
      <c r="O1357" t="b">
        <v>1</v>
      </c>
      <c r="P1357" t="s">
        <v>8274</v>
      </c>
      <c r="Q1357" s="7">
        <f t="shared" si="129"/>
        <v>122.67999999999999</v>
      </c>
      <c r="R1357" s="8">
        <f t="shared" si="130"/>
        <v>25.35</v>
      </c>
      <c r="S1357" t="str">
        <f t="shared" si="131"/>
        <v>publishing</v>
      </c>
      <c r="T1357" t="str">
        <f t="shared" si="132"/>
        <v>nonfiction</v>
      </c>
    </row>
    <row r="1358" spans="1:20" ht="45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s="13">
        <f t="shared" si="127"/>
        <v>41430.038888888892</v>
      </c>
      <c r="L1358" s="13">
        <f t="shared" si="128"/>
        <v>41460.038888888892</v>
      </c>
      <c r="M1358" t="b">
        <v>0</v>
      </c>
      <c r="N1358">
        <v>87</v>
      </c>
      <c r="O1358" t="b">
        <v>1</v>
      </c>
      <c r="P1358" t="s">
        <v>8274</v>
      </c>
      <c r="Q1358" s="7">
        <f t="shared" si="129"/>
        <v>182.81058823529412</v>
      </c>
      <c r="R1358" s="8">
        <f t="shared" si="130"/>
        <v>71.44</v>
      </c>
      <c r="S1358" t="str">
        <f t="shared" si="131"/>
        <v>publishing</v>
      </c>
      <c r="T1358" t="str">
        <f t="shared" si="132"/>
        <v>nonfiction</v>
      </c>
    </row>
    <row r="1359" spans="1:20" ht="30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s="13">
        <f t="shared" si="127"/>
        <v>41304.962233796294</v>
      </c>
      <c r="L1359" s="13">
        <f t="shared" si="128"/>
        <v>41334.249305555553</v>
      </c>
      <c r="M1359" t="b">
        <v>0</v>
      </c>
      <c r="N1359">
        <v>65</v>
      </c>
      <c r="O1359" t="b">
        <v>1</v>
      </c>
      <c r="P1359" t="s">
        <v>8274</v>
      </c>
      <c r="Q1359" s="7">
        <f t="shared" si="129"/>
        <v>125.29999999999998</v>
      </c>
      <c r="R1359" s="8">
        <f t="shared" si="130"/>
        <v>38.549999999999997</v>
      </c>
      <c r="S1359" t="str">
        <f t="shared" si="131"/>
        <v>publishing</v>
      </c>
      <c r="T1359" t="str">
        <f t="shared" si="132"/>
        <v>nonfiction</v>
      </c>
    </row>
    <row r="1360" spans="1:20" ht="30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s="13">
        <f t="shared" si="127"/>
        <v>40689.570868055554</v>
      </c>
      <c r="L1360" s="13">
        <f t="shared" si="128"/>
        <v>40719.570868055554</v>
      </c>
      <c r="M1360" t="b">
        <v>0</v>
      </c>
      <c r="N1360">
        <v>49</v>
      </c>
      <c r="O1360" t="b">
        <v>1</v>
      </c>
      <c r="P1360" t="s">
        <v>8274</v>
      </c>
      <c r="Q1360" s="7">
        <f t="shared" si="129"/>
        <v>111.66666666666667</v>
      </c>
      <c r="R1360" s="8">
        <f t="shared" si="130"/>
        <v>68.37</v>
      </c>
      <c r="S1360" t="str">
        <f t="shared" si="131"/>
        <v>publishing</v>
      </c>
      <c r="T1360" t="str">
        <f t="shared" si="132"/>
        <v>nonfiction</v>
      </c>
    </row>
    <row r="1361" spans="1:20" ht="45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s="13">
        <f t="shared" si="127"/>
        <v>40668.814699074072</v>
      </c>
      <c r="L1361" s="13">
        <f t="shared" si="128"/>
        <v>40730.814699074072</v>
      </c>
      <c r="M1361" t="b">
        <v>0</v>
      </c>
      <c r="N1361">
        <v>19</v>
      </c>
      <c r="O1361" t="b">
        <v>1</v>
      </c>
      <c r="P1361" t="s">
        <v>8274</v>
      </c>
      <c r="Q1361" s="7">
        <f t="shared" si="129"/>
        <v>115.75757575757575</v>
      </c>
      <c r="R1361" s="8">
        <f t="shared" si="130"/>
        <v>40.21</v>
      </c>
      <c r="S1361" t="str">
        <f t="shared" si="131"/>
        <v>publishing</v>
      </c>
      <c r="T1361" t="str">
        <f t="shared" si="132"/>
        <v>nonfiction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s="13">
        <f t="shared" si="127"/>
        <v>41095.900694444441</v>
      </c>
      <c r="L1362" s="13">
        <f t="shared" si="128"/>
        <v>41123.900694444441</v>
      </c>
      <c r="M1362" t="b">
        <v>0</v>
      </c>
      <c r="N1362">
        <v>81</v>
      </c>
      <c r="O1362" t="b">
        <v>1</v>
      </c>
      <c r="P1362" t="s">
        <v>8274</v>
      </c>
      <c r="Q1362" s="7">
        <f t="shared" si="129"/>
        <v>173.2</v>
      </c>
      <c r="R1362" s="8">
        <f t="shared" si="130"/>
        <v>32.07</v>
      </c>
      <c r="S1362" t="str">
        <f t="shared" si="131"/>
        <v>publishing</v>
      </c>
      <c r="T1362" t="str">
        <f t="shared" si="132"/>
        <v>nonfiction</v>
      </c>
    </row>
    <row r="1363" spans="1:20" ht="30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s="13">
        <f t="shared" si="127"/>
        <v>41781.717268518521</v>
      </c>
      <c r="L1363" s="13">
        <f t="shared" si="128"/>
        <v>41811.717268518521</v>
      </c>
      <c r="M1363" t="b">
        <v>0</v>
      </c>
      <c r="N1363">
        <v>264</v>
      </c>
      <c r="O1363" t="b">
        <v>1</v>
      </c>
      <c r="P1363" t="s">
        <v>8274</v>
      </c>
      <c r="Q1363" s="7">
        <f t="shared" si="129"/>
        <v>125.98333333333333</v>
      </c>
      <c r="R1363" s="8">
        <f t="shared" si="130"/>
        <v>28.63</v>
      </c>
      <c r="S1363" t="str">
        <f t="shared" si="131"/>
        <v>publishing</v>
      </c>
      <c r="T1363" t="str">
        <f t="shared" si="132"/>
        <v>nonfiction</v>
      </c>
    </row>
    <row r="1364" spans="1:20" ht="30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s="13">
        <f t="shared" si="127"/>
        <v>41464.934386574074</v>
      </c>
      <c r="L1364" s="13">
        <f t="shared" si="128"/>
        <v>41524.934386574074</v>
      </c>
      <c r="M1364" t="b">
        <v>0</v>
      </c>
      <c r="N1364">
        <v>25</v>
      </c>
      <c r="O1364" t="b">
        <v>1</v>
      </c>
      <c r="P1364" t="s">
        <v>8274</v>
      </c>
      <c r="Q1364" s="7">
        <f t="shared" si="129"/>
        <v>109.1</v>
      </c>
      <c r="R1364" s="8">
        <f t="shared" si="130"/>
        <v>43.64</v>
      </c>
      <c r="S1364" t="str">
        <f t="shared" si="131"/>
        <v>publishing</v>
      </c>
      <c r="T1364" t="str">
        <f t="shared" si="132"/>
        <v>nonfiction</v>
      </c>
    </row>
    <row r="1365" spans="1:20" ht="45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s="13">
        <f t="shared" si="127"/>
        <v>42396.8440625</v>
      </c>
      <c r="L1365" s="13">
        <f t="shared" si="128"/>
        <v>42415.332638888889</v>
      </c>
      <c r="M1365" t="b">
        <v>0</v>
      </c>
      <c r="N1365">
        <v>5</v>
      </c>
      <c r="O1365" t="b">
        <v>1</v>
      </c>
      <c r="P1365" t="s">
        <v>8274</v>
      </c>
      <c r="Q1365" s="7">
        <f t="shared" si="129"/>
        <v>100</v>
      </c>
      <c r="R1365" s="8">
        <f t="shared" si="130"/>
        <v>40</v>
      </c>
      <c r="S1365" t="str">
        <f t="shared" si="131"/>
        <v>publishing</v>
      </c>
      <c r="T1365" t="str">
        <f t="shared" si="132"/>
        <v>nonfiction</v>
      </c>
    </row>
    <row r="1366" spans="1:20" ht="45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s="13">
        <f t="shared" si="127"/>
        <v>41951.695671296293</v>
      </c>
      <c r="L1366" s="13">
        <f t="shared" si="128"/>
        <v>42011.6956712963</v>
      </c>
      <c r="M1366" t="b">
        <v>0</v>
      </c>
      <c r="N1366">
        <v>144</v>
      </c>
      <c r="O1366" t="b">
        <v>1</v>
      </c>
      <c r="P1366" t="s">
        <v>8276</v>
      </c>
      <c r="Q1366" s="7">
        <f t="shared" si="129"/>
        <v>118.64285714285714</v>
      </c>
      <c r="R1366" s="8">
        <f t="shared" si="130"/>
        <v>346.04</v>
      </c>
      <c r="S1366" t="str">
        <f t="shared" si="131"/>
        <v>music</v>
      </c>
      <c r="T1366" t="str">
        <f t="shared" si="132"/>
        <v>rock</v>
      </c>
    </row>
    <row r="1367" spans="1:20" ht="45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s="13">
        <f t="shared" si="127"/>
        <v>42049.733240740738</v>
      </c>
      <c r="L1367" s="13">
        <f t="shared" si="128"/>
        <v>42079.691574074073</v>
      </c>
      <c r="M1367" t="b">
        <v>0</v>
      </c>
      <c r="N1367">
        <v>92</v>
      </c>
      <c r="O1367" t="b">
        <v>1</v>
      </c>
      <c r="P1367" t="s">
        <v>8276</v>
      </c>
      <c r="Q1367" s="7">
        <f t="shared" si="129"/>
        <v>100.26666666666667</v>
      </c>
      <c r="R1367" s="8">
        <f t="shared" si="130"/>
        <v>81.739999999999995</v>
      </c>
      <c r="S1367" t="str">
        <f t="shared" si="131"/>
        <v>music</v>
      </c>
      <c r="T1367" t="str">
        <f t="shared" si="132"/>
        <v>rock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s="13">
        <f t="shared" si="127"/>
        <v>41924.996099537035</v>
      </c>
      <c r="L1368" s="13">
        <f t="shared" si="128"/>
        <v>41970.037766203706</v>
      </c>
      <c r="M1368" t="b">
        <v>0</v>
      </c>
      <c r="N1368">
        <v>147</v>
      </c>
      <c r="O1368" t="b">
        <v>1</v>
      </c>
      <c r="P1368" t="s">
        <v>8276</v>
      </c>
      <c r="Q1368" s="7">
        <f t="shared" si="129"/>
        <v>126.48920000000001</v>
      </c>
      <c r="R1368" s="8">
        <f t="shared" si="130"/>
        <v>64.540000000000006</v>
      </c>
      <c r="S1368" t="str">
        <f t="shared" si="131"/>
        <v>music</v>
      </c>
      <c r="T1368" t="str">
        <f t="shared" si="132"/>
        <v>rock</v>
      </c>
    </row>
    <row r="1369" spans="1:20" ht="30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s="13">
        <f t="shared" si="127"/>
        <v>42292.002893518518</v>
      </c>
      <c r="L1369" s="13">
        <f t="shared" si="128"/>
        <v>42322.044560185182</v>
      </c>
      <c r="M1369" t="b">
        <v>0</v>
      </c>
      <c r="N1369">
        <v>90</v>
      </c>
      <c r="O1369" t="b">
        <v>1</v>
      </c>
      <c r="P1369" t="s">
        <v>8276</v>
      </c>
      <c r="Q1369" s="7">
        <f t="shared" si="129"/>
        <v>114.26</v>
      </c>
      <c r="R1369" s="8">
        <f t="shared" si="130"/>
        <v>63.48</v>
      </c>
      <c r="S1369" t="str">
        <f t="shared" si="131"/>
        <v>music</v>
      </c>
      <c r="T1369" t="str">
        <f t="shared" si="132"/>
        <v>rock</v>
      </c>
    </row>
    <row r="1370" spans="1:20" ht="30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s="13">
        <f t="shared" si="127"/>
        <v>42146.190902777773</v>
      </c>
      <c r="L1370" s="13">
        <f t="shared" si="128"/>
        <v>42170.190902777773</v>
      </c>
      <c r="M1370" t="b">
        <v>0</v>
      </c>
      <c r="N1370">
        <v>87</v>
      </c>
      <c r="O1370" t="b">
        <v>1</v>
      </c>
      <c r="P1370" t="s">
        <v>8276</v>
      </c>
      <c r="Q1370" s="7">
        <f t="shared" si="129"/>
        <v>110.7</v>
      </c>
      <c r="R1370" s="8">
        <f t="shared" si="130"/>
        <v>63.62</v>
      </c>
      <c r="S1370" t="str">
        <f t="shared" si="131"/>
        <v>music</v>
      </c>
      <c r="T1370" t="str">
        <f t="shared" si="132"/>
        <v>rock</v>
      </c>
    </row>
    <row r="1371" spans="1:20" ht="45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s="13">
        <f t="shared" si="127"/>
        <v>41710.594282407408</v>
      </c>
      <c r="L1371" s="13">
        <f t="shared" si="128"/>
        <v>41740.594282407408</v>
      </c>
      <c r="M1371" t="b">
        <v>0</v>
      </c>
      <c r="N1371">
        <v>406</v>
      </c>
      <c r="O1371" t="b">
        <v>1</v>
      </c>
      <c r="P1371" t="s">
        <v>8276</v>
      </c>
      <c r="Q1371" s="7">
        <f t="shared" si="129"/>
        <v>105.34805315203954</v>
      </c>
      <c r="R1371" s="8">
        <f t="shared" si="130"/>
        <v>83.97</v>
      </c>
      <c r="S1371" t="str">
        <f t="shared" si="131"/>
        <v>music</v>
      </c>
      <c r="T1371" t="str">
        <f t="shared" si="132"/>
        <v>rock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s="13">
        <f t="shared" si="127"/>
        <v>41548.00335648148</v>
      </c>
      <c r="L1372" s="13">
        <f t="shared" si="128"/>
        <v>41563.00335648148</v>
      </c>
      <c r="M1372" t="b">
        <v>0</v>
      </c>
      <c r="N1372">
        <v>20</v>
      </c>
      <c r="O1372" t="b">
        <v>1</v>
      </c>
      <c r="P1372" t="s">
        <v>8276</v>
      </c>
      <c r="Q1372" s="7">
        <f t="shared" si="129"/>
        <v>103.66666666666666</v>
      </c>
      <c r="R1372" s="8">
        <f t="shared" si="130"/>
        <v>77.75</v>
      </c>
      <c r="S1372" t="str">
        <f t="shared" si="131"/>
        <v>music</v>
      </c>
      <c r="T1372" t="str">
        <f t="shared" si="132"/>
        <v>rock</v>
      </c>
    </row>
    <row r="1373" spans="1:20" ht="3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s="13">
        <f t="shared" si="127"/>
        <v>42101.758587962962</v>
      </c>
      <c r="L1373" s="13">
        <f t="shared" si="128"/>
        <v>42131.758587962962</v>
      </c>
      <c r="M1373" t="b">
        <v>0</v>
      </c>
      <c r="N1373">
        <v>70</v>
      </c>
      <c r="O1373" t="b">
        <v>1</v>
      </c>
      <c r="P1373" t="s">
        <v>8276</v>
      </c>
      <c r="Q1373" s="7">
        <f t="shared" si="129"/>
        <v>107.08672667523933</v>
      </c>
      <c r="R1373" s="8">
        <f t="shared" si="130"/>
        <v>107.07</v>
      </c>
      <c r="S1373" t="str">
        <f t="shared" si="131"/>
        <v>music</v>
      </c>
      <c r="T1373" t="str">
        <f t="shared" si="132"/>
        <v>rock</v>
      </c>
    </row>
    <row r="1374" spans="1:2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s="13">
        <f t="shared" si="127"/>
        <v>41072.739953703705</v>
      </c>
      <c r="L1374" s="13">
        <f t="shared" si="128"/>
        <v>41102.739953703705</v>
      </c>
      <c r="M1374" t="b">
        <v>0</v>
      </c>
      <c r="N1374">
        <v>16</v>
      </c>
      <c r="O1374" t="b">
        <v>1</v>
      </c>
      <c r="P1374" t="s">
        <v>8276</v>
      </c>
      <c r="Q1374" s="7">
        <f t="shared" si="129"/>
        <v>124</v>
      </c>
      <c r="R1374" s="8">
        <f t="shared" si="130"/>
        <v>38.75</v>
      </c>
      <c r="S1374" t="str">
        <f t="shared" si="131"/>
        <v>music</v>
      </c>
      <c r="T1374" t="str">
        <f t="shared" si="132"/>
        <v>rock</v>
      </c>
    </row>
    <row r="1375" spans="1:20" ht="30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s="13">
        <f t="shared" si="127"/>
        <v>42704.95177083333</v>
      </c>
      <c r="L1375" s="13">
        <f t="shared" si="128"/>
        <v>42734.95177083333</v>
      </c>
      <c r="M1375" t="b">
        <v>0</v>
      </c>
      <c r="N1375">
        <v>52</v>
      </c>
      <c r="O1375" t="b">
        <v>1</v>
      </c>
      <c r="P1375" t="s">
        <v>8276</v>
      </c>
      <c r="Q1375" s="7">
        <f t="shared" si="129"/>
        <v>105.01</v>
      </c>
      <c r="R1375" s="8">
        <f t="shared" si="130"/>
        <v>201.94</v>
      </c>
      <c r="S1375" t="str">
        <f t="shared" si="131"/>
        <v>music</v>
      </c>
      <c r="T1375" t="str">
        <f t="shared" si="132"/>
        <v>rock</v>
      </c>
    </row>
    <row r="1376" spans="1:20" ht="3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s="13">
        <f t="shared" si="127"/>
        <v>42424.161898148144</v>
      </c>
      <c r="L1376" s="13">
        <f t="shared" si="128"/>
        <v>42454.12023148148</v>
      </c>
      <c r="M1376" t="b">
        <v>0</v>
      </c>
      <c r="N1376">
        <v>66</v>
      </c>
      <c r="O1376" t="b">
        <v>1</v>
      </c>
      <c r="P1376" t="s">
        <v>8276</v>
      </c>
      <c r="Q1376" s="7">
        <f t="shared" si="129"/>
        <v>189.46666666666667</v>
      </c>
      <c r="R1376" s="8">
        <f t="shared" si="130"/>
        <v>43.06</v>
      </c>
      <c r="S1376" t="str">
        <f t="shared" si="131"/>
        <v>music</v>
      </c>
      <c r="T1376" t="str">
        <f t="shared" si="132"/>
        <v>rock</v>
      </c>
    </row>
    <row r="1377" spans="1:20" ht="45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s="13">
        <f t="shared" si="127"/>
        <v>42720.066192129627</v>
      </c>
      <c r="L1377" s="13">
        <f t="shared" si="128"/>
        <v>42750.066192129627</v>
      </c>
      <c r="M1377" t="b">
        <v>0</v>
      </c>
      <c r="N1377">
        <v>109</v>
      </c>
      <c r="O1377" t="b">
        <v>1</v>
      </c>
      <c r="P1377" t="s">
        <v>8276</v>
      </c>
      <c r="Q1377" s="7">
        <f t="shared" si="129"/>
        <v>171.32499999999999</v>
      </c>
      <c r="R1377" s="8">
        <f t="shared" si="130"/>
        <v>62.87</v>
      </c>
      <c r="S1377" t="str">
        <f t="shared" si="131"/>
        <v>music</v>
      </c>
      <c r="T1377" t="str">
        <f t="shared" si="132"/>
        <v>rock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s="13">
        <f t="shared" si="127"/>
        <v>42677.669050925921</v>
      </c>
      <c r="L1378" s="13">
        <f t="shared" si="128"/>
        <v>42707.710717592592</v>
      </c>
      <c r="M1378" t="b">
        <v>0</v>
      </c>
      <c r="N1378">
        <v>168</v>
      </c>
      <c r="O1378" t="b">
        <v>1</v>
      </c>
      <c r="P1378" t="s">
        <v>8276</v>
      </c>
      <c r="Q1378" s="7">
        <f t="shared" si="129"/>
        <v>252.48648648648651</v>
      </c>
      <c r="R1378" s="8">
        <f t="shared" si="130"/>
        <v>55.61</v>
      </c>
      <c r="S1378" t="str">
        <f t="shared" si="131"/>
        <v>music</v>
      </c>
      <c r="T1378" t="str">
        <f t="shared" si="132"/>
        <v>rock</v>
      </c>
    </row>
    <row r="1379" spans="1:20" ht="3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s="13">
        <f t="shared" si="127"/>
        <v>42747.219560185185</v>
      </c>
      <c r="L1379" s="13">
        <f t="shared" si="128"/>
        <v>42769.174305555556</v>
      </c>
      <c r="M1379" t="b">
        <v>0</v>
      </c>
      <c r="N1379">
        <v>31</v>
      </c>
      <c r="O1379" t="b">
        <v>1</v>
      </c>
      <c r="P1379" t="s">
        <v>8276</v>
      </c>
      <c r="Q1379" s="7">
        <f t="shared" si="129"/>
        <v>116.15384615384616</v>
      </c>
      <c r="R1379" s="8">
        <f t="shared" si="130"/>
        <v>48.71</v>
      </c>
      <c r="S1379" t="str">
        <f t="shared" si="131"/>
        <v>music</v>
      </c>
      <c r="T1379" t="str">
        <f t="shared" si="132"/>
        <v>rock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s="13">
        <f t="shared" si="127"/>
        <v>42568.759374999994</v>
      </c>
      <c r="L1380" s="13">
        <f t="shared" si="128"/>
        <v>42583.759374999994</v>
      </c>
      <c r="M1380" t="b">
        <v>0</v>
      </c>
      <c r="N1380">
        <v>133</v>
      </c>
      <c r="O1380" t="b">
        <v>1</v>
      </c>
      <c r="P1380" t="s">
        <v>8276</v>
      </c>
      <c r="Q1380" s="7">
        <f t="shared" si="129"/>
        <v>203.35000000000002</v>
      </c>
      <c r="R1380" s="8">
        <f t="shared" si="130"/>
        <v>30.58</v>
      </c>
      <c r="S1380" t="str">
        <f t="shared" si="131"/>
        <v>music</v>
      </c>
      <c r="T1380" t="str">
        <f t="shared" si="132"/>
        <v>rock</v>
      </c>
    </row>
    <row r="1381" spans="1:2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s="13">
        <f t="shared" si="127"/>
        <v>42130.491620370376</v>
      </c>
      <c r="L1381" s="13">
        <f t="shared" si="128"/>
        <v>42160.491620370376</v>
      </c>
      <c r="M1381" t="b">
        <v>0</v>
      </c>
      <c r="N1381">
        <v>151</v>
      </c>
      <c r="O1381" t="b">
        <v>1</v>
      </c>
      <c r="P1381" t="s">
        <v>8276</v>
      </c>
      <c r="Q1381" s="7">
        <f t="shared" si="129"/>
        <v>111.60000000000001</v>
      </c>
      <c r="R1381" s="8">
        <f t="shared" si="130"/>
        <v>73.91</v>
      </c>
      <c r="S1381" t="str">
        <f t="shared" si="131"/>
        <v>music</v>
      </c>
      <c r="T1381" t="str">
        <f t="shared" si="132"/>
        <v>rock</v>
      </c>
    </row>
    <row r="1382" spans="1:20" ht="30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s="13">
        <f t="shared" si="127"/>
        <v>42141.762800925921</v>
      </c>
      <c r="L1382" s="13">
        <f t="shared" si="128"/>
        <v>42164.083333333328</v>
      </c>
      <c r="M1382" t="b">
        <v>0</v>
      </c>
      <c r="N1382">
        <v>5</v>
      </c>
      <c r="O1382" t="b">
        <v>1</v>
      </c>
      <c r="P1382" t="s">
        <v>8276</v>
      </c>
      <c r="Q1382" s="7">
        <f t="shared" si="129"/>
        <v>424</v>
      </c>
      <c r="R1382" s="8">
        <f t="shared" si="130"/>
        <v>21.2</v>
      </c>
      <c r="S1382" t="str">
        <f t="shared" si="131"/>
        <v>music</v>
      </c>
      <c r="T1382" t="str">
        <f t="shared" si="132"/>
        <v>rock</v>
      </c>
    </row>
    <row r="1383" spans="1:20" ht="45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s="13">
        <f t="shared" si="127"/>
        <v>42703.214409722219</v>
      </c>
      <c r="L1383" s="13">
        <f t="shared" si="128"/>
        <v>42733.214409722219</v>
      </c>
      <c r="M1383" t="b">
        <v>0</v>
      </c>
      <c r="N1383">
        <v>73</v>
      </c>
      <c r="O1383" t="b">
        <v>1</v>
      </c>
      <c r="P1383" t="s">
        <v>8276</v>
      </c>
      <c r="Q1383" s="7">
        <f t="shared" si="129"/>
        <v>107.1</v>
      </c>
      <c r="R1383" s="8">
        <f t="shared" si="130"/>
        <v>73.36</v>
      </c>
      <c r="S1383" t="str">
        <f t="shared" si="131"/>
        <v>music</v>
      </c>
      <c r="T1383" t="str">
        <f t="shared" si="132"/>
        <v>rock</v>
      </c>
    </row>
    <row r="1384" spans="1:20" ht="30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s="13">
        <f t="shared" si="127"/>
        <v>41370.800185185188</v>
      </c>
      <c r="L1384" s="13">
        <f t="shared" si="128"/>
        <v>41400.800185185188</v>
      </c>
      <c r="M1384" t="b">
        <v>0</v>
      </c>
      <c r="N1384">
        <v>148</v>
      </c>
      <c r="O1384" t="b">
        <v>1</v>
      </c>
      <c r="P1384" t="s">
        <v>8276</v>
      </c>
      <c r="Q1384" s="7">
        <f t="shared" si="129"/>
        <v>104.3625</v>
      </c>
      <c r="R1384" s="8">
        <f t="shared" si="130"/>
        <v>56.41</v>
      </c>
      <c r="S1384" t="str">
        <f t="shared" si="131"/>
        <v>music</v>
      </c>
      <c r="T1384" t="str">
        <f t="shared" si="132"/>
        <v>rock</v>
      </c>
    </row>
    <row r="1385" spans="1:20" ht="45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s="13">
        <f t="shared" si="127"/>
        <v>42707.074976851851</v>
      </c>
      <c r="L1385" s="13">
        <f t="shared" si="128"/>
        <v>42727.074976851851</v>
      </c>
      <c r="M1385" t="b">
        <v>0</v>
      </c>
      <c r="N1385">
        <v>93</v>
      </c>
      <c r="O1385" t="b">
        <v>1</v>
      </c>
      <c r="P1385" t="s">
        <v>8276</v>
      </c>
      <c r="Q1385" s="7">
        <f t="shared" si="129"/>
        <v>212.40909090909091</v>
      </c>
      <c r="R1385" s="8">
        <f t="shared" si="130"/>
        <v>50.25</v>
      </c>
      <c r="S1385" t="str">
        <f t="shared" si="131"/>
        <v>music</v>
      </c>
      <c r="T1385" t="str">
        <f t="shared" si="132"/>
        <v>rock</v>
      </c>
    </row>
    <row r="1386" spans="1:20" ht="30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s="13">
        <f t="shared" si="127"/>
        <v>42160.735208333332</v>
      </c>
      <c r="L1386" s="13">
        <f t="shared" si="128"/>
        <v>42190.735208333332</v>
      </c>
      <c r="M1386" t="b">
        <v>0</v>
      </c>
      <c r="N1386">
        <v>63</v>
      </c>
      <c r="O1386" t="b">
        <v>1</v>
      </c>
      <c r="P1386" t="s">
        <v>8276</v>
      </c>
      <c r="Q1386" s="7">
        <f t="shared" si="129"/>
        <v>124.08571428571429</v>
      </c>
      <c r="R1386" s="8">
        <f t="shared" si="130"/>
        <v>68.94</v>
      </c>
      <c r="S1386" t="str">
        <f t="shared" si="131"/>
        <v>music</v>
      </c>
      <c r="T1386" t="str">
        <f t="shared" si="132"/>
        <v>rock</v>
      </c>
    </row>
    <row r="1387" spans="1:20" ht="30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s="13">
        <f t="shared" si="127"/>
        <v>42433.688900462963</v>
      </c>
      <c r="L1387" s="13">
        <f t="shared" si="128"/>
        <v>42489.507638888885</v>
      </c>
      <c r="M1387" t="b">
        <v>0</v>
      </c>
      <c r="N1387">
        <v>134</v>
      </c>
      <c r="O1387" t="b">
        <v>1</v>
      </c>
      <c r="P1387" t="s">
        <v>8276</v>
      </c>
      <c r="Q1387" s="7">
        <f t="shared" si="129"/>
        <v>110.406125</v>
      </c>
      <c r="R1387" s="8">
        <f t="shared" si="130"/>
        <v>65.91</v>
      </c>
      <c r="S1387" t="str">
        <f t="shared" si="131"/>
        <v>music</v>
      </c>
      <c r="T1387" t="str">
        <f t="shared" si="132"/>
        <v>rock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s="13">
        <f t="shared" si="127"/>
        <v>42184.646863425922</v>
      </c>
      <c r="L1388" s="13">
        <f t="shared" si="128"/>
        <v>42214.646863425922</v>
      </c>
      <c r="M1388" t="b">
        <v>0</v>
      </c>
      <c r="N1388">
        <v>14</v>
      </c>
      <c r="O1388" t="b">
        <v>1</v>
      </c>
      <c r="P1388" t="s">
        <v>8276</v>
      </c>
      <c r="Q1388" s="7">
        <f t="shared" si="129"/>
        <v>218.75</v>
      </c>
      <c r="R1388" s="8">
        <f t="shared" si="130"/>
        <v>62.5</v>
      </c>
      <c r="S1388" t="str">
        <f t="shared" si="131"/>
        <v>music</v>
      </c>
      <c r="T1388" t="str">
        <f t="shared" si="132"/>
        <v>rock</v>
      </c>
    </row>
    <row r="1389" spans="1:20" ht="45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s="13">
        <f t="shared" si="127"/>
        <v>42126.92123842593</v>
      </c>
      <c r="L1389" s="13">
        <f t="shared" si="128"/>
        <v>42158.1875</v>
      </c>
      <c r="M1389" t="b">
        <v>0</v>
      </c>
      <c r="N1389">
        <v>78</v>
      </c>
      <c r="O1389" t="b">
        <v>1</v>
      </c>
      <c r="P1389" t="s">
        <v>8276</v>
      </c>
      <c r="Q1389" s="7">
        <f t="shared" si="129"/>
        <v>136.625</v>
      </c>
      <c r="R1389" s="8">
        <f t="shared" si="130"/>
        <v>70.06</v>
      </c>
      <c r="S1389" t="str">
        <f t="shared" si="131"/>
        <v>music</v>
      </c>
      <c r="T1389" t="str">
        <f t="shared" si="132"/>
        <v>rock</v>
      </c>
    </row>
    <row r="1390" spans="1:20" ht="3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s="13">
        <f t="shared" si="127"/>
        <v>42634.614780092597</v>
      </c>
      <c r="L1390" s="13">
        <f t="shared" si="128"/>
        <v>42660.676388888889</v>
      </c>
      <c r="M1390" t="b">
        <v>0</v>
      </c>
      <c r="N1390">
        <v>112</v>
      </c>
      <c r="O1390" t="b">
        <v>1</v>
      </c>
      <c r="P1390" t="s">
        <v>8276</v>
      </c>
      <c r="Q1390" s="7">
        <f t="shared" si="129"/>
        <v>134.8074</v>
      </c>
      <c r="R1390" s="8">
        <f t="shared" si="130"/>
        <v>60.18</v>
      </c>
      <c r="S1390" t="str">
        <f t="shared" si="131"/>
        <v>music</v>
      </c>
      <c r="T1390" t="str">
        <f t="shared" si="132"/>
        <v>rock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s="13">
        <f t="shared" si="127"/>
        <v>42565.480983796297</v>
      </c>
      <c r="L1391" s="13">
        <f t="shared" si="128"/>
        <v>42595.480983796297</v>
      </c>
      <c r="M1391" t="b">
        <v>0</v>
      </c>
      <c r="N1391">
        <v>34</v>
      </c>
      <c r="O1391" t="b">
        <v>1</v>
      </c>
      <c r="P1391" t="s">
        <v>8276</v>
      </c>
      <c r="Q1391" s="7">
        <f t="shared" si="129"/>
        <v>145.4</v>
      </c>
      <c r="R1391" s="8">
        <f t="shared" si="130"/>
        <v>21.38</v>
      </c>
      <c r="S1391" t="str">
        <f t="shared" si="131"/>
        <v>music</v>
      </c>
      <c r="T1391" t="str">
        <f t="shared" si="132"/>
        <v>rock</v>
      </c>
    </row>
    <row r="1392" spans="1:20" ht="30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s="13">
        <f t="shared" si="127"/>
        <v>42087.803310185183</v>
      </c>
      <c r="L1392" s="13">
        <f t="shared" si="128"/>
        <v>42121.716666666667</v>
      </c>
      <c r="M1392" t="b">
        <v>0</v>
      </c>
      <c r="N1392">
        <v>19</v>
      </c>
      <c r="O1392" t="b">
        <v>1</v>
      </c>
      <c r="P1392" t="s">
        <v>8276</v>
      </c>
      <c r="Q1392" s="7">
        <f t="shared" si="129"/>
        <v>109.10714285714285</v>
      </c>
      <c r="R1392" s="8">
        <f t="shared" si="130"/>
        <v>160.79</v>
      </c>
      <c r="S1392" t="str">
        <f t="shared" si="131"/>
        <v>music</v>
      </c>
      <c r="T1392" t="str">
        <f t="shared" si="132"/>
        <v>rock</v>
      </c>
    </row>
    <row r="1393" spans="1:20" ht="30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s="13">
        <f t="shared" si="127"/>
        <v>42193.650671296295</v>
      </c>
      <c r="L1393" s="13">
        <f t="shared" si="128"/>
        <v>42238.207638888889</v>
      </c>
      <c r="M1393" t="b">
        <v>0</v>
      </c>
      <c r="N1393">
        <v>13</v>
      </c>
      <c r="O1393" t="b">
        <v>1</v>
      </c>
      <c r="P1393" t="s">
        <v>8276</v>
      </c>
      <c r="Q1393" s="7">
        <f t="shared" si="129"/>
        <v>110.2</v>
      </c>
      <c r="R1393" s="8">
        <f t="shared" si="130"/>
        <v>42.38</v>
      </c>
      <c r="S1393" t="str">
        <f t="shared" si="131"/>
        <v>music</v>
      </c>
      <c r="T1393" t="str">
        <f t="shared" si="132"/>
        <v>rock</v>
      </c>
    </row>
    <row r="1394" spans="1:20" ht="30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s="13">
        <f t="shared" si="127"/>
        <v>42401.154930555553</v>
      </c>
      <c r="L1394" s="13">
        <f t="shared" si="128"/>
        <v>42432.154930555553</v>
      </c>
      <c r="M1394" t="b">
        <v>0</v>
      </c>
      <c r="N1394">
        <v>104</v>
      </c>
      <c r="O1394" t="b">
        <v>1</v>
      </c>
      <c r="P1394" t="s">
        <v>8276</v>
      </c>
      <c r="Q1394" s="7">
        <f t="shared" si="129"/>
        <v>113.64000000000001</v>
      </c>
      <c r="R1394" s="8">
        <f t="shared" si="130"/>
        <v>27.32</v>
      </c>
      <c r="S1394" t="str">
        <f t="shared" si="131"/>
        <v>music</v>
      </c>
      <c r="T1394" t="str">
        <f t="shared" si="132"/>
        <v>rock</v>
      </c>
    </row>
    <row r="1395" spans="1:2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s="13">
        <f t="shared" si="127"/>
        <v>42553.681979166664</v>
      </c>
      <c r="L1395" s="13">
        <f t="shared" si="128"/>
        <v>42583.681979166664</v>
      </c>
      <c r="M1395" t="b">
        <v>0</v>
      </c>
      <c r="N1395">
        <v>52</v>
      </c>
      <c r="O1395" t="b">
        <v>1</v>
      </c>
      <c r="P1395" t="s">
        <v>8276</v>
      </c>
      <c r="Q1395" s="7">
        <f t="shared" si="129"/>
        <v>102.35000000000001</v>
      </c>
      <c r="R1395" s="8">
        <f t="shared" si="130"/>
        <v>196.83</v>
      </c>
      <c r="S1395" t="str">
        <f t="shared" si="131"/>
        <v>music</v>
      </c>
      <c r="T1395" t="str">
        <f t="shared" si="132"/>
        <v>rock</v>
      </c>
    </row>
    <row r="1396" spans="1:20" ht="30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s="13">
        <f t="shared" si="127"/>
        <v>42752.144976851851</v>
      </c>
      <c r="L1396" s="13">
        <f t="shared" si="128"/>
        <v>42795.125</v>
      </c>
      <c r="M1396" t="b">
        <v>0</v>
      </c>
      <c r="N1396">
        <v>17</v>
      </c>
      <c r="O1396" t="b">
        <v>1</v>
      </c>
      <c r="P1396" t="s">
        <v>8276</v>
      </c>
      <c r="Q1396" s="7">
        <f t="shared" si="129"/>
        <v>122.13333333333334</v>
      </c>
      <c r="R1396" s="8">
        <f t="shared" si="130"/>
        <v>53.88</v>
      </c>
      <c r="S1396" t="str">
        <f t="shared" si="131"/>
        <v>music</v>
      </c>
      <c r="T1396" t="str">
        <f t="shared" si="132"/>
        <v>rock</v>
      </c>
    </row>
    <row r="1397" spans="1:2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s="13">
        <f t="shared" si="127"/>
        <v>42719.90834490741</v>
      </c>
      <c r="L1397" s="13">
        <f t="shared" si="128"/>
        <v>42749.90834490741</v>
      </c>
      <c r="M1397" t="b">
        <v>0</v>
      </c>
      <c r="N1397">
        <v>82</v>
      </c>
      <c r="O1397" t="b">
        <v>1</v>
      </c>
      <c r="P1397" t="s">
        <v>8276</v>
      </c>
      <c r="Q1397" s="7">
        <f t="shared" si="129"/>
        <v>111.88571428571427</v>
      </c>
      <c r="R1397" s="8">
        <f t="shared" si="130"/>
        <v>47.76</v>
      </c>
      <c r="S1397" t="str">
        <f t="shared" si="131"/>
        <v>music</v>
      </c>
      <c r="T1397" t="str">
        <f t="shared" si="132"/>
        <v>rock</v>
      </c>
    </row>
    <row r="1398" spans="1:20" ht="3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s="13">
        <f t="shared" si="127"/>
        <v>42018.99863425926</v>
      </c>
      <c r="L1398" s="13">
        <f t="shared" si="128"/>
        <v>42048.99863425926</v>
      </c>
      <c r="M1398" t="b">
        <v>0</v>
      </c>
      <c r="N1398">
        <v>73</v>
      </c>
      <c r="O1398" t="b">
        <v>1</v>
      </c>
      <c r="P1398" t="s">
        <v>8276</v>
      </c>
      <c r="Q1398" s="7">
        <f t="shared" si="129"/>
        <v>107.3</v>
      </c>
      <c r="R1398" s="8">
        <f t="shared" si="130"/>
        <v>88.19</v>
      </c>
      <c r="S1398" t="str">
        <f t="shared" si="131"/>
        <v>music</v>
      </c>
      <c r="T1398" t="str">
        <f t="shared" si="132"/>
        <v>rock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s="13">
        <f t="shared" si="127"/>
        <v>42640.917939814812</v>
      </c>
      <c r="L1399" s="13">
        <f t="shared" si="128"/>
        <v>42670.888194444444</v>
      </c>
      <c r="M1399" t="b">
        <v>0</v>
      </c>
      <c r="N1399">
        <v>158</v>
      </c>
      <c r="O1399" t="b">
        <v>1</v>
      </c>
      <c r="P1399" t="s">
        <v>8276</v>
      </c>
      <c r="Q1399" s="7">
        <f t="shared" si="129"/>
        <v>113.85000000000001</v>
      </c>
      <c r="R1399" s="8">
        <f t="shared" si="130"/>
        <v>72.06</v>
      </c>
      <c r="S1399" t="str">
        <f t="shared" si="131"/>
        <v>music</v>
      </c>
      <c r="T1399" t="str">
        <f t="shared" si="132"/>
        <v>rock</v>
      </c>
    </row>
    <row r="1400" spans="1:20" ht="30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s="13">
        <f t="shared" si="127"/>
        <v>42526.874236111107</v>
      </c>
      <c r="L1400" s="13">
        <f t="shared" si="128"/>
        <v>42556.874236111107</v>
      </c>
      <c r="M1400" t="b">
        <v>0</v>
      </c>
      <c r="N1400">
        <v>65</v>
      </c>
      <c r="O1400" t="b">
        <v>1</v>
      </c>
      <c r="P1400" t="s">
        <v>8276</v>
      </c>
      <c r="Q1400" s="7">
        <f t="shared" si="129"/>
        <v>109.68181818181819</v>
      </c>
      <c r="R1400" s="8">
        <f t="shared" si="130"/>
        <v>74.25</v>
      </c>
      <c r="S1400" t="str">
        <f t="shared" si="131"/>
        <v>music</v>
      </c>
      <c r="T1400" t="str">
        <f t="shared" si="132"/>
        <v>rock</v>
      </c>
    </row>
    <row r="1401" spans="1:20" ht="30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s="13">
        <f t="shared" si="127"/>
        <v>41889.004317129627</v>
      </c>
      <c r="L1401" s="13">
        <f t="shared" si="128"/>
        <v>41919.004317129627</v>
      </c>
      <c r="M1401" t="b">
        <v>0</v>
      </c>
      <c r="N1401">
        <v>184</v>
      </c>
      <c r="O1401" t="b">
        <v>1</v>
      </c>
      <c r="P1401" t="s">
        <v>8276</v>
      </c>
      <c r="Q1401" s="7">
        <f t="shared" si="129"/>
        <v>126.14444444444443</v>
      </c>
      <c r="R1401" s="8">
        <f t="shared" si="130"/>
        <v>61.7</v>
      </c>
      <c r="S1401" t="str">
        <f t="shared" si="131"/>
        <v>music</v>
      </c>
      <c r="T1401" t="str">
        <f t="shared" si="132"/>
        <v>rock</v>
      </c>
    </row>
    <row r="1402" spans="1:20" ht="30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s="13">
        <f t="shared" si="127"/>
        <v>42498.341122685189</v>
      </c>
      <c r="L1402" s="13">
        <f t="shared" si="128"/>
        <v>42533.229166666672</v>
      </c>
      <c r="M1402" t="b">
        <v>0</v>
      </c>
      <c r="N1402">
        <v>34</v>
      </c>
      <c r="O1402" t="b">
        <v>1</v>
      </c>
      <c r="P1402" t="s">
        <v>8276</v>
      </c>
      <c r="Q1402" s="7">
        <f t="shared" si="129"/>
        <v>167.42857142857144</v>
      </c>
      <c r="R1402" s="8">
        <f t="shared" si="130"/>
        <v>17.239999999999998</v>
      </c>
      <c r="S1402" t="str">
        <f t="shared" si="131"/>
        <v>music</v>
      </c>
      <c r="T1402" t="str">
        <f t="shared" si="132"/>
        <v>rock</v>
      </c>
    </row>
    <row r="1403" spans="1:20" ht="45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s="13">
        <f t="shared" si="127"/>
        <v>41399.99622685185</v>
      </c>
      <c r="L1403" s="13">
        <f t="shared" si="128"/>
        <v>41420.99622685185</v>
      </c>
      <c r="M1403" t="b">
        <v>0</v>
      </c>
      <c r="N1403">
        <v>240</v>
      </c>
      <c r="O1403" t="b">
        <v>1</v>
      </c>
      <c r="P1403" t="s">
        <v>8276</v>
      </c>
      <c r="Q1403" s="7">
        <f t="shared" si="129"/>
        <v>496.52000000000004</v>
      </c>
      <c r="R1403" s="8">
        <f t="shared" si="130"/>
        <v>51.72</v>
      </c>
      <c r="S1403" t="str">
        <f t="shared" si="131"/>
        <v>music</v>
      </c>
      <c r="T1403" t="str">
        <f t="shared" si="132"/>
        <v>rock</v>
      </c>
    </row>
    <row r="1404" spans="1:20" ht="45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s="13">
        <f t="shared" si="127"/>
        <v>42065.053368055553</v>
      </c>
      <c r="L1404" s="13">
        <f t="shared" si="128"/>
        <v>42125.011701388896</v>
      </c>
      <c r="M1404" t="b">
        <v>0</v>
      </c>
      <c r="N1404">
        <v>113</v>
      </c>
      <c r="O1404" t="b">
        <v>1</v>
      </c>
      <c r="P1404" t="s">
        <v>8276</v>
      </c>
      <c r="Q1404" s="7">
        <f t="shared" si="129"/>
        <v>109.16</v>
      </c>
      <c r="R1404" s="8">
        <f t="shared" si="130"/>
        <v>24.15</v>
      </c>
      <c r="S1404" t="str">
        <f t="shared" si="131"/>
        <v>music</v>
      </c>
      <c r="T1404" t="str">
        <f t="shared" si="132"/>
        <v>rock</v>
      </c>
    </row>
    <row r="1405" spans="1:20" ht="45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s="13">
        <f t="shared" si="127"/>
        <v>41451.062905092593</v>
      </c>
      <c r="L1405" s="13">
        <f t="shared" si="128"/>
        <v>41481.062905092593</v>
      </c>
      <c r="M1405" t="b">
        <v>0</v>
      </c>
      <c r="N1405">
        <v>66</v>
      </c>
      <c r="O1405" t="b">
        <v>1</v>
      </c>
      <c r="P1405" t="s">
        <v>8276</v>
      </c>
      <c r="Q1405" s="7">
        <f t="shared" si="129"/>
        <v>102.57499999999999</v>
      </c>
      <c r="R1405" s="8">
        <f t="shared" si="130"/>
        <v>62.17</v>
      </c>
      <c r="S1405" t="str">
        <f t="shared" si="131"/>
        <v>music</v>
      </c>
      <c r="T1405" t="str">
        <f t="shared" si="132"/>
        <v>rock</v>
      </c>
    </row>
    <row r="1406" spans="1:20" ht="45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s="13">
        <f t="shared" si="127"/>
        <v>42032.510243055556</v>
      </c>
      <c r="L1406" s="13">
        <f t="shared" si="128"/>
        <v>42057.510243055556</v>
      </c>
      <c r="M1406" t="b">
        <v>1</v>
      </c>
      <c r="N1406">
        <v>5</v>
      </c>
      <c r="O1406" t="b">
        <v>0</v>
      </c>
      <c r="P1406" t="s">
        <v>8287</v>
      </c>
      <c r="Q1406" s="7">
        <f t="shared" si="129"/>
        <v>1.6620689655172414</v>
      </c>
      <c r="R1406" s="8">
        <f t="shared" si="130"/>
        <v>48.2</v>
      </c>
      <c r="S1406" t="str">
        <f t="shared" si="131"/>
        <v>publishing</v>
      </c>
      <c r="T1406" t="str">
        <f t="shared" si="132"/>
        <v>translations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s="13">
        <f t="shared" si="127"/>
        <v>41941.680567129632</v>
      </c>
      <c r="L1407" s="13">
        <f t="shared" si="128"/>
        <v>41971.722233796296</v>
      </c>
      <c r="M1407" t="b">
        <v>1</v>
      </c>
      <c r="N1407">
        <v>17</v>
      </c>
      <c r="O1407" t="b">
        <v>0</v>
      </c>
      <c r="P1407" t="s">
        <v>8287</v>
      </c>
      <c r="Q1407" s="7">
        <f t="shared" si="129"/>
        <v>0.42</v>
      </c>
      <c r="R1407" s="8">
        <f t="shared" si="130"/>
        <v>6.18</v>
      </c>
      <c r="S1407" t="str">
        <f t="shared" si="131"/>
        <v>publishing</v>
      </c>
      <c r="T1407" t="str">
        <f t="shared" si="132"/>
        <v>translations</v>
      </c>
    </row>
    <row r="1408" spans="1:2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s="13">
        <f t="shared" si="127"/>
        <v>42297.432951388888</v>
      </c>
      <c r="L1408" s="13">
        <f t="shared" si="128"/>
        <v>42350.416666666672</v>
      </c>
      <c r="M1408" t="b">
        <v>0</v>
      </c>
      <c r="N1408">
        <v>3</v>
      </c>
      <c r="O1408" t="b">
        <v>0</v>
      </c>
      <c r="P1408" t="s">
        <v>8287</v>
      </c>
      <c r="Q1408" s="7">
        <f t="shared" si="129"/>
        <v>0.125</v>
      </c>
      <c r="R1408" s="8">
        <f t="shared" si="130"/>
        <v>5</v>
      </c>
      <c r="S1408" t="str">
        <f t="shared" si="131"/>
        <v>publishing</v>
      </c>
      <c r="T1408" t="str">
        <f t="shared" si="132"/>
        <v>translations</v>
      </c>
    </row>
    <row r="1409" spans="1:20" ht="30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s="13">
        <f t="shared" si="127"/>
        <v>41838.536782407406</v>
      </c>
      <c r="L1409" s="13">
        <f t="shared" si="128"/>
        <v>41863.536782407406</v>
      </c>
      <c r="M1409" t="b">
        <v>0</v>
      </c>
      <c r="N1409">
        <v>2</v>
      </c>
      <c r="O1409" t="b">
        <v>0</v>
      </c>
      <c r="P1409" t="s">
        <v>8287</v>
      </c>
      <c r="Q1409" s="7">
        <f t="shared" si="129"/>
        <v>0.5</v>
      </c>
      <c r="R1409" s="8">
        <f t="shared" si="130"/>
        <v>7.5</v>
      </c>
      <c r="S1409" t="str">
        <f t="shared" si="131"/>
        <v>publishing</v>
      </c>
      <c r="T1409" t="str">
        <f t="shared" si="132"/>
        <v>translations</v>
      </c>
    </row>
    <row r="1410" spans="1:20" ht="45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s="13">
        <f t="shared" ref="K1410:K1473" si="133">J1410/60/60/24+DATE(1970,1,1)</f>
        <v>42291.872175925921</v>
      </c>
      <c r="L1410" s="13">
        <f t="shared" ref="L1410:L1473" si="134">I1410/60/60/24+DATE(1970,1,1)</f>
        <v>42321.913842592592</v>
      </c>
      <c r="M1410" t="b">
        <v>0</v>
      </c>
      <c r="N1410">
        <v>6</v>
      </c>
      <c r="O1410" t="b">
        <v>0</v>
      </c>
      <c r="P1410" t="s">
        <v>8287</v>
      </c>
      <c r="Q1410" s="7">
        <f t="shared" ref="Q1410:Q1473" si="135">E1410/D1410*100</f>
        <v>7.1999999999999993</v>
      </c>
      <c r="R1410" s="8">
        <f t="shared" si="130"/>
        <v>12</v>
      </c>
      <c r="S1410" t="str">
        <f t="shared" si="131"/>
        <v>publishing</v>
      </c>
      <c r="T1410" t="str">
        <f t="shared" si="132"/>
        <v>translations</v>
      </c>
    </row>
    <row r="1411" spans="1:20" ht="30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s="13">
        <f t="shared" si="133"/>
        <v>41945.133506944447</v>
      </c>
      <c r="L1411" s="13">
        <f t="shared" si="134"/>
        <v>42005.175173611111</v>
      </c>
      <c r="M1411" t="b">
        <v>0</v>
      </c>
      <c r="N1411">
        <v>0</v>
      </c>
      <c r="O1411" t="b">
        <v>0</v>
      </c>
      <c r="P1411" t="s">
        <v>8287</v>
      </c>
      <c r="Q1411" s="7">
        <f t="shared" si="135"/>
        <v>0</v>
      </c>
      <c r="R1411" s="8">
        <f t="shared" ref="R1411:R1474" si="136">IF(N1411=0, 0, ROUND(E1411/N1411, 2))</f>
        <v>0</v>
      </c>
      <c r="S1411" t="str">
        <f t="shared" ref="S1411:S1474" si="137">LEFT(P1411, FIND("/", P1411) - 1)</f>
        <v>publishing</v>
      </c>
      <c r="T1411" t="str">
        <f t="shared" ref="T1411:T1474" si="138">RIGHT(P1411, LEN(P1411)-FIND("/", P1411))</f>
        <v>translations</v>
      </c>
    </row>
    <row r="1412" spans="1:20" ht="45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s="13">
        <f t="shared" si="133"/>
        <v>42479.318518518514</v>
      </c>
      <c r="L1412" s="13">
        <f t="shared" si="134"/>
        <v>42524.318518518514</v>
      </c>
      <c r="M1412" t="b">
        <v>0</v>
      </c>
      <c r="N1412">
        <v>1</v>
      </c>
      <c r="O1412" t="b">
        <v>0</v>
      </c>
      <c r="P1412" t="s">
        <v>8287</v>
      </c>
      <c r="Q1412" s="7">
        <f t="shared" si="135"/>
        <v>1.6666666666666666E-2</v>
      </c>
      <c r="R1412" s="8">
        <f t="shared" si="136"/>
        <v>1</v>
      </c>
      <c r="S1412" t="str">
        <f t="shared" si="137"/>
        <v>publishing</v>
      </c>
      <c r="T1412" t="str">
        <f t="shared" si="138"/>
        <v>translations</v>
      </c>
    </row>
    <row r="1413" spans="1:20" ht="45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s="13">
        <f t="shared" si="133"/>
        <v>42013.059027777781</v>
      </c>
      <c r="L1413" s="13">
        <f t="shared" si="134"/>
        <v>42041.059027777781</v>
      </c>
      <c r="M1413" t="b">
        <v>0</v>
      </c>
      <c r="N1413">
        <v>3</v>
      </c>
      <c r="O1413" t="b">
        <v>0</v>
      </c>
      <c r="P1413" t="s">
        <v>8287</v>
      </c>
      <c r="Q1413" s="7">
        <f t="shared" si="135"/>
        <v>0.23333333333333336</v>
      </c>
      <c r="R1413" s="8">
        <f t="shared" si="136"/>
        <v>2.33</v>
      </c>
      <c r="S1413" t="str">
        <f t="shared" si="137"/>
        <v>publishing</v>
      </c>
      <c r="T1413" t="str">
        <f t="shared" si="138"/>
        <v>translations</v>
      </c>
    </row>
    <row r="1414" spans="1:20" ht="30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s="13">
        <f t="shared" si="133"/>
        <v>41947.063645833332</v>
      </c>
      <c r="L1414" s="13">
        <f t="shared" si="134"/>
        <v>41977.063645833332</v>
      </c>
      <c r="M1414" t="b">
        <v>0</v>
      </c>
      <c r="N1414">
        <v>13</v>
      </c>
      <c r="O1414" t="b">
        <v>0</v>
      </c>
      <c r="P1414" t="s">
        <v>8287</v>
      </c>
      <c r="Q1414" s="7">
        <f t="shared" si="135"/>
        <v>4.5714285714285712</v>
      </c>
      <c r="R1414" s="8">
        <f t="shared" si="136"/>
        <v>24.62</v>
      </c>
      <c r="S1414" t="str">
        <f t="shared" si="137"/>
        <v>publishing</v>
      </c>
      <c r="T1414" t="str">
        <f t="shared" si="138"/>
        <v>translations</v>
      </c>
    </row>
    <row r="1415" spans="1:20" ht="45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s="13">
        <f t="shared" si="133"/>
        <v>42360.437152777777</v>
      </c>
      <c r="L1415" s="13">
        <f t="shared" si="134"/>
        <v>42420.437152777777</v>
      </c>
      <c r="M1415" t="b">
        <v>0</v>
      </c>
      <c r="N1415">
        <v>1</v>
      </c>
      <c r="O1415" t="b">
        <v>0</v>
      </c>
      <c r="P1415" t="s">
        <v>8287</v>
      </c>
      <c r="Q1415" s="7">
        <f t="shared" si="135"/>
        <v>5</v>
      </c>
      <c r="R1415" s="8">
        <f t="shared" si="136"/>
        <v>100</v>
      </c>
      <c r="S1415" t="str">
        <f t="shared" si="137"/>
        <v>publishing</v>
      </c>
      <c r="T1415" t="str">
        <f t="shared" si="138"/>
        <v>translations</v>
      </c>
    </row>
    <row r="1416" spans="1:20" ht="3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s="13">
        <f t="shared" si="133"/>
        <v>42708.25309027778</v>
      </c>
      <c r="L1416" s="13">
        <f t="shared" si="134"/>
        <v>42738.25309027778</v>
      </c>
      <c r="M1416" t="b">
        <v>0</v>
      </c>
      <c r="N1416">
        <v>1</v>
      </c>
      <c r="O1416" t="b">
        <v>0</v>
      </c>
      <c r="P1416" t="s">
        <v>8287</v>
      </c>
      <c r="Q1416" s="7">
        <f t="shared" si="135"/>
        <v>0.2</v>
      </c>
      <c r="R1416" s="8">
        <f t="shared" si="136"/>
        <v>1</v>
      </c>
      <c r="S1416" t="str">
        <f t="shared" si="137"/>
        <v>publishing</v>
      </c>
      <c r="T1416" t="str">
        <f t="shared" si="138"/>
        <v>translations</v>
      </c>
    </row>
    <row r="1417" spans="1:20" ht="30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s="13">
        <f t="shared" si="133"/>
        <v>42192.675821759258</v>
      </c>
      <c r="L1417" s="13">
        <f t="shared" si="134"/>
        <v>42232.675821759258</v>
      </c>
      <c r="M1417" t="b">
        <v>0</v>
      </c>
      <c r="N1417">
        <v>9</v>
      </c>
      <c r="O1417" t="b">
        <v>0</v>
      </c>
      <c r="P1417" t="s">
        <v>8287</v>
      </c>
      <c r="Q1417" s="7">
        <f t="shared" si="135"/>
        <v>18.181818181818183</v>
      </c>
      <c r="R1417" s="8">
        <f t="shared" si="136"/>
        <v>88.89</v>
      </c>
      <c r="S1417" t="str">
        <f t="shared" si="137"/>
        <v>publishing</v>
      </c>
      <c r="T1417" t="str">
        <f t="shared" si="138"/>
        <v>translations</v>
      </c>
    </row>
    <row r="1418" spans="1:20" ht="30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s="13">
        <f t="shared" si="133"/>
        <v>42299.926145833335</v>
      </c>
      <c r="L1418" s="13">
        <f t="shared" si="134"/>
        <v>42329.967812499999</v>
      </c>
      <c r="M1418" t="b">
        <v>0</v>
      </c>
      <c r="N1418">
        <v>0</v>
      </c>
      <c r="O1418" t="b">
        <v>0</v>
      </c>
      <c r="P1418" t="s">
        <v>8287</v>
      </c>
      <c r="Q1418" s="7">
        <f t="shared" si="135"/>
        <v>0</v>
      </c>
      <c r="R1418" s="8">
        <f t="shared" si="136"/>
        <v>0</v>
      </c>
      <c r="S1418" t="str">
        <f t="shared" si="137"/>
        <v>publishing</v>
      </c>
      <c r="T1418" t="str">
        <f t="shared" si="138"/>
        <v>translations</v>
      </c>
    </row>
    <row r="1419" spans="1:20" ht="30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s="13">
        <f t="shared" si="133"/>
        <v>42232.15016203704</v>
      </c>
      <c r="L1419" s="13">
        <f t="shared" si="134"/>
        <v>42262.465972222228</v>
      </c>
      <c r="M1419" t="b">
        <v>0</v>
      </c>
      <c r="N1419">
        <v>2</v>
      </c>
      <c r="O1419" t="b">
        <v>0</v>
      </c>
      <c r="P1419" t="s">
        <v>8287</v>
      </c>
      <c r="Q1419" s="7">
        <f t="shared" si="135"/>
        <v>1.2222222222222223</v>
      </c>
      <c r="R1419" s="8">
        <f t="shared" si="136"/>
        <v>27.5</v>
      </c>
      <c r="S1419" t="str">
        <f t="shared" si="137"/>
        <v>publishing</v>
      </c>
      <c r="T1419" t="str">
        <f t="shared" si="138"/>
        <v>translations</v>
      </c>
    </row>
    <row r="1420" spans="1:20" ht="3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s="13">
        <f t="shared" si="133"/>
        <v>42395.456412037034</v>
      </c>
      <c r="L1420" s="13">
        <f t="shared" si="134"/>
        <v>42425.456412037034</v>
      </c>
      <c r="M1420" t="b">
        <v>0</v>
      </c>
      <c r="N1420">
        <v>1</v>
      </c>
      <c r="O1420" t="b">
        <v>0</v>
      </c>
      <c r="P1420" t="s">
        <v>8287</v>
      </c>
      <c r="Q1420" s="7">
        <f t="shared" si="135"/>
        <v>0.2</v>
      </c>
      <c r="R1420" s="8">
        <f t="shared" si="136"/>
        <v>6</v>
      </c>
      <c r="S1420" t="str">
        <f t="shared" si="137"/>
        <v>publishing</v>
      </c>
      <c r="T1420" t="str">
        <f t="shared" si="138"/>
        <v>translations</v>
      </c>
    </row>
    <row r="1421" spans="1:20" ht="45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s="13">
        <f t="shared" si="133"/>
        <v>42622.456238425926</v>
      </c>
      <c r="L1421" s="13">
        <f t="shared" si="134"/>
        <v>42652.456238425926</v>
      </c>
      <c r="M1421" t="b">
        <v>0</v>
      </c>
      <c r="N1421">
        <v>10</v>
      </c>
      <c r="O1421" t="b">
        <v>0</v>
      </c>
      <c r="P1421" t="s">
        <v>8287</v>
      </c>
      <c r="Q1421" s="7">
        <f t="shared" si="135"/>
        <v>7.0634920634920633</v>
      </c>
      <c r="R1421" s="8">
        <f t="shared" si="136"/>
        <v>44.5</v>
      </c>
      <c r="S1421" t="str">
        <f t="shared" si="137"/>
        <v>publishing</v>
      </c>
      <c r="T1421" t="str">
        <f t="shared" si="138"/>
        <v>translations</v>
      </c>
    </row>
    <row r="1422" spans="1:2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s="13">
        <f t="shared" si="133"/>
        <v>42524.667662037042</v>
      </c>
      <c r="L1422" s="13">
        <f t="shared" si="134"/>
        <v>42549.667662037042</v>
      </c>
      <c r="M1422" t="b">
        <v>0</v>
      </c>
      <c r="N1422">
        <v>3</v>
      </c>
      <c r="O1422" t="b">
        <v>0</v>
      </c>
      <c r="P1422" t="s">
        <v>8287</v>
      </c>
      <c r="Q1422" s="7">
        <f t="shared" si="135"/>
        <v>2.7272727272727271</v>
      </c>
      <c r="R1422" s="8">
        <f t="shared" si="136"/>
        <v>1</v>
      </c>
      <c r="S1422" t="str">
        <f t="shared" si="137"/>
        <v>publishing</v>
      </c>
      <c r="T1422" t="str">
        <f t="shared" si="138"/>
        <v>translations</v>
      </c>
    </row>
    <row r="1423" spans="1:20" ht="45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s="13">
        <f t="shared" si="133"/>
        <v>42013.915613425925</v>
      </c>
      <c r="L1423" s="13">
        <f t="shared" si="134"/>
        <v>42043.915613425925</v>
      </c>
      <c r="M1423" t="b">
        <v>0</v>
      </c>
      <c r="N1423">
        <v>2</v>
      </c>
      <c r="O1423" t="b">
        <v>0</v>
      </c>
      <c r="P1423" t="s">
        <v>8287</v>
      </c>
      <c r="Q1423" s="7">
        <f t="shared" si="135"/>
        <v>0.1</v>
      </c>
      <c r="R1423" s="8">
        <f t="shared" si="136"/>
        <v>100</v>
      </c>
      <c r="S1423" t="str">
        <f t="shared" si="137"/>
        <v>publishing</v>
      </c>
      <c r="T1423" t="str">
        <f t="shared" si="138"/>
        <v>translations</v>
      </c>
    </row>
    <row r="1424" spans="1:20" ht="45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s="13">
        <f t="shared" si="133"/>
        <v>42604.239629629628</v>
      </c>
      <c r="L1424" s="13">
        <f t="shared" si="134"/>
        <v>42634.239629629628</v>
      </c>
      <c r="M1424" t="b">
        <v>0</v>
      </c>
      <c r="N1424">
        <v>2</v>
      </c>
      <c r="O1424" t="b">
        <v>0</v>
      </c>
      <c r="P1424" t="s">
        <v>8287</v>
      </c>
      <c r="Q1424" s="7">
        <f t="shared" si="135"/>
        <v>0.104</v>
      </c>
      <c r="R1424" s="8">
        <f t="shared" si="136"/>
        <v>13</v>
      </c>
      <c r="S1424" t="str">
        <f t="shared" si="137"/>
        <v>publishing</v>
      </c>
      <c r="T1424" t="str">
        <f t="shared" si="138"/>
        <v>translations</v>
      </c>
    </row>
    <row r="1425" spans="1:20" ht="45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s="13">
        <f t="shared" si="133"/>
        <v>42340.360312500001</v>
      </c>
      <c r="L1425" s="13">
        <f t="shared" si="134"/>
        <v>42370.360312500001</v>
      </c>
      <c r="M1425" t="b">
        <v>0</v>
      </c>
      <c r="N1425">
        <v>1</v>
      </c>
      <c r="O1425" t="b">
        <v>0</v>
      </c>
      <c r="P1425" t="s">
        <v>8287</v>
      </c>
      <c r="Q1425" s="7">
        <f t="shared" si="135"/>
        <v>0.33333333333333337</v>
      </c>
      <c r="R1425" s="8">
        <f t="shared" si="136"/>
        <v>100</v>
      </c>
      <c r="S1425" t="str">
        <f t="shared" si="137"/>
        <v>publishing</v>
      </c>
      <c r="T1425" t="str">
        <f t="shared" si="138"/>
        <v>translations</v>
      </c>
    </row>
    <row r="1426" spans="1:20" ht="30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s="13">
        <f t="shared" si="133"/>
        <v>42676.717615740738</v>
      </c>
      <c r="L1426" s="13">
        <f t="shared" si="134"/>
        <v>42689.759282407409</v>
      </c>
      <c r="M1426" t="b">
        <v>0</v>
      </c>
      <c r="N1426">
        <v>14</v>
      </c>
      <c r="O1426" t="b">
        <v>0</v>
      </c>
      <c r="P1426" t="s">
        <v>8287</v>
      </c>
      <c r="Q1426" s="7">
        <f t="shared" si="135"/>
        <v>20.36</v>
      </c>
      <c r="R1426" s="8">
        <f t="shared" si="136"/>
        <v>109.07</v>
      </c>
      <c r="S1426" t="str">
        <f t="shared" si="137"/>
        <v>publishing</v>
      </c>
      <c r="T1426" t="str">
        <f t="shared" si="138"/>
        <v>translations</v>
      </c>
    </row>
    <row r="1427" spans="1:20" ht="45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s="13">
        <f t="shared" si="133"/>
        <v>42093.131469907406</v>
      </c>
      <c r="L1427" s="13">
        <f t="shared" si="134"/>
        <v>42123.131469907406</v>
      </c>
      <c r="M1427" t="b">
        <v>0</v>
      </c>
      <c r="N1427">
        <v>0</v>
      </c>
      <c r="O1427" t="b">
        <v>0</v>
      </c>
      <c r="P1427" t="s">
        <v>8287</v>
      </c>
      <c r="Q1427" s="7">
        <f t="shared" si="135"/>
        <v>0</v>
      </c>
      <c r="R1427" s="8">
        <f t="shared" si="136"/>
        <v>0</v>
      </c>
      <c r="S1427" t="str">
        <f t="shared" si="137"/>
        <v>publishing</v>
      </c>
      <c r="T1427" t="str">
        <f t="shared" si="138"/>
        <v>translations</v>
      </c>
    </row>
    <row r="1428" spans="1:20" ht="3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s="13">
        <f t="shared" si="133"/>
        <v>42180.390277777777</v>
      </c>
      <c r="L1428" s="13">
        <f t="shared" si="134"/>
        <v>42240.390277777777</v>
      </c>
      <c r="M1428" t="b">
        <v>0</v>
      </c>
      <c r="N1428">
        <v>0</v>
      </c>
      <c r="O1428" t="b">
        <v>0</v>
      </c>
      <c r="P1428" t="s">
        <v>8287</v>
      </c>
      <c r="Q1428" s="7">
        <f t="shared" si="135"/>
        <v>0</v>
      </c>
      <c r="R1428" s="8">
        <f t="shared" si="136"/>
        <v>0</v>
      </c>
      <c r="S1428" t="str">
        <f t="shared" si="137"/>
        <v>publishing</v>
      </c>
      <c r="T1428" t="str">
        <f t="shared" si="138"/>
        <v>translations</v>
      </c>
    </row>
    <row r="1429" spans="1:20" ht="45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s="13">
        <f t="shared" si="133"/>
        <v>42601.851678240739</v>
      </c>
      <c r="L1429" s="13">
        <f t="shared" si="134"/>
        <v>42631.851678240739</v>
      </c>
      <c r="M1429" t="b">
        <v>0</v>
      </c>
      <c r="N1429">
        <v>4</v>
      </c>
      <c r="O1429" t="b">
        <v>0</v>
      </c>
      <c r="P1429" t="s">
        <v>8287</v>
      </c>
      <c r="Q1429" s="7">
        <f t="shared" si="135"/>
        <v>8.3800000000000008</v>
      </c>
      <c r="R1429" s="8">
        <f t="shared" si="136"/>
        <v>104.75</v>
      </c>
      <c r="S1429" t="str">
        <f t="shared" si="137"/>
        <v>publishing</v>
      </c>
      <c r="T1429" t="str">
        <f t="shared" si="138"/>
        <v>translations</v>
      </c>
    </row>
    <row r="1430" spans="1:20" ht="45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s="13">
        <f t="shared" si="133"/>
        <v>42432.379826388889</v>
      </c>
      <c r="L1430" s="13">
        <f t="shared" si="134"/>
        <v>42462.338159722218</v>
      </c>
      <c r="M1430" t="b">
        <v>0</v>
      </c>
      <c r="N1430">
        <v>3</v>
      </c>
      <c r="O1430" t="b">
        <v>0</v>
      </c>
      <c r="P1430" t="s">
        <v>8287</v>
      </c>
      <c r="Q1430" s="7">
        <f t="shared" si="135"/>
        <v>4.5</v>
      </c>
      <c r="R1430" s="8">
        <f t="shared" si="136"/>
        <v>15</v>
      </c>
      <c r="S1430" t="str">
        <f t="shared" si="137"/>
        <v>publishing</v>
      </c>
      <c r="T1430" t="str">
        <f t="shared" si="138"/>
        <v>translations</v>
      </c>
    </row>
    <row r="1431" spans="1:20" ht="30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s="13">
        <f t="shared" si="133"/>
        <v>42074.060671296291</v>
      </c>
      <c r="L1431" s="13">
        <f t="shared" si="134"/>
        <v>42104.060671296291</v>
      </c>
      <c r="M1431" t="b">
        <v>0</v>
      </c>
      <c r="N1431">
        <v>0</v>
      </c>
      <c r="O1431" t="b">
        <v>0</v>
      </c>
      <c r="P1431" t="s">
        <v>8287</v>
      </c>
      <c r="Q1431" s="7">
        <f t="shared" si="135"/>
        <v>0</v>
      </c>
      <c r="R1431" s="8">
        <f t="shared" si="136"/>
        <v>0</v>
      </c>
      <c r="S1431" t="str">
        <f t="shared" si="137"/>
        <v>publishing</v>
      </c>
      <c r="T1431" t="str">
        <f t="shared" si="138"/>
        <v>translations</v>
      </c>
    </row>
    <row r="1432" spans="1:20" ht="30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s="13">
        <f t="shared" si="133"/>
        <v>41961.813518518517</v>
      </c>
      <c r="L1432" s="13">
        <f t="shared" si="134"/>
        <v>41992.813518518517</v>
      </c>
      <c r="M1432" t="b">
        <v>0</v>
      </c>
      <c r="N1432">
        <v>5</v>
      </c>
      <c r="O1432" t="b">
        <v>0</v>
      </c>
      <c r="P1432" t="s">
        <v>8287</v>
      </c>
      <c r="Q1432" s="7">
        <f t="shared" si="135"/>
        <v>8.06</v>
      </c>
      <c r="R1432" s="8">
        <f t="shared" si="136"/>
        <v>80.599999999999994</v>
      </c>
      <c r="S1432" t="str">
        <f t="shared" si="137"/>
        <v>publishing</v>
      </c>
      <c r="T1432" t="str">
        <f t="shared" si="138"/>
        <v>translations</v>
      </c>
    </row>
    <row r="1433" spans="1:20" ht="3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s="13">
        <f t="shared" si="133"/>
        <v>42304.210833333331</v>
      </c>
      <c r="L1433" s="13">
        <f t="shared" si="134"/>
        <v>42334.252500000002</v>
      </c>
      <c r="M1433" t="b">
        <v>0</v>
      </c>
      <c r="N1433">
        <v>47</v>
      </c>
      <c r="O1433" t="b">
        <v>0</v>
      </c>
      <c r="P1433" t="s">
        <v>8287</v>
      </c>
      <c r="Q1433" s="7">
        <f t="shared" si="135"/>
        <v>31.94705882352941</v>
      </c>
      <c r="R1433" s="8">
        <f t="shared" si="136"/>
        <v>115.55</v>
      </c>
      <c r="S1433" t="str">
        <f t="shared" si="137"/>
        <v>publishing</v>
      </c>
      <c r="T1433" t="str">
        <f t="shared" si="138"/>
        <v>translations</v>
      </c>
    </row>
    <row r="1434" spans="1:20" ht="45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s="13">
        <f t="shared" si="133"/>
        <v>42175.780416666668</v>
      </c>
      <c r="L1434" s="13">
        <f t="shared" si="134"/>
        <v>42205.780416666668</v>
      </c>
      <c r="M1434" t="b">
        <v>0</v>
      </c>
      <c r="N1434">
        <v>0</v>
      </c>
      <c r="O1434" t="b">
        <v>0</v>
      </c>
      <c r="P1434" t="s">
        <v>8287</v>
      </c>
      <c r="Q1434" s="7">
        <f t="shared" si="135"/>
        <v>0</v>
      </c>
      <c r="R1434" s="8">
        <f t="shared" si="136"/>
        <v>0</v>
      </c>
      <c r="S1434" t="str">
        <f t="shared" si="137"/>
        <v>publishing</v>
      </c>
      <c r="T1434" t="str">
        <f t="shared" si="138"/>
        <v>translations</v>
      </c>
    </row>
    <row r="1435" spans="1:20" ht="3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s="13">
        <f t="shared" si="133"/>
        <v>42673.625868055555</v>
      </c>
      <c r="L1435" s="13">
        <f t="shared" si="134"/>
        <v>42714.458333333328</v>
      </c>
      <c r="M1435" t="b">
        <v>0</v>
      </c>
      <c r="N1435">
        <v>10</v>
      </c>
      <c r="O1435" t="b">
        <v>0</v>
      </c>
      <c r="P1435" t="s">
        <v>8287</v>
      </c>
      <c r="Q1435" s="7">
        <f t="shared" si="135"/>
        <v>6.708333333333333</v>
      </c>
      <c r="R1435" s="8">
        <f t="shared" si="136"/>
        <v>80.5</v>
      </c>
      <c r="S1435" t="str">
        <f t="shared" si="137"/>
        <v>publishing</v>
      </c>
      <c r="T1435" t="str">
        <f t="shared" si="138"/>
        <v>translations</v>
      </c>
    </row>
    <row r="1436" spans="1:20" ht="30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s="13">
        <f t="shared" si="133"/>
        <v>42142.767106481479</v>
      </c>
      <c r="L1436" s="13">
        <f t="shared" si="134"/>
        <v>42163.625</v>
      </c>
      <c r="M1436" t="b">
        <v>0</v>
      </c>
      <c r="N1436">
        <v>11</v>
      </c>
      <c r="O1436" t="b">
        <v>0</v>
      </c>
      <c r="P1436" t="s">
        <v>8287</v>
      </c>
      <c r="Q1436" s="7">
        <f t="shared" si="135"/>
        <v>9.9878048780487809</v>
      </c>
      <c r="R1436" s="8">
        <f t="shared" si="136"/>
        <v>744.55</v>
      </c>
      <c r="S1436" t="str">
        <f t="shared" si="137"/>
        <v>publishing</v>
      </c>
      <c r="T1436" t="str">
        <f t="shared" si="138"/>
        <v>translations</v>
      </c>
    </row>
    <row r="1437" spans="1:20" ht="30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s="13">
        <f t="shared" si="133"/>
        <v>42258.780324074076</v>
      </c>
      <c r="L1437" s="13">
        <f t="shared" si="134"/>
        <v>42288.780324074076</v>
      </c>
      <c r="M1437" t="b">
        <v>0</v>
      </c>
      <c r="N1437">
        <v>2</v>
      </c>
      <c r="O1437" t="b">
        <v>0</v>
      </c>
      <c r="P1437" t="s">
        <v>8287</v>
      </c>
      <c r="Q1437" s="7">
        <f t="shared" si="135"/>
        <v>0.1</v>
      </c>
      <c r="R1437" s="8">
        <f t="shared" si="136"/>
        <v>7.5</v>
      </c>
      <c r="S1437" t="str">
        <f t="shared" si="137"/>
        <v>publishing</v>
      </c>
      <c r="T1437" t="str">
        <f t="shared" si="138"/>
        <v>translations</v>
      </c>
    </row>
    <row r="1438" spans="1:20" ht="45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s="13">
        <f t="shared" si="133"/>
        <v>42391.35019675926</v>
      </c>
      <c r="L1438" s="13">
        <f t="shared" si="134"/>
        <v>42421.35019675926</v>
      </c>
      <c r="M1438" t="b">
        <v>0</v>
      </c>
      <c r="N1438">
        <v>2</v>
      </c>
      <c r="O1438" t="b">
        <v>0</v>
      </c>
      <c r="P1438" t="s">
        <v>8287</v>
      </c>
      <c r="Q1438" s="7">
        <f t="shared" si="135"/>
        <v>0.77</v>
      </c>
      <c r="R1438" s="8">
        <f t="shared" si="136"/>
        <v>38.5</v>
      </c>
      <c r="S1438" t="str">
        <f t="shared" si="137"/>
        <v>publishing</v>
      </c>
      <c r="T1438" t="str">
        <f t="shared" si="138"/>
        <v>translations</v>
      </c>
    </row>
    <row r="1439" spans="1:20" ht="45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s="13">
        <f t="shared" si="133"/>
        <v>41796.531701388885</v>
      </c>
      <c r="L1439" s="13">
        <f t="shared" si="134"/>
        <v>41833.207638888889</v>
      </c>
      <c r="M1439" t="b">
        <v>0</v>
      </c>
      <c r="N1439">
        <v>22</v>
      </c>
      <c r="O1439" t="b">
        <v>0</v>
      </c>
      <c r="P1439" t="s">
        <v>8287</v>
      </c>
      <c r="Q1439" s="7">
        <f t="shared" si="135"/>
        <v>26.900000000000002</v>
      </c>
      <c r="R1439" s="8">
        <f t="shared" si="136"/>
        <v>36.68</v>
      </c>
      <c r="S1439" t="str">
        <f t="shared" si="137"/>
        <v>publishing</v>
      </c>
      <c r="T1439" t="str">
        <f t="shared" si="138"/>
        <v>translations</v>
      </c>
    </row>
    <row r="1440" spans="1:20" ht="45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s="13">
        <f t="shared" si="133"/>
        <v>42457.871516203704</v>
      </c>
      <c r="L1440" s="13">
        <f t="shared" si="134"/>
        <v>42487.579861111109</v>
      </c>
      <c r="M1440" t="b">
        <v>0</v>
      </c>
      <c r="N1440">
        <v>8</v>
      </c>
      <c r="O1440" t="b">
        <v>0</v>
      </c>
      <c r="P1440" t="s">
        <v>8287</v>
      </c>
      <c r="Q1440" s="7">
        <f t="shared" si="135"/>
        <v>3</v>
      </c>
      <c r="R1440" s="8">
        <f t="shared" si="136"/>
        <v>75</v>
      </c>
      <c r="S1440" t="str">
        <f t="shared" si="137"/>
        <v>publishing</v>
      </c>
      <c r="T1440" t="str">
        <f t="shared" si="138"/>
        <v>translations</v>
      </c>
    </row>
    <row r="1441" spans="1:20" ht="30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s="13">
        <f t="shared" si="133"/>
        <v>42040.829872685179</v>
      </c>
      <c r="L1441" s="13">
        <f t="shared" si="134"/>
        <v>42070.829872685179</v>
      </c>
      <c r="M1441" t="b">
        <v>0</v>
      </c>
      <c r="N1441">
        <v>6</v>
      </c>
      <c r="O1441" t="b">
        <v>0</v>
      </c>
      <c r="P1441" t="s">
        <v>8287</v>
      </c>
      <c r="Q1441" s="7">
        <f t="shared" si="135"/>
        <v>6.6055045871559637</v>
      </c>
      <c r="R1441" s="8">
        <f t="shared" si="136"/>
        <v>30</v>
      </c>
      <c r="S1441" t="str">
        <f t="shared" si="137"/>
        <v>publishing</v>
      </c>
      <c r="T1441" t="str">
        <f t="shared" si="138"/>
        <v>translations</v>
      </c>
    </row>
    <row r="1442" spans="1:20" ht="45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s="13">
        <f t="shared" si="133"/>
        <v>42486.748414351852</v>
      </c>
      <c r="L1442" s="13">
        <f t="shared" si="134"/>
        <v>42516.748414351852</v>
      </c>
      <c r="M1442" t="b">
        <v>0</v>
      </c>
      <c r="N1442">
        <v>1</v>
      </c>
      <c r="O1442" t="b">
        <v>0</v>
      </c>
      <c r="P1442" t="s">
        <v>8287</v>
      </c>
      <c r="Q1442" s="7">
        <f t="shared" si="135"/>
        <v>7.6923076923076927E-3</v>
      </c>
      <c r="R1442" s="8">
        <f t="shared" si="136"/>
        <v>1</v>
      </c>
      <c r="S1442" t="str">
        <f t="shared" si="137"/>
        <v>publishing</v>
      </c>
      <c r="T1442" t="str">
        <f t="shared" si="138"/>
        <v>translations</v>
      </c>
    </row>
    <row r="1443" spans="1:20" ht="45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s="13">
        <f t="shared" si="133"/>
        <v>42198.765844907408</v>
      </c>
      <c r="L1443" s="13">
        <f t="shared" si="134"/>
        <v>42258.765844907408</v>
      </c>
      <c r="M1443" t="b">
        <v>0</v>
      </c>
      <c r="N1443">
        <v>3</v>
      </c>
      <c r="O1443" t="b">
        <v>0</v>
      </c>
      <c r="P1443" t="s">
        <v>8287</v>
      </c>
      <c r="Q1443" s="7">
        <f t="shared" si="135"/>
        <v>1.1222222222222222</v>
      </c>
      <c r="R1443" s="8">
        <f t="shared" si="136"/>
        <v>673.33</v>
      </c>
      <c r="S1443" t="str">
        <f t="shared" si="137"/>
        <v>publishing</v>
      </c>
      <c r="T1443" t="str">
        <f t="shared" si="138"/>
        <v>translations</v>
      </c>
    </row>
    <row r="1444" spans="1:20" ht="3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s="13">
        <f t="shared" si="133"/>
        <v>42485.64534722222</v>
      </c>
      <c r="L1444" s="13">
        <f t="shared" si="134"/>
        <v>42515.64534722222</v>
      </c>
      <c r="M1444" t="b">
        <v>0</v>
      </c>
      <c r="N1444">
        <v>0</v>
      </c>
      <c r="O1444" t="b">
        <v>0</v>
      </c>
      <c r="P1444" t="s">
        <v>8287</v>
      </c>
      <c r="Q1444" s="7">
        <f t="shared" si="135"/>
        <v>0</v>
      </c>
      <c r="R1444" s="8">
        <f t="shared" si="136"/>
        <v>0</v>
      </c>
      <c r="S1444" t="str">
        <f t="shared" si="137"/>
        <v>publishing</v>
      </c>
      <c r="T1444" t="str">
        <f t="shared" si="138"/>
        <v>translations</v>
      </c>
    </row>
    <row r="1445" spans="1:20" ht="45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s="13">
        <f t="shared" si="133"/>
        <v>42707.926030092596</v>
      </c>
      <c r="L1445" s="13">
        <f t="shared" si="134"/>
        <v>42737.926030092596</v>
      </c>
      <c r="M1445" t="b">
        <v>0</v>
      </c>
      <c r="N1445">
        <v>0</v>
      </c>
      <c r="O1445" t="b">
        <v>0</v>
      </c>
      <c r="P1445" t="s">
        <v>8287</v>
      </c>
      <c r="Q1445" s="7">
        <f t="shared" si="135"/>
        <v>0</v>
      </c>
      <c r="R1445" s="8">
        <f t="shared" si="136"/>
        <v>0</v>
      </c>
      <c r="S1445" t="str">
        <f t="shared" si="137"/>
        <v>publishing</v>
      </c>
      <c r="T1445" t="str">
        <f t="shared" si="138"/>
        <v>translations</v>
      </c>
    </row>
    <row r="1446" spans="1:20" ht="30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s="13">
        <f t="shared" si="133"/>
        <v>42199.873402777783</v>
      </c>
      <c r="L1446" s="13">
        <f t="shared" si="134"/>
        <v>42259.873402777783</v>
      </c>
      <c r="M1446" t="b">
        <v>0</v>
      </c>
      <c r="N1446">
        <v>0</v>
      </c>
      <c r="O1446" t="b">
        <v>0</v>
      </c>
      <c r="P1446" t="s">
        <v>8287</v>
      </c>
      <c r="Q1446" s="7">
        <f t="shared" si="135"/>
        <v>0</v>
      </c>
      <c r="R1446" s="8">
        <f t="shared" si="136"/>
        <v>0</v>
      </c>
      <c r="S1446" t="str">
        <f t="shared" si="137"/>
        <v>publishing</v>
      </c>
      <c r="T1446" t="str">
        <f t="shared" si="138"/>
        <v>translations</v>
      </c>
    </row>
    <row r="1447" spans="1:20" ht="45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s="13">
        <f t="shared" si="133"/>
        <v>42139.542303240742</v>
      </c>
      <c r="L1447" s="13">
        <f t="shared" si="134"/>
        <v>42169.542303240742</v>
      </c>
      <c r="M1447" t="b">
        <v>0</v>
      </c>
      <c r="N1447">
        <v>0</v>
      </c>
      <c r="O1447" t="b">
        <v>0</v>
      </c>
      <c r="P1447" t="s">
        <v>8287</v>
      </c>
      <c r="Q1447" s="7">
        <f t="shared" si="135"/>
        <v>0</v>
      </c>
      <c r="R1447" s="8">
        <f t="shared" si="136"/>
        <v>0</v>
      </c>
      <c r="S1447" t="str">
        <f t="shared" si="137"/>
        <v>publishing</v>
      </c>
      <c r="T1447" t="str">
        <f t="shared" si="138"/>
        <v>translations</v>
      </c>
    </row>
    <row r="1448" spans="1:20" ht="3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s="13">
        <f t="shared" si="133"/>
        <v>42461.447662037041</v>
      </c>
      <c r="L1448" s="13">
        <f t="shared" si="134"/>
        <v>42481.447662037041</v>
      </c>
      <c r="M1448" t="b">
        <v>0</v>
      </c>
      <c r="N1448">
        <v>0</v>
      </c>
      <c r="O1448" t="b">
        <v>0</v>
      </c>
      <c r="P1448" t="s">
        <v>8287</v>
      </c>
      <c r="Q1448" s="7">
        <f t="shared" si="135"/>
        <v>0</v>
      </c>
      <c r="R1448" s="8">
        <f t="shared" si="136"/>
        <v>0</v>
      </c>
      <c r="S1448" t="str">
        <f t="shared" si="137"/>
        <v>publishing</v>
      </c>
      <c r="T1448" t="str">
        <f t="shared" si="138"/>
        <v>translations</v>
      </c>
    </row>
    <row r="1449" spans="1:2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s="13">
        <f t="shared" si="133"/>
        <v>42529.730717592596</v>
      </c>
      <c r="L1449" s="13">
        <f t="shared" si="134"/>
        <v>42559.730717592596</v>
      </c>
      <c r="M1449" t="b">
        <v>0</v>
      </c>
      <c r="N1449">
        <v>3</v>
      </c>
      <c r="O1449" t="b">
        <v>0</v>
      </c>
      <c r="P1449" t="s">
        <v>8287</v>
      </c>
      <c r="Q1449" s="7">
        <f t="shared" si="135"/>
        <v>1.4999999999999999E-2</v>
      </c>
      <c r="R1449" s="8">
        <f t="shared" si="136"/>
        <v>25</v>
      </c>
      <c r="S1449" t="str">
        <f t="shared" si="137"/>
        <v>publishing</v>
      </c>
      <c r="T1449" t="str">
        <f t="shared" si="138"/>
        <v>translations</v>
      </c>
    </row>
    <row r="1450" spans="1:20" ht="45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s="13">
        <f t="shared" si="133"/>
        <v>42115.936550925922</v>
      </c>
      <c r="L1450" s="13">
        <f t="shared" si="134"/>
        <v>42146.225694444445</v>
      </c>
      <c r="M1450" t="b">
        <v>0</v>
      </c>
      <c r="N1450">
        <v>0</v>
      </c>
      <c r="O1450" t="b">
        <v>0</v>
      </c>
      <c r="P1450" t="s">
        <v>8287</v>
      </c>
      <c r="Q1450" s="7">
        <f t="shared" si="135"/>
        <v>0</v>
      </c>
      <c r="R1450" s="8">
        <f t="shared" si="136"/>
        <v>0</v>
      </c>
      <c r="S1450" t="str">
        <f t="shared" si="137"/>
        <v>publishing</v>
      </c>
      <c r="T1450" t="str">
        <f t="shared" si="138"/>
        <v>translations</v>
      </c>
    </row>
    <row r="1451" spans="1:20" ht="45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s="13">
        <f t="shared" si="133"/>
        <v>42086.811400462961</v>
      </c>
      <c r="L1451" s="13">
        <f t="shared" si="134"/>
        <v>42134.811400462961</v>
      </c>
      <c r="M1451" t="b">
        <v>0</v>
      </c>
      <c r="N1451">
        <v>0</v>
      </c>
      <c r="O1451" t="b">
        <v>0</v>
      </c>
      <c r="P1451" t="s">
        <v>8287</v>
      </c>
      <c r="Q1451" s="7">
        <f t="shared" si="135"/>
        <v>0</v>
      </c>
      <c r="R1451" s="8">
        <f t="shared" si="136"/>
        <v>0</v>
      </c>
      <c r="S1451" t="str">
        <f t="shared" si="137"/>
        <v>publishing</v>
      </c>
      <c r="T1451" t="str">
        <f t="shared" si="138"/>
        <v>translations</v>
      </c>
    </row>
    <row r="1452" spans="1:20" ht="45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s="13">
        <f t="shared" si="133"/>
        <v>42390.171261574069</v>
      </c>
      <c r="L1452" s="13">
        <f t="shared" si="134"/>
        <v>42420.171261574069</v>
      </c>
      <c r="M1452" t="b">
        <v>0</v>
      </c>
      <c r="N1452">
        <v>1</v>
      </c>
      <c r="O1452" t="b">
        <v>0</v>
      </c>
      <c r="P1452" t="s">
        <v>8287</v>
      </c>
      <c r="Q1452" s="7">
        <f t="shared" si="135"/>
        <v>1E-3</v>
      </c>
      <c r="R1452" s="8">
        <f t="shared" si="136"/>
        <v>1</v>
      </c>
      <c r="S1452" t="str">
        <f t="shared" si="137"/>
        <v>publishing</v>
      </c>
      <c r="T1452" t="str">
        <f t="shared" si="138"/>
        <v>translations</v>
      </c>
    </row>
    <row r="1453" spans="1:20" ht="30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s="13">
        <f t="shared" si="133"/>
        <v>41931.959016203706</v>
      </c>
      <c r="L1453" s="13">
        <f t="shared" si="134"/>
        <v>41962.00068287037</v>
      </c>
      <c r="M1453" t="b">
        <v>0</v>
      </c>
      <c r="N1453">
        <v>2</v>
      </c>
      <c r="O1453" t="b">
        <v>0</v>
      </c>
      <c r="P1453" t="s">
        <v>8287</v>
      </c>
      <c r="Q1453" s="7">
        <f t="shared" si="135"/>
        <v>1.0554089709762533E-2</v>
      </c>
      <c r="R1453" s="8">
        <f t="shared" si="136"/>
        <v>1</v>
      </c>
      <c r="S1453" t="str">
        <f t="shared" si="137"/>
        <v>publishing</v>
      </c>
      <c r="T1453" t="str">
        <f t="shared" si="138"/>
        <v>translations</v>
      </c>
    </row>
    <row r="1454" spans="1:20" ht="30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s="13">
        <f t="shared" si="133"/>
        <v>41818.703275462962</v>
      </c>
      <c r="L1454" s="13">
        <f t="shared" si="134"/>
        <v>41848.703275462962</v>
      </c>
      <c r="M1454" t="b">
        <v>0</v>
      </c>
      <c r="N1454">
        <v>0</v>
      </c>
      <c r="O1454" t="b">
        <v>0</v>
      </c>
      <c r="P1454" t="s">
        <v>8287</v>
      </c>
      <c r="Q1454" s="7">
        <f t="shared" si="135"/>
        <v>0</v>
      </c>
      <c r="R1454" s="8">
        <f t="shared" si="136"/>
        <v>0</v>
      </c>
      <c r="S1454" t="str">
        <f t="shared" si="137"/>
        <v>publishing</v>
      </c>
      <c r="T1454" t="str">
        <f t="shared" si="138"/>
        <v>translations</v>
      </c>
    </row>
    <row r="1455" spans="1:20" ht="45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s="13">
        <f t="shared" si="133"/>
        <v>42795.696145833332</v>
      </c>
      <c r="L1455" s="13">
        <f t="shared" si="134"/>
        <v>42840.654479166667</v>
      </c>
      <c r="M1455" t="b">
        <v>0</v>
      </c>
      <c r="N1455">
        <v>0</v>
      </c>
      <c r="O1455" t="b">
        <v>0</v>
      </c>
      <c r="P1455" t="s">
        <v>8287</v>
      </c>
      <c r="Q1455" s="7">
        <f t="shared" si="135"/>
        <v>0</v>
      </c>
      <c r="R1455" s="8">
        <f t="shared" si="136"/>
        <v>0</v>
      </c>
      <c r="S1455" t="str">
        <f t="shared" si="137"/>
        <v>publishing</v>
      </c>
      <c r="T1455" t="str">
        <f t="shared" si="138"/>
        <v>translations</v>
      </c>
    </row>
    <row r="1456" spans="1:20" ht="45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s="13">
        <f t="shared" si="133"/>
        <v>42463.866666666669</v>
      </c>
      <c r="L1456" s="13">
        <f t="shared" si="134"/>
        <v>42484.915972222225</v>
      </c>
      <c r="M1456" t="b">
        <v>0</v>
      </c>
      <c r="N1456">
        <v>1</v>
      </c>
      <c r="O1456" t="b">
        <v>0</v>
      </c>
      <c r="P1456" t="s">
        <v>8287</v>
      </c>
      <c r="Q1456" s="7">
        <f t="shared" si="135"/>
        <v>0.85714285714285721</v>
      </c>
      <c r="R1456" s="8">
        <f t="shared" si="136"/>
        <v>15</v>
      </c>
      <c r="S1456" t="str">
        <f t="shared" si="137"/>
        <v>publishing</v>
      </c>
      <c r="T1456" t="str">
        <f t="shared" si="138"/>
        <v>translations</v>
      </c>
    </row>
    <row r="1457" spans="1:20" ht="45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s="13">
        <f t="shared" si="133"/>
        <v>41832.672685185185</v>
      </c>
      <c r="L1457" s="13">
        <f t="shared" si="134"/>
        <v>41887.568749999999</v>
      </c>
      <c r="M1457" t="b">
        <v>0</v>
      </c>
      <c r="N1457">
        <v>7</v>
      </c>
      <c r="O1457" t="b">
        <v>0</v>
      </c>
      <c r="P1457" t="s">
        <v>8287</v>
      </c>
      <c r="Q1457" s="7">
        <f t="shared" si="135"/>
        <v>10.5</v>
      </c>
      <c r="R1457" s="8">
        <f t="shared" si="136"/>
        <v>225</v>
      </c>
      <c r="S1457" t="str">
        <f t="shared" si="137"/>
        <v>publishing</v>
      </c>
      <c r="T1457" t="str">
        <f t="shared" si="138"/>
        <v>translations</v>
      </c>
    </row>
    <row r="1458" spans="1:2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s="13">
        <f t="shared" si="133"/>
        <v>42708.668576388889</v>
      </c>
      <c r="L1458" s="13">
        <f t="shared" si="134"/>
        <v>42738.668576388889</v>
      </c>
      <c r="M1458" t="b">
        <v>0</v>
      </c>
      <c r="N1458">
        <v>3</v>
      </c>
      <c r="O1458" t="b">
        <v>0</v>
      </c>
      <c r="P1458" t="s">
        <v>8287</v>
      </c>
      <c r="Q1458" s="7">
        <f t="shared" si="135"/>
        <v>2.9000000000000004</v>
      </c>
      <c r="R1458" s="8">
        <f t="shared" si="136"/>
        <v>48.33</v>
      </c>
      <c r="S1458" t="str">
        <f t="shared" si="137"/>
        <v>publishing</v>
      </c>
      <c r="T1458" t="str">
        <f t="shared" si="138"/>
        <v>translations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s="13">
        <f t="shared" si="133"/>
        <v>42289.89634259259</v>
      </c>
      <c r="L1459" s="13">
        <f t="shared" si="134"/>
        <v>42319.938009259262</v>
      </c>
      <c r="M1459" t="b">
        <v>0</v>
      </c>
      <c r="N1459">
        <v>0</v>
      </c>
      <c r="O1459" t="b">
        <v>0</v>
      </c>
      <c r="P1459" t="s">
        <v>8287</v>
      </c>
      <c r="Q1459" s="7">
        <f t="shared" si="135"/>
        <v>0</v>
      </c>
      <c r="R1459" s="8">
        <f t="shared" si="136"/>
        <v>0</v>
      </c>
      <c r="S1459" t="str">
        <f t="shared" si="137"/>
        <v>publishing</v>
      </c>
      <c r="T1459" t="str">
        <f t="shared" si="138"/>
        <v>translations</v>
      </c>
    </row>
    <row r="1460" spans="1:20" ht="45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s="13">
        <f t="shared" si="133"/>
        <v>41831.705555555556</v>
      </c>
      <c r="L1460" s="13">
        <f t="shared" si="134"/>
        <v>41862.166666666664</v>
      </c>
      <c r="M1460" t="b">
        <v>0</v>
      </c>
      <c r="N1460">
        <v>0</v>
      </c>
      <c r="O1460" t="b">
        <v>0</v>
      </c>
      <c r="P1460" t="s">
        <v>8287</v>
      </c>
      <c r="Q1460" s="7">
        <f t="shared" si="135"/>
        <v>0</v>
      </c>
      <c r="R1460" s="8">
        <f t="shared" si="136"/>
        <v>0</v>
      </c>
      <c r="S1460" t="str">
        <f t="shared" si="137"/>
        <v>publishing</v>
      </c>
      <c r="T1460" t="str">
        <f t="shared" si="138"/>
        <v>translations</v>
      </c>
    </row>
    <row r="1461" spans="1:20" ht="30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s="13">
        <f t="shared" si="133"/>
        <v>42312.204814814817</v>
      </c>
      <c r="L1461" s="13">
        <f t="shared" si="134"/>
        <v>42340.725694444445</v>
      </c>
      <c r="M1461" t="b">
        <v>0</v>
      </c>
      <c r="N1461">
        <v>0</v>
      </c>
      <c r="O1461" t="b">
        <v>0</v>
      </c>
      <c r="P1461" t="s">
        <v>8287</v>
      </c>
      <c r="Q1461" s="7">
        <f t="shared" si="135"/>
        <v>0</v>
      </c>
      <c r="R1461" s="8">
        <f t="shared" si="136"/>
        <v>0</v>
      </c>
      <c r="S1461" t="str">
        <f t="shared" si="137"/>
        <v>publishing</v>
      </c>
      <c r="T1461" t="str">
        <f t="shared" si="138"/>
        <v>translations</v>
      </c>
    </row>
    <row r="1462" spans="1:20" ht="30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s="13">
        <f t="shared" si="133"/>
        <v>41915.896967592591</v>
      </c>
      <c r="L1462" s="13">
        <f t="shared" si="134"/>
        <v>41973.989583333328</v>
      </c>
      <c r="M1462" t="b">
        <v>0</v>
      </c>
      <c r="N1462">
        <v>0</v>
      </c>
      <c r="O1462" t="b">
        <v>0</v>
      </c>
      <c r="P1462" t="s">
        <v>8287</v>
      </c>
      <c r="Q1462" s="7">
        <f t="shared" si="135"/>
        <v>0</v>
      </c>
      <c r="R1462" s="8">
        <f t="shared" si="136"/>
        <v>0</v>
      </c>
      <c r="S1462" t="str">
        <f t="shared" si="137"/>
        <v>publishing</v>
      </c>
      <c r="T1462" t="str">
        <f t="shared" si="138"/>
        <v>translations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s="13">
        <f t="shared" si="133"/>
        <v>41899.645300925928</v>
      </c>
      <c r="L1463" s="13">
        <f t="shared" si="134"/>
        <v>41933</v>
      </c>
      <c r="M1463" t="b">
        <v>1</v>
      </c>
      <c r="N1463">
        <v>340</v>
      </c>
      <c r="O1463" t="b">
        <v>1</v>
      </c>
      <c r="P1463" t="s">
        <v>8288</v>
      </c>
      <c r="Q1463" s="7">
        <f t="shared" si="135"/>
        <v>101.24459999999999</v>
      </c>
      <c r="R1463" s="8">
        <f t="shared" si="136"/>
        <v>44.67</v>
      </c>
      <c r="S1463" t="str">
        <f t="shared" si="137"/>
        <v>publishing</v>
      </c>
      <c r="T1463" t="str">
        <f t="shared" si="138"/>
        <v>radio &amp; podcasts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s="13">
        <f t="shared" si="133"/>
        <v>41344.662858796299</v>
      </c>
      <c r="L1464" s="13">
        <f t="shared" si="134"/>
        <v>41374.662858796299</v>
      </c>
      <c r="M1464" t="b">
        <v>1</v>
      </c>
      <c r="N1464">
        <v>150</v>
      </c>
      <c r="O1464" t="b">
        <v>1</v>
      </c>
      <c r="P1464" t="s">
        <v>8288</v>
      </c>
      <c r="Q1464" s="7">
        <f t="shared" si="135"/>
        <v>108.5175</v>
      </c>
      <c r="R1464" s="8">
        <f t="shared" si="136"/>
        <v>28.94</v>
      </c>
      <c r="S1464" t="str">
        <f t="shared" si="137"/>
        <v>publishing</v>
      </c>
      <c r="T1464" t="str">
        <f t="shared" si="138"/>
        <v>radio &amp; podcasts</v>
      </c>
    </row>
    <row r="1465" spans="1:20" ht="3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s="13">
        <f t="shared" si="133"/>
        <v>41326.911319444444</v>
      </c>
      <c r="L1465" s="13">
        <f t="shared" si="134"/>
        <v>41371.869652777779</v>
      </c>
      <c r="M1465" t="b">
        <v>1</v>
      </c>
      <c r="N1465">
        <v>25</v>
      </c>
      <c r="O1465" t="b">
        <v>1</v>
      </c>
      <c r="P1465" t="s">
        <v>8288</v>
      </c>
      <c r="Q1465" s="7">
        <f t="shared" si="135"/>
        <v>147.66666666666666</v>
      </c>
      <c r="R1465" s="8">
        <f t="shared" si="136"/>
        <v>35.44</v>
      </c>
      <c r="S1465" t="str">
        <f t="shared" si="137"/>
        <v>publishing</v>
      </c>
      <c r="T1465" t="str">
        <f t="shared" si="138"/>
        <v>radio &amp; podcasts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s="13">
        <f t="shared" si="133"/>
        <v>41291.661550925928</v>
      </c>
      <c r="L1466" s="13">
        <f t="shared" si="134"/>
        <v>41321.661550925928</v>
      </c>
      <c r="M1466" t="b">
        <v>1</v>
      </c>
      <c r="N1466">
        <v>234</v>
      </c>
      <c r="O1466" t="b">
        <v>1</v>
      </c>
      <c r="P1466" t="s">
        <v>8288</v>
      </c>
      <c r="Q1466" s="7">
        <f t="shared" si="135"/>
        <v>163.19999999999999</v>
      </c>
      <c r="R1466" s="8">
        <f t="shared" si="136"/>
        <v>34.869999999999997</v>
      </c>
      <c r="S1466" t="str">
        <f t="shared" si="137"/>
        <v>publishing</v>
      </c>
      <c r="T1466" t="str">
        <f t="shared" si="138"/>
        <v>radio &amp; podcasts</v>
      </c>
    </row>
    <row r="1467" spans="1:20" ht="3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s="13">
        <f t="shared" si="133"/>
        <v>40959.734398148146</v>
      </c>
      <c r="L1467" s="13">
        <f t="shared" si="134"/>
        <v>40990.125</v>
      </c>
      <c r="M1467" t="b">
        <v>1</v>
      </c>
      <c r="N1467">
        <v>2602</v>
      </c>
      <c r="O1467" t="b">
        <v>1</v>
      </c>
      <c r="P1467" t="s">
        <v>8288</v>
      </c>
      <c r="Q1467" s="7">
        <f t="shared" si="135"/>
        <v>456.41449999999998</v>
      </c>
      <c r="R1467" s="8">
        <f t="shared" si="136"/>
        <v>52.62</v>
      </c>
      <c r="S1467" t="str">
        <f t="shared" si="137"/>
        <v>publishing</v>
      </c>
      <c r="T1467" t="str">
        <f t="shared" si="138"/>
        <v>radio &amp; podcasts</v>
      </c>
    </row>
    <row r="1468" spans="1:20" ht="3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s="13">
        <f t="shared" si="133"/>
        <v>42340.172060185185</v>
      </c>
      <c r="L1468" s="13">
        <f t="shared" si="134"/>
        <v>42381.208333333328</v>
      </c>
      <c r="M1468" t="b">
        <v>1</v>
      </c>
      <c r="N1468">
        <v>248</v>
      </c>
      <c r="O1468" t="b">
        <v>1</v>
      </c>
      <c r="P1468" t="s">
        <v>8288</v>
      </c>
      <c r="Q1468" s="7">
        <f t="shared" si="135"/>
        <v>107.87731249999999</v>
      </c>
      <c r="R1468" s="8">
        <f t="shared" si="136"/>
        <v>69.599999999999994</v>
      </c>
      <c r="S1468" t="str">
        <f t="shared" si="137"/>
        <v>publishing</v>
      </c>
      <c r="T1468" t="str">
        <f t="shared" si="138"/>
        <v>radio &amp; podcasts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s="13">
        <f t="shared" si="133"/>
        <v>40933.80190972222</v>
      </c>
      <c r="L1469" s="13">
        <f t="shared" si="134"/>
        <v>40993.760243055556</v>
      </c>
      <c r="M1469" t="b">
        <v>1</v>
      </c>
      <c r="N1469">
        <v>600</v>
      </c>
      <c r="O1469" t="b">
        <v>1</v>
      </c>
      <c r="P1469" t="s">
        <v>8288</v>
      </c>
      <c r="Q1469" s="7">
        <f t="shared" si="135"/>
        <v>115.08</v>
      </c>
      <c r="R1469" s="8">
        <f t="shared" si="136"/>
        <v>76.72</v>
      </c>
      <c r="S1469" t="str">
        <f t="shared" si="137"/>
        <v>publishing</v>
      </c>
      <c r="T1469" t="str">
        <f t="shared" si="138"/>
        <v>radio &amp; podcasts</v>
      </c>
    </row>
    <row r="1470" spans="1:20" ht="45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s="13">
        <f t="shared" si="133"/>
        <v>40646.014456018522</v>
      </c>
      <c r="L1470" s="13">
        <f t="shared" si="134"/>
        <v>40706.014456018522</v>
      </c>
      <c r="M1470" t="b">
        <v>1</v>
      </c>
      <c r="N1470">
        <v>293</v>
      </c>
      <c r="O1470" t="b">
        <v>1</v>
      </c>
      <c r="P1470" t="s">
        <v>8288</v>
      </c>
      <c r="Q1470" s="7">
        <f t="shared" si="135"/>
        <v>102.36842105263158</v>
      </c>
      <c r="R1470" s="8">
        <f t="shared" si="136"/>
        <v>33.19</v>
      </c>
      <c r="S1470" t="str">
        <f t="shared" si="137"/>
        <v>publishing</v>
      </c>
      <c r="T1470" t="str">
        <f t="shared" si="138"/>
        <v>radio &amp; podcasts</v>
      </c>
    </row>
    <row r="1471" spans="1:20" ht="30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s="13">
        <f t="shared" si="133"/>
        <v>41290.598483796297</v>
      </c>
      <c r="L1471" s="13">
        <f t="shared" si="134"/>
        <v>41320.598483796297</v>
      </c>
      <c r="M1471" t="b">
        <v>1</v>
      </c>
      <c r="N1471">
        <v>321</v>
      </c>
      <c r="O1471" t="b">
        <v>1</v>
      </c>
      <c r="P1471" t="s">
        <v>8288</v>
      </c>
      <c r="Q1471" s="7">
        <f t="shared" si="135"/>
        <v>108.42485875706214</v>
      </c>
      <c r="R1471" s="8">
        <f t="shared" si="136"/>
        <v>149.46</v>
      </c>
      <c r="S1471" t="str">
        <f t="shared" si="137"/>
        <v>publishing</v>
      </c>
      <c r="T1471" t="str">
        <f t="shared" si="138"/>
        <v>radio &amp; podcasts</v>
      </c>
    </row>
    <row r="1472" spans="1:20" ht="45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s="13">
        <f t="shared" si="133"/>
        <v>41250.827118055553</v>
      </c>
      <c r="L1472" s="13">
        <f t="shared" si="134"/>
        <v>41271.827118055553</v>
      </c>
      <c r="M1472" t="b">
        <v>1</v>
      </c>
      <c r="N1472">
        <v>81</v>
      </c>
      <c r="O1472" t="b">
        <v>1</v>
      </c>
      <c r="P1472" t="s">
        <v>8288</v>
      </c>
      <c r="Q1472" s="7">
        <f t="shared" si="135"/>
        <v>125.13333333333334</v>
      </c>
      <c r="R1472" s="8">
        <f t="shared" si="136"/>
        <v>23.17</v>
      </c>
      <c r="S1472" t="str">
        <f t="shared" si="137"/>
        <v>publishing</v>
      </c>
      <c r="T1472" t="str">
        <f t="shared" si="138"/>
        <v>radio &amp; podcasts</v>
      </c>
    </row>
    <row r="1473" spans="1:20" ht="3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s="13">
        <f t="shared" si="133"/>
        <v>42073.957569444443</v>
      </c>
      <c r="L1473" s="13">
        <f t="shared" si="134"/>
        <v>42103.957569444443</v>
      </c>
      <c r="M1473" t="b">
        <v>1</v>
      </c>
      <c r="N1473">
        <v>343</v>
      </c>
      <c r="O1473" t="b">
        <v>1</v>
      </c>
      <c r="P1473" t="s">
        <v>8288</v>
      </c>
      <c r="Q1473" s="7">
        <f t="shared" si="135"/>
        <v>103.840625</v>
      </c>
      <c r="R1473" s="8">
        <f t="shared" si="136"/>
        <v>96.88</v>
      </c>
      <c r="S1473" t="str">
        <f t="shared" si="137"/>
        <v>publishing</v>
      </c>
      <c r="T1473" t="str">
        <f t="shared" si="138"/>
        <v>radio &amp; podcasts</v>
      </c>
    </row>
    <row r="1474" spans="1:20" ht="45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s="13">
        <f t="shared" ref="K1474:K1537" si="139">J1474/60/60/24+DATE(1970,1,1)</f>
        <v>41533.542858796296</v>
      </c>
      <c r="L1474" s="13">
        <f t="shared" ref="L1474:L1537" si="140">I1474/60/60/24+DATE(1970,1,1)</f>
        <v>41563.542858796296</v>
      </c>
      <c r="M1474" t="b">
        <v>1</v>
      </c>
      <c r="N1474">
        <v>336</v>
      </c>
      <c r="O1474" t="b">
        <v>1</v>
      </c>
      <c r="P1474" t="s">
        <v>8288</v>
      </c>
      <c r="Q1474" s="7">
        <f t="shared" ref="Q1474:Q1537" si="141">E1474/D1474*100</f>
        <v>138.70400000000001</v>
      </c>
      <c r="R1474" s="8">
        <f t="shared" si="136"/>
        <v>103.2</v>
      </c>
      <c r="S1474" t="str">
        <f t="shared" si="137"/>
        <v>publishing</v>
      </c>
      <c r="T1474" t="str">
        <f t="shared" si="138"/>
        <v>radio &amp; podcasts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s="13">
        <f t="shared" si="139"/>
        <v>40939.979618055557</v>
      </c>
      <c r="L1475" s="13">
        <f t="shared" si="140"/>
        <v>40969.979618055557</v>
      </c>
      <c r="M1475" t="b">
        <v>1</v>
      </c>
      <c r="N1475">
        <v>47</v>
      </c>
      <c r="O1475" t="b">
        <v>1</v>
      </c>
      <c r="P1475" t="s">
        <v>8288</v>
      </c>
      <c r="Q1475" s="7">
        <f t="shared" si="141"/>
        <v>120.51600000000001</v>
      </c>
      <c r="R1475" s="8">
        <f t="shared" ref="R1475:R1538" si="142">IF(N1475=0, 0, ROUND(E1475/N1475, 2))</f>
        <v>38.46</v>
      </c>
      <c r="S1475" t="str">
        <f t="shared" ref="S1475:S1538" si="143">LEFT(P1475, FIND("/", P1475) - 1)</f>
        <v>publishing</v>
      </c>
      <c r="T1475" t="str">
        <f t="shared" ref="T1475:T1538" si="144">RIGHT(P1475, LEN(P1475)-FIND("/", P1475))</f>
        <v>radio &amp; podcasts</v>
      </c>
    </row>
    <row r="1476" spans="1:20" ht="3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s="13">
        <f t="shared" si="139"/>
        <v>41500.727916666663</v>
      </c>
      <c r="L1476" s="13">
        <f t="shared" si="140"/>
        <v>41530.727916666663</v>
      </c>
      <c r="M1476" t="b">
        <v>1</v>
      </c>
      <c r="N1476">
        <v>76</v>
      </c>
      <c r="O1476" t="b">
        <v>1</v>
      </c>
      <c r="P1476" t="s">
        <v>8288</v>
      </c>
      <c r="Q1476" s="7">
        <f t="shared" si="141"/>
        <v>112.26666666666667</v>
      </c>
      <c r="R1476" s="8">
        <f t="shared" si="142"/>
        <v>44.32</v>
      </c>
      <c r="S1476" t="str">
        <f t="shared" si="143"/>
        <v>publishing</v>
      </c>
      <c r="T1476" t="str">
        <f t="shared" si="144"/>
        <v>radio &amp; podcasts</v>
      </c>
    </row>
    <row r="1477" spans="1:20" ht="30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s="13">
        <f t="shared" si="139"/>
        <v>41960.722951388889</v>
      </c>
      <c r="L1477" s="13">
        <f t="shared" si="140"/>
        <v>41993.207638888889</v>
      </c>
      <c r="M1477" t="b">
        <v>1</v>
      </c>
      <c r="N1477">
        <v>441</v>
      </c>
      <c r="O1477" t="b">
        <v>1</v>
      </c>
      <c r="P1477" t="s">
        <v>8288</v>
      </c>
      <c r="Q1477" s="7">
        <f t="shared" si="141"/>
        <v>188.66966666666667</v>
      </c>
      <c r="R1477" s="8">
        <f t="shared" si="142"/>
        <v>64.17</v>
      </c>
      <c r="S1477" t="str">
        <f t="shared" si="143"/>
        <v>publishing</v>
      </c>
      <c r="T1477" t="str">
        <f t="shared" si="144"/>
        <v>radio &amp; podcasts</v>
      </c>
    </row>
    <row r="1478" spans="1:20" ht="30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s="13">
        <f t="shared" si="139"/>
        <v>40766.041921296295</v>
      </c>
      <c r="L1478" s="13">
        <f t="shared" si="140"/>
        <v>40796.041921296295</v>
      </c>
      <c r="M1478" t="b">
        <v>1</v>
      </c>
      <c r="N1478">
        <v>916</v>
      </c>
      <c r="O1478" t="b">
        <v>1</v>
      </c>
      <c r="P1478" t="s">
        <v>8288</v>
      </c>
      <c r="Q1478" s="7">
        <f t="shared" si="141"/>
        <v>661.55466666666666</v>
      </c>
      <c r="R1478" s="8">
        <f t="shared" si="142"/>
        <v>43.33</v>
      </c>
      <c r="S1478" t="str">
        <f t="shared" si="143"/>
        <v>publishing</v>
      </c>
      <c r="T1478" t="str">
        <f t="shared" si="144"/>
        <v>radio &amp; podcasts</v>
      </c>
    </row>
    <row r="1479" spans="1:20" ht="3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s="13">
        <f t="shared" si="139"/>
        <v>40840.615787037037</v>
      </c>
      <c r="L1479" s="13">
        <f t="shared" si="140"/>
        <v>40900.125</v>
      </c>
      <c r="M1479" t="b">
        <v>1</v>
      </c>
      <c r="N1479">
        <v>369</v>
      </c>
      <c r="O1479" t="b">
        <v>1</v>
      </c>
      <c r="P1479" t="s">
        <v>8288</v>
      </c>
      <c r="Q1479" s="7">
        <f t="shared" si="141"/>
        <v>111.31</v>
      </c>
      <c r="R1479" s="8">
        <f t="shared" si="142"/>
        <v>90.5</v>
      </c>
      <c r="S1479" t="str">
        <f t="shared" si="143"/>
        <v>publishing</v>
      </c>
      <c r="T1479" t="str">
        <f t="shared" si="144"/>
        <v>radio &amp; podcasts</v>
      </c>
    </row>
    <row r="1480" spans="1:20" ht="45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s="13">
        <f t="shared" si="139"/>
        <v>41394.871678240743</v>
      </c>
      <c r="L1480" s="13">
        <f t="shared" si="140"/>
        <v>41408.871678240743</v>
      </c>
      <c r="M1480" t="b">
        <v>1</v>
      </c>
      <c r="N1480">
        <v>20242</v>
      </c>
      <c r="O1480" t="b">
        <v>1</v>
      </c>
      <c r="P1480" t="s">
        <v>8288</v>
      </c>
      <c r="Q1480" s="7">
        <f t="shared" si="141"/>
        <v>1181.6142199999999</v>
      </c>
      <c r="R1480" s="8">
        <f t="shared" si="142"/>
        <v>29.19</v>
      </c>
      <c r="S1480" t="str">
        <f t="shared" si="143"/>
        <v>publishing</v>
      </c>
      <c r="T1480" t="str">
        <f t="shared" si="144"/>
        <v>radio &amp; podcasts</v>
      </c>
    </row>
    <row r="1481" spans="1:20" ht="3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s="13">
        <f t="shared" si="139"/>
        <v>41754.745243055557</v>
      </c>
      <c r="L1481" s="13">
        <f t="shared" si="140"/>
        <v>41769.165972222225</v>
      </c>
      <c r="M1481" t="b">
        <v>1</v>
      </c>
      <c r="N1481">
        <v>71</v>
      </c>
      <c r="O1481" t="b">
        <v>1</v>
      </c>
      <c r="P1481" t="s">
        <v>8288</v>
      </c>
      <c r="Q1481" s="7">
        <f t="shared" si="141"/>
        <v>137.375</v>
      </c>
      <c r="R1481" s="8">
        <f t="shared" si="142"/>
        <v>30.96</v>
      </c>
      <c r="S1481" t="str">
        <f t="shared" si="143"/>
        <v>publishing</v>
      </c>
      <c r="T1481" t="str">
        <f t="shared" si="144"/>
        <v>radio &amp; podcasts</v>
      </c>
    </row>
    <row r="1482" spans="1:20" ht="3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s="13">
        <f t="shared" si="139"/>
        <v>41464.934016203704</v>
      </c>
      <c r="L1482" s="13">
        <f t="shared" si="140"/>
        <v>41481.708333333336</v>
      </c>
      <c r="M1482" t="b">
        <v>1</v>
      </c>
      <c r="N1482">
        <v>635</v>
      </c>
      <c r="O1482" t="b">
        <v>1</v>
      </c>
      <c r="P1482" t="s">
        <v>8288</v>
      </c>
      <c r="Q1482" s="7">
        <f t="shared" si="141"/>
        <v>117.04040000000001</v>
      </c>
      <c r="R1482" s="8">
        <f t="shared" si="142"/>
        <v>92.16</v>
      </c>
      <c r="S1482" t="str">
        <f t="shared" si="143"/>
        <v>publishing</v>
      </c>
      <c r="T1482" t="str">
        <f t="shared" si="144"/>
        <v>radio &amp; podcasts</v>
      </c>
    </row>
    <row r="1483" spans="1:20" ht="3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s="13">
        <f t="shared" si="139"/>
        <v>41550.922974537039</v>
      </c>
      <c r="L1483" s="13">
        <f t="shared" si="140"/>
        <v>41580.922974537039</v>
      </c>
      <c r="M1483" t="b">
        <v>0</v>
      </c>
      <c r="N1483">
        <v>6</v>
      </c>
      <c r="O1483" t="b">
        <v>0</v>
      </c>
      <c r="P1483" t="s">
        <v>8275</v>
      </c>
      <c r="Q1483" s="7">
        <f t="shared" si="141"/>
        <v>2.1</v>
      </c>
      <c r="R1483" s="8">
        <f t="shared" si="142"/>
        <v>17.5</v>
      </c>
      <c r="S1483" t="str">
        <f t="shared" si="143"/>
        <v>publishing</v>
      </c>
      <c r="T1483" t="str">
        <f t="shared" si="144"/>
        <v>fiction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s="13">
        <f t="shared" si="139"/>
        <v>41136.85805555556</v>
      </c>
      <c r="L1484" s="13">
        <f t="shared" si="140"/>
        <v>41159.32708333333</v>
      </c>
      <c r="M1484" t="b">
        <v>0</v>
      </c>
      <c r="N1484">
        <v>1</v>
      </c>
      <c r="O1484" t="b">
        <v>0</v>
      </c>
      <c r="P1484" t="s">
        <v>8275</v>
      </c>
      <c r="Q1484" s="7">
        <f t="shared" si="141"/>
        <v>0.1</v>
      </c>
      <c r="R1484" s="8">
        <f t="shared" si="142"/>
        <v>5</v>
      </c>
      <c r="S1484" t="str">
        <f t="shared" si="143"/>
        <v>publishing</v>
      </c>
      <c r="T1484" t="str">
        <f t="shared" si="144"/>
        <v>fiction</v>
      </c>
    </row>
    <row r="1485" spans="1:20" ht="3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s="13">
        <f t="shared" si="139"/>
        <v>42548.192997685182</v>
      </c>
      <c r="L1485" s="13">
        <f t="shared" si="140"/>
        <v>42573.192997685182</v>
      </c>
      <c r="M1485" t="b">
        <v>0</v>
      </c>
      <c r="N1485">
        <v>2</v>
      </c>
      <c r="O1485" t="b">
        <v>0</v>
      </c>
      <c r="P1485" t="s">
        <v>8275</v>
      </c>
      <c r="Q1485" s="7">
        <f t="shared" si="141"/>
        <v>0.7142857142857143</v>
      </c>
      <c r="R1485" s="8">
        <f t="shared" si="142"/>
        <v>25</v>
      </c>
      <c r="S1485" t="str">
        <f t="shared" si="143"/>
        <v>publishing</v>
      </c>
      <c r="T1485" t="str">
        <f t="shared" si="144"/>
        <v>fiction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s="13">
        <f t="shared" si="139"/>
        <v>41053.200960648144</v>
      </c>
      <c r="L1486" s="13">
        <f t="shared" si="140"/>
        <v>41111.618750000001</v>
      </c>
      <c r="M1486" t="b">
        <v>0</v>
      </c>
      <c r="N1486">
        <v>0</v>
      </c>
      <c r="O1486" t="b">
        <v>0</v>
      </c>
      <c r="P1486" t="s">
        <v>8275</v>
      </c>
      <c r="Q1486" s="7">
        <f t="shared" si="141"/>
        <v>0</v>
      </c>
      <c r="R1486" s="8">
        <f t="shared" si="142"/>
        <v>0</v>
      </c>
      <c r="S1486" t="str">
        <f t="shared" si="143"/>
        <v>publishing</v>
      </c>
      <c r="T1486" t="str">
        <f t="shared" si="144"/>
        <v>fiction</v>
      </c>
    </row>
    <row r="1487" spans="1:20" ht="3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s="13">
        <f t="shared" si="139"/>
        <v>42130.795983796299</v>
      </c>
      <c r="L1487" s="13">
        <f t="shared" si="140"/>
        <v>42175.795983796299</v>
      </c>
      <c r="M1487" t="b">
        <v>0</v>
      </c>
      <c r="N1487">
        <v>3</v>
      </c>
      <c r="O1487" t="b">
        <v>0</v>
      </c>
      <c r="P1487" t="s">
        <v>8275</v>
      </c>
      <c r="Q1487" s="7">
        <f t="shared" si="141"/>
        <v>2.2388059701492535</v>
      </c>
      <c r="R1487" s="8">
        <f t="shared" si="142"/>
        <v>50</v>
      </c>
      <c r="S1487" t="str">
        <f t="shared" si="143"/>
        <v>publishing</v>
      </c>
      <c r="T1487" t="str">
        <f t="shared" si="144"/>
        <v>fiction</v>
      </c>
    </row>
    <row r="1488" spans="1:20" ht="45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s="13">
        <f t="shared" si="139"/>
        <v>42032.168530092589</v>
      </c>
      <c r="L1488" s="13">
        <f t="shared" si="140"/>
        <v>42062.168530092589</v>
      </c>
      <c r="M1488" t="b">
        <v>0</v>
      </c>
      <c r="N1488">
        <v>3</v>
      </c>
      <c r="O1488" t="b">
        <v>0</v>
      </c>
      <c r="P1488" t="s">
        <v>8275</v>
      </c>
      <c r="Q1488" s="7">
        <f t="shared" si="141"/>
        <v>0.24</v>
      </c>
      <c r="R1488" s="8">
        <f t="shared" si="142"/>
        <v>16</v>
      </c>
      <c r="S1488" t="str">
        <f t="shared" si="143"/>
        <v>publishing</v>
      </c>
      <c r="T1488" t="str">
        <f t="shared" si="144"/>
        <v>fiction</v>
      </c>
    </row>
    <row r="1489" spans="1:20" ht="30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s="13">
        <f t="shared" si="139"/>
        <v>42554.917488425926</v>
      </c>
      <c r="L1489" s="13">
        <f t="shared" si="140"/>
        <v>42584.917488425926</v>
      </c>
      <c r="M1489" t="b">
        <v>0</v>
      </c>
      <c r="N1489">
        <v>0</v>
      </c>
      <c r="O1489" t="b">
        <v>0</v>
      </c>
      <c r="P1489" t="s">
        <v>8275</v>
      </c>
      <c r="Q1489" s="7">
        <f t="shared" si="141"/>
        <v>0</v>
      </c>
      <c r="R1489" s="8">
        <f t="shared" si="142"/>
        <v>0</v>
      </c>
      <c r="S1489" t="str">
        <f t="shared" si="143"/>
        <v>publishing</v>
      </c>
      <c r="T1489" t="str">
        <f t="shared" si="144"/>
        <v>fiction</v>
      </c>
    </row>
    <row r="1490" spans="1:20" ht="30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s="13">
        <f t="shared" si="139"/>
        <v>41614.563194444447</v>
      </c>
      <c r="L1490" s="13">
        <f t="shared" si="140"/>
        <v>41644.563194444447</v>
      </c>
      <c r="M1490" t="b">
        <v>0</v>
      </c>
      <c r="N1490">
        <v>6</v>
      </c>
      <c r="O1490" t="b">
        <v>0</v>
      </c>
      <c r="P1490" t="s">
        <v>8275</v>
      </c>
      <c r="Q1490" s="7">
        <f t="shared" si="141"/>
        <v>2.4</v>
      </c>
      <c r="R1490" s="8">
        <f t="shared" si="142"/>
        <v>60</v>
      </c>
      <c r="S1490" t="str">
        <f t="shared" si="143"/>
        <v>publishing</v>
      </c>
      <c r="T1490" t="str">
        <f t="shared" si="144"/>
        <v>fiction</v>
      </c>
    </row>
    <row r="1491" spans="1:20" ht="30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s="13">
        <f t="shared" si="139"/>
        <v>41198.611712962964</v>
      </c>
      <c r="L1491" s="13">
        <f t="shared" si="140"/>
        <v>41228.653379629628</v>
      </c>
      <c r="M1491" t="b">
        <v>0</v>
      </c>
      <c r="N1491">
        <v>0</v>
      </c>
      <c r="O1491" t="b">
        <v>0</v>
      </c>
      <c r="P1491" t="s">
        <v>8275</v>
      </c>
      <c r="Q1491" s="7">
        <f t="shared" si="141"/>
        <v>0</v>
      </c>
      <c r="R1491" s="8">
        <f t="shared" si="142"/>
        <v>0</v>
      </c>
      <c r="S1491" t="str">
        <f t="shared" si="143"/>
        <v>publishing</v>
      </c>
      <c r="T1491" t="str">
        <f t="shared" si="144"/>
        <v>fiction</v>
      </c>
    </row>
    <row r="1492" spans="1:20" ht="30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s="13">
        <f t="shared" si="139"/>
        <v>41520.561041666668</v>
      </c>
      <c r="L1492" s="13">
        <f t="shared" si="140"/>
        <v>41549.561041666668</v>
      </c>
      <c r="M1492" t="b">
        <v>0</v>
      </c>
      <c r="N1492">
        <v>19</v>
      </c>
      <c r="O1492" t="b">
        <v>0</v>
      </c>
      <c r="P1492" t="s">
        <v>8275</v>
      </c>
      <c r="Q1492" s="7">
        <f t="shared" si="141"/>
        <v>30.862068965517242</v>
      </c>
      <c r="R1492" s="8">
        <f t="shared" si="142"/>
        <v>47.11</v>
      </c>
      <c r="S1492" t="str">
        <f t="shared" si="143"/>
        <v>publishing</v>
      </c>
      <c r="T1492" t="str">
        <f t="shared" si="144"/>
        <v>fiction</v>
      </c>
    </row>
    <row r="1493" spans="1:20" ht="30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s="13">
        <f t="shared" si="139"/>
        <v>41991.713460648149</v>
      </c>
      <c r="L1493" s="13">
        <f t="shared" si="140"/>
        <v>42050.651388888888</v>
      </c>
      <c r="M1493" t="b">
        <v>0</v>
      </c>
      <c r="N1493">
        <v>1</v>
      </c>
      <c r="O1493" t="b">
        <v>0</v>
      </c>
      <c r="P1493" t="s">
        <v>8275</v>
      </c>
      <c r="Q1493" s="7">
        <f t="shared" si="141"/>
        <v>8.3333333333333321</v>
      </c>
      <c r="R1493" s="8">
        <f t="shared" si="142"/>
        <v>100</v>
      </c>
      <c r="S1493" t="str">
        <f t="shared" si="143"/>
        <v>publishing</v>
      </c>
      <c r="T1493" t="str">
        <f t="shared" si="144"/>
        <v>fiction</v>
      </c>
    </row>
    <row r="1494" spans="1:20" ht="45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s="13">
        <f t="shared" si="139"/>
        <v>40682.884791666671</v>
      </c>
      <c r="L1494" s="13">
        <f t="shared" si="140"/>
        <v>40712.884791666671</v>
      </c>
      <c r="M1494" t="b">
        <v>0</v>
      </c>
      <c r="N1494">
        <v>2</v>
      </c>
      <c r="O1494" t="b">
        <v>0</v>
      </c>
      <c r="P1494" t="s">
        <v>8275</v>
      </c>
      <c r="Q1494" s="7">
        <f t="shared" si="141"/>
        <v>0.75</v>
      </c>
      <c r="R1494" s="8">
        <f t="shared" si="142"/>
        <v>15</v>
      </c>
      <c r="S1494" t="str">
        <f t="shared" si="143"/>
        <v>publishing</v>
      </c>
      <c r="T1494" t="str">
        <f t="shared" si="144"/>
        <v>fiction</v>
      </c>
    </row>
    <row r="1495" spans="1:20" ht="30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s="13">
        <f t="shared" si="139"/>
        <v>41411.866608796299</v>
      </c>
      <c r="L1495" s="13">
        <f t="shared" si="140"/>
        <v>41441.866608796299</v>
      </c>
      <c r="M1495" t="b">
        <v>0</v>
      </c>
      <c r="N1495">
        <v>0</v>
      </c>
      <c r="O1495" t="b">
        <v>0</v>
      </c>
      <c r="P1495" t="s">
        <v>8275</v>
      </c>
      <c r="Q1495" s="7">
        <f t="shared" si="141"/>
        <v>0</v>
      </c>
      <c r="R1495" s="8">
        <f t="shared" si="142"/>
        <v>0</v>
      </c>
      <c r="S1495" t="str">
        <f t="shared" si="143"/>
        <v>publishing</v>
      </c>
      <c r="T1495" t="str">
        <f t="shared" si="144"/>
        <v>fiction</v>
      </c>
    </row>
    <row r="1496" spans="1:20" ht="3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s="13">
        <f t="shared" si="139"/>
        <v>42067.722372685181</v>
      </c>
      <c r="L1496" s="13">
        <f t="shared" si="140"/>
        <v>42097.651388888888</v>
      </c>
      <c r="M1496" t="b">
        <v>0</v>
      </c>
      <c r="N1496">
        <v>11</v>
      </c>
      <c r="O1496" t="b">
        <v>0</v>
      </c>
      <c r="P1496" t="s">
        <v>8275</v>
      </c>
      <c r="Q1496" s="7">
        <f t="shared" si="141"/>
        <v>8.9</v>
      </c>
      <c r="R1496" s="8">
        <f t="shared" si="142"/>
        <v>40.450000000000003</v>
      </c>
      <c r="S1496" t="str">
        <f t="shared" si="143"/>
        <v>publishing</v>
      </c>
      <c r="T1496" t="str">
        <f t="shared" si="144"/>
        <v>fiction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s="13">
        <f t="shared" si="139"/>
        <v>40752.789710648147</v>
      </c>
      <c r="L1497" s="13">
        <f t="shared" si="140"/>
        <v>40782.789710648147</v>
      </c>
      <c r="M1497" t="b">
        <v>0</v>
      </c>
      <c r="N1497">
        <v>0</v>
      </c>
      <c r="O1497" t="b">
        <v>0</v>
      </c>
      <c r="P1497" t="s">
        <v>8275</v>
      </c>
      <c r="Q1497" s="7">
        <f t="shared" si="141"/>
        <v>0</v>
      </c>
      <c r="R1497" s="8">
        <f t="shared" si="142"/>
        <v>0</v>
      </c>
      <c r="S1497" t="str">
        <f t="shared" si="143"/>
        <v>publishing</v>
      </c>
      <c r="T1497" t="str">
        <f t="shared" si="144"/>
        <v>fiction</v>
      </c>
    </row>
    <row r="1498" spans="1:20" ht="30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s="13">
        <f t="shared" si="139"/>
        <v>41838.475219907406</v>
      </c>
      <c r="L1498" s="13">
        <f t="shared" si="140"/>
        <v>41898.475219907406</v>
      </c>
      <c r="M1498" t="b">
        <v>0</v>
      </c>
      <c r="N1498">
        <v>0</v>
      </c>
      <c r="O1498" t="b">
        <v>0</v>
      </c>
      <c r="P1498" t="s">
        <v>8275</v>
      </c>
      <c r="Q1498" s="7">
        <f t="shared" si="141"/>
        <v>0</v>
      </c>
      <c r="R1498" s="8">
        <f t="shared" si="142"/>
        <v>0</v>
      </c>
      <c r="S1498" t="str">
        <f t="shared" si="143"/>
        <v>publishing</v>
      </c>
      <c r="T1498" t="str">
        <f t="shared" si="144"/>
        <v>fiction</v>
      </c>
    </row>
    <row r="1499" spans="1:20" ht="45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s="13">
        <f t="shared" si="139"/>
        <v>41444.64261574074</v>
      </c>
      <c r="L1499" s="13">
        <f t="shared" si="140"/>
        <v>41486.821527777778</v>
      </c>
      <c r="M1499" t="b">
        <v>0</v>
      </c>
      <c r="N1499">
        <v>1</v>
      </c>
      <c r="O1499" t="b">
        <v>0</v>
      </c>
      <c r="P1499" t="s">
        <v>8275</v>
      </c>
      <c r="Q1499" s="7">
        <f t="shared" si="141"/>
        <v>6.6666666666666671E-3</v>
      </c>
      <c r="R1499" s="8">
        <f t="shared" si="142"/>
        <v>1</v>
      </c>
      <c r="S1499" t="str">
        <f t="shared" si="143"/>
        <v>publishing</v>
      </c>
      <c r="T1499" t="str">
        <f t="shared" si="144"/>
        <v>fiction</v>
      </c>
    </row>
    <row r="1500" spans="1:20" ht="45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s="13">
        <f t="shared" si="139"/>
        <v>41840.983541666668</v>
      </c>
      <c r="L1500" s="13">
        <f t="shared" si="140"/>
        <v>41885.983541666668</v>
      </c>
      <c r="M1500" t="b">
        <v>0</v>
      </c>
      <c r="N1500">
        <v>3</v>
      </c>
      <c r="O1500" t="b">
        <v>0</v>
      </c>
      <c r="P1500" t="s">
        <v>8275</v>
      </c>
      <c r="Q1500" s="7">
        <f t="shared" si="141"/>
        <v>1.9</v>
      </c>
      <c r="R1500" s="8">
        <f t="shared" si="142"/>
        <v>19</v>
      </c>
      <c r="S1500" t="str">
        <f t="shared" si="143"/>
        <v>publishing</v>
      </c>
      <c r="T1500" t="str">
        <f t="shared" si="144"/>
        <v>fiction</v>
      </c>
    </row>
    <row r="1501" spans="1:20" ht="45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s="13">
        <f t="shared" si="139"/>
        <v>42527.007326388892</v>
      </c>
      <c r="L1501" s="13">
        <f t="shared" si="140"/>
        <v>42587.007326388892</v>
      </c>
      <c r="M1501" t="b">
        <v>0</v>
      </c>
      <c r="N1501">
        <v>1</v>
      </c>
      <c r="O1501" t="b">
        <v>0</v>
      </c>
      <c r="P1501" t="s">
        <v>8275</v>
      </c>
      <c r="Q1501" s="7">
        <f t="shared" si="141"/>
        <v>0.25</v>
      </c>
      <c r="R1501" s="8">
        <f t="shared" si="142"/>
        <v>5</v>
      </c>
      <c r="S1501" t="str">
        <f t="shared" si="143"/>
        <v>publishing</v>
      </c>
      <c r="T1501" t="str">
        <f t="shared" si="144"/>
        <v>fiction</v>
      </c>
    </row>
    <row r="1502" spans="1:20" ht="45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s="13">
        <f t="shared" si="139"/>
        <v>41365.904594907406</v>
      </c>
      <c r="L1502" s="13">
        <f t="shared" si="140"/>
        <v>41395.904594907406</v>
      </c>
      <c r="M1502" t="b">
        <v>0</v>
      </c>
      <c r="N1502">
        <v>15</v>
      </c>
      <c r="O1502" t="b">
        <v>0</v>
      </c>
      <c r="P1502" t="s">
        <v>8275</v>
      </c>
      <c r="Q1502" s="7">
        <f t="shared" si="141"/>
        <v>25.035714285714285</v>
      </c>
      <c r="R1502" s="8">
        <f t="shared" si="142"/>
        <v>46.73</v>
      </c>
      <c r="S1502" t="str">
        <f t="shared" si="143"/>
        <v>publishing</v>
      </c>
      <c r="T1502" t="str">
        <f t="shared" si="144"/>
        <v>fiction</v>
      </c>
    </row>
    <row r="1503" spans="1:20" ht="30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s="13">
        <f t="shared" si="139"/>
        <v>42163.583599537036</v>
      </c>
      <c r="L1503" s="13">
        <f t="shared" si="140"/>
        <v>42193.583599537036</v>
      </c>
      <c r="M1503" t="b">
        <v>1</v>
      </c>
      <c r="N1503">
        <v>885</v>
      </c>
      <c r="O1503" t="b">
        <v>1</v>
      </c>
      <c r="P1503" t="s">
        <v>8285</v>
      </c>
      <c r="Q1503" s="7">
        <f t="shared" si="141"/>
        <v>166.33076923076925</v>
      </c>
      <c r="R1503" s="8">
        <f t="shared" si="142"/>
        <v>97.73</v>
      </c>
      <c r="S1503" t="str">
        <f t="shared" si="143"/>
        <v>photography</v>
      </c>
      <c r="T1503" t="str">
        <f t="shared" si="144"/>
        <v>photobooks</v>
      </c>
    </row>
    <row r="1504" spans="1:20" ht="3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s="13">
        <f t="shared" si="139"/>
        <v>42426.542592592596</v>
      </c>
      <c r="L1504" s="13">
        <f t="shared" si="140"/>
        <v>42454.916666666672</v>
      </c>
      <c r="M1504" t="b">
        <v>1</v>
      </c>
      <c r="N1504">
        <v>329</v>
      </c>
      <c r="O1504" t="b">
        <v>1</v>
      </c>
      <c r="P1504" t="s">
        <v>8285</v>
      </c>
      <c r="Q1504" s="7">
        <f t="shared" si="141"/>
        <v>101.44545454545455</v>
      </c>
      <c r="R1504" s="8">
        <f t="shared" si="142"/>
        <v>67.84</v>
      </c>
      <c r="S1504" t="str">
        <f t="shared" si="143"/>
        <v>photography</v>
      </c>
      <c r="T1504" t="str">
        <f t="shared" si="144"/>
        <v>photobooks</v>
      </c>
    </row>
    <row r="1505" spans="1:20" ht="45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s="13">
        <f t="shared" si="139"/>
        <v>42606.347233796296</v>
      </c>
      <c r="L1505" s="13">
        <f t="shared" si="140"/>
        <v>42666.347233796296</v>
      </c>
      <c r="M1505" t="b">
        <v>1</v>
      </c>
      <c r="N1505">
        <v>71</v>
      </c>
      <c r="O1505" t="b">
        <v>1</v>
      </c>
      <c r="P1505" t="s">
        <v>8285</v>
      </c>
      <c r="Q1505" s="7">
        <f t="shared" si="141"/>
        <v>107.89146666666667</v>
      </c>
      <c r="R1505" s="8">
        <f t="shared" si="142"/>
        <v>56.98</v>
      </c>
      <c r="S1505" t="str">
        <f t="shared" si="143"/>
        <v>photography</v>
      </c>
      <c r="T1505" t="str">
        <f t="shared" si="144"/>
        <v>photobooks</v>
      </c>
    </row>
    <row r="1506" spans="1:20" ht="30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s="13">
        <f t="shared" si="139"/>
        <v>41772.657685185186</v>
      </c>
      <c r="L1506" s="13">
        <f t="shared" si="140"/>
        <v>41800.356249999997</v>
      </c>
      <c r="M1506" t="b">
        <v>1</v>
      </c>
      <c r="N1506">
        <v>269</v>
      </c>
      <c r="O1506" t="b">
        <v>1</v>
      </c>
      <c r="P1506" t="s">
        <v>8285</v>
      </c>
      <c r="Q1506" s="7">
        <f t="shared" si="141"/>
        <v>277.93846153846158</v>
      </c>
      <c r="R1506" s="8">
        <f t="shared" si="142"/>
        <v>67.16</v>
      </c>
      <c r="S1506" t="str">
        <f t="shared" si="143"/>
        <v>photography</v>
      </c>
      <c r="T1506" t="str">
        <f t="shared" si="144"/>
        <v>photobooks</v>
      </c>
    </row>
    <row r="1507" spans="1:20" ht="45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s="13">
        <f t="shared" si="139"/>
        <v>42414.44332175926</v>
      </c>
      <c r="L1507" s="13">
        <f t="shared" si="140"/>
        <v>42451.834027777775</v>
      </c>
      <c r="M1507" t="b">
        <v>1</v>
      </c>
      <c r="N1507">
        <v>345</v>
      </c>
      <c r="O1507" t="b">
        <v>1</v>
      </c>
      <c r="P1507" t="s">
        <v>8285</v>
      </c>
      <c r="Q1507" s="7">
        <f t="shared" si="141"/>
        <v>103.58125</v>
      </c>
      <c r="R1507" s="8">
        <f t="shared" si="142"/>
        <v>48.04</v>
      </c>
      <c r="S1507" t="str">
        <f t="shared" si="143"/>
        <v>photography</v>
      </c>
      <c r="T1507" t="str">
        <f t="shared" si="144"/>
        <v>photobooks</v>
      </c>
    </row>
    <row r="1508" spans="1:20" ht="30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s="13">
        <f t="shared" si="139"/>
        <v>41814.785925925928</v>
      </c>
      <c r="L1508" s="13">
        <f t="shared" si="140"/>
        <v>41844.785925925928</v>
      </c>
      <c r="M1508" t="b">
        <v>1</v>
      </c>
      <c r="N1508">
        <v>43</v>
      </c>
      <c r="O1508" t="b">
        <v>1</v>
      </c>
      <c r="P1508" t="s">
        <v>8285</v>
      </c>
      <c r="Q1508" s="7">
        <f t="shared" si="141"/>
        <v>111.4</v>
      </c>
      <c r="R1508" s="8">
        <f t="shared" si="142"/>
        <v>38.86</v>
      </c>
      <c r="S1508" t="str">
        <f t="shared" si="143"/>
        <v>photography</v>
      </c>
      <c r="T1508" t="str">
        <f t="shared" si="144"/>
        <v>photobooks</v>
      </c>
    </row>
    <row r="1509" spans="1:20" ht="45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s="13">
        <f t="shared" si="139"/>
        <v>40254.450335648151</v>
      </c>
      <c r="L1509" s="13">
        <f t="shared" si="140"/>
        <v>40313.340277777781</v>
      </c>
      <c r="M1509" t="b">
        <v>1</v>
      </c>
      <c r="N1509">
        <v>33</v>
      </c>
      <c r="O1509" t="b">
        <v>1</v>
      </c>
      <c r="P1509" t="s">
        <v>8285</v>
      </c>
      <c r="Q1509" s="7">
        <f t="shared" si="141"/>
        <v>215</v>
      </c>
      <c r="R1509" s="8">
        <f t="shared" si="142"/>
        <v>78.180000000000007</v>
      </c>
      <c r="S1509" t="str">
        <f t="shared" si="143"/>
        <v>photography</v>
      </c>
      <c r="T1509" t="str">
        <f t="shared" si="144"/>
        <v>photobooks</v>
      </c>
    </row>
    <row r="1510" spans="1:20" ht="30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s="13">
        <f t="shared" si="139"/>
        <v>41786.614363425928</v>
      </c>
      <c r="L1510" s="13">
        <f t="shared" si="140"/>
        <v>41817.614363425928</v>
      </c>
      <c r="M1510" t="b">
        <v>1</v>
      </c>
      <c r="N1510">
        <v>211</v>
      </c>
      <c r="O1510" t="b">
        <v>1</v>
      </c>
      <c r="P1510" t="s">
        <v>8285</v>
      </c>
      <c r="Q1510" s="7">
        <f t="shared" si="141"/>
        <v>110.76216216216217</v>
      </c>
      <c r="R1510" s="8">
        <f t="shared" si="142"/>
        <v>97.11</v>
      </c>
      <c r="S1510" t="str">
        <f t="shared" si="143"/>
        <v>photography</v>
      </c>
      <c r="T1510" t="str">
        <f t="shared" si="144"/>
        <v>photobooks</v>
      </c>
    </row>
    <row r="1511" spans="1:20" ht="3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s="13">
        <f t="shared" si="139"/>
        <v>42751.533391203702</v>
      </c>
      <c r="L1511" s="13">
        <f t="shared" si="140"/>
        <v>42780.957638888889</v>
      </c>
      <c r="M1511" t="b">
        <v>1</v>
      </c>
      <c r="N1511">
        <v>196</v>
      </c>
      <c r="O1511" t="b">
        <v>1</v>
      </c>
      <c r="P1511" t="s">
        <v>8285</v>
      </c>
      <c r="Q1511" s="7">
        <f t="shared" si="141"/>
        <v>123.64125714285714</v>
      </c>
      <c r="R1511" s="8">
        <f t="shared" si="142"/>
        <v>110.39</v>
      </c>
      <c r="S1511" t="str">
        <f t="shared" si="143"/>
        <v>photography</v>
      </c>
      <c r="T1511" t="str">
        <f t="shared" si="144"/>
        <v>photobooks</v>
      </c>
    </row>
    <row r="1512" spans="1:20" ht="45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s="13">
        <f t="shared" si="139"/>
        <v>41809.385162037033</v>
      </c>
      <c r="L1512" s="13">
        <f t="shared" si="140"/>
        <v>41839.385162037033</v>
      </c>
      <c r="M1512" t="b">
        <v>1</v>
      </c>
      <c r="N1512">
        <v>405</v>
      </c>
      <c r="O1512" t="b">
        <v>1</v>
      </c>
      <c r="P1512" t="s">
        <v>8285</v>
      </c>
      <c r="Q1512" s="7">
        <f t="shared" si="141"/>
        <v>101.03500000000001</v>
      </c>
      <c r="R1512" s="8">
        <f t="shared" si="142"/>
        <v>39.92</v>
      </c>
      <c r="S1512" t="str">
        <f t="shared" si="143"/>
        <v>photography</v>
      </c>
      <c r="T1512" t="str">
        <f t="shared" si="144"/>
        <v>photobooks</v>
      </c>
    </row>
    <row r="1513" spans="1:20" ht="45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s="13">
        <f t="shared" si="139"/>
        <v>42296.583379629628</v>
      </c>
      <c r="L1513" s="13">
        <f t="shared" si="140"/>
        <v>42326.625046296293</v>
      </c>
      <c r="M1513" t="b">
        <v>1</v>
      </c>
      <c r="N1513">
        <v>206</v>
      </c>
      <c r="O1513" t="b">
        <v>1</v>
      </c>
      <c r="P1513" t="s">
        <v>8285</v>
      </c>
      <c r="Q1513" s="7">
        <f t="shared" si="141"/>
        <v>111.79285714285714</v>
      </c>
      <c r="R1513" s="8">
        <f t="shared" si="142"/>
        <v>75.98</v>
      </c>
      <c r="S1513" t="str">
        <f t="shared" si="143"/>
        <v>photography</v>
      </c>
      <c r="T1513" t="str">
        <f t="shared" si="144"/>
        <v>photobooks</v>
      </c>
    </row>
    <row r="1514" spans="1:20" ht="45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s="13">
        <f t="shared" si="139"/>
        <v>42741.684479166666</v>
      </c>
      <c r="L1514" s="13">
        <f t="shared" si="140"/>
        <v>42771.684479166666</v>
      </c>
      <c r="M1514" t="b">
        <v>1</v>
      </c>
      <c r="N1514">
        <v>335</v>
      </c>
      <c r="O1514" t="b">
        <v>1</v>
      </c>
      <c r="P1514" t="s">
        <v>8285</v>
      </c>
      <c r="Q1514" s="7">
        <f t="shared" si="141"/>
        <v>558.7714285714286</v>
      </c>
      <c r="R1514" s="8">
        <f t="shared" si="142"/>
        <v>58.38</v>
      </c>
      <c r="S1514" t="str">
        <f t="shared" si="143"/>
        <v>photography</v>
      </c>
      <c r="T1514" t="str">
        <f t="shared" si="144"/>
        <v>photobooks</v>
      </c>
    </row>
    <row r="1515" spans="1:20" ht="30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s="13">
        <f t="shared" si="139"/>
        <v>41806.637337962966</v>
      </c>
      <c r="L1515" s="13">
        <f t="shared" si="140"/>
        <v>41836.637337962966</v>
      </c>
      <c r="M1515" t="b">
        <v>1</v>
      </c>
      <c r="N1515">
        <v>215</v>
      </c>
      <c r="O1515" t="b">
        <v>1</v>
      </c>
      <c r="P1515" t="s">
        <v>8285</v>
      </c>
      <c r="Q1515" s="7">
        <f t="shared" si="141"/>
        <v>150.01875000000001</v>
      </c>
      <c r="R1515" s="8">
        <f t="shared" si="142"/>
        <v>55.82</v>
      </c>
      <c r="S1515" t="str">
        <f t="shared" si="143"/>
        <v>photography</v>
      </c>
      <c r="T1515" t="str">
        <f t="shared" si="144"/>
        <v>photobooks</v>
      </c>
    </row>
    <row r="1516" spans="1:20" ht="30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s="13">
        <f t="shared" si="139"/>
        <v>42234.597685185188</v>
      </c>
      <c r="L1516" s="13">
        <f t="shared" si="140"/>
        <v>42274.597685185188</v>
      </c>
      <c r="M1516" t="b">
        <v>1</v>
      </c>
      <c r="N1516">
        <v>176</v>
      </c>
      <c r="O1516" t="b">
        <v>1</v>
      </c>
      <c r="P1516" t="s">
        <v>8285</v>
      </c>
      <c r="Q1516" s="7">
        <f t="shared" si="141"/>
        <v>106.476</v>
      </c>
      <c r="R1516" s="8">
        <f t="shared" si="142"/>
        <v>151.24</v>
      </c>
      <c r="S1516" t="str">
        <f t="shared" si="143"/>
        <v>photography</v>
      </c>
      <c r="T1516" t="str">
        <f t="shared" si="144"/>
        <v>photobooks</v>
      </c>
    </row>
    <row r="1517" spans="1:20" ht="45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s="13">
        <f t="shared" si="139"/>
        <v>42415.253437499996</v>
      </c>
      <c r="L1517" s="13">
        <f t="shared" si="140"/>
        <v>42445.211770833332</v>
      </c>
      <c r="M1517" t="b">
        <v>1</v>
      </c>
      <c r="N1517">
        <v>555</v>
      </c>
      <c r="O1517" t="b">
        <v>1</v>
      </c>
      <c r="P1517" t="s">
        <v>8285</v>
      </c>
      <c r="Q1517" s="7">
        <f t="shared" si="141"/>
        <v>157.18899999999999</v>
      </c>
      <c r="R1517" s="8">
        <f t="shared" si="142"/>
        <v>849.67</v>
      </c>
      <c r="S1517" t="str">
        <f t="shared" si="143"/>
        <v>photography</v>
      </c>
      <c r="T1517" t="str">
        <f t="shared" si="144"/>
        <v>photobooks</v>
      </c>
    </row>
    <row r="1518" spans="1:20" ht="30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s="13">
        <f t="shared" si="139"/>
        <v>42619.466342592597</v>
      </c>
      <c r="L1518" s="13">
        <f t="shared" si="140"/>
        <v>42649.583333333328</v>
      </c>
      <c r="M1518" t="b">
        <v>1</v>
      </c>
      <c r="N1518">
        <v>116</v>
      </c>
      <c r="O1518" t="b">
        <v>1</v>
      </c>
      <c r="P1518" t="s">
        <v>8285</v>
      </c>
      <c r="Q1518" s="7">
        <f t="shared" si="141"/>
        <v>108.65882352941176</v>
      </c>
      <c r="R1518" s="8">
        <f t="shared" si="142"/>
        <v>159.24</v>
      </c>
      <c r="S1518" t="str">
        <f t="shared" si="143"/>
        <v>photography</v>
      </c>
      <c r="T1518" t="str">
        <f t="shared" si="144"/>
        <v>photobooks</v>
      </c>
    </row>
    <row r="1519" spans="1:20" ht="3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s="13">
        <f t="shared" si="139"/>
        <v>41948.56658564815</v>
      </c>
      <c r="L1519" s="13">
        <f t="shared" si="140"/>
        <v>41979.25</v>
      </c>
      <c r="M1519" t="b">
        <v>1</v>
      </c>
      <c r="N1519">
        <v>615</v>
      </c>
      <c r="O1519" t="b">
        <v>1</v>
      </c>
      <c r="P1519" t="s">
        <v>8285</v>
      </c>
      <c r="Q1519" s="7">
        <f t="shared" si="141"/>
        <v>161.97999999999999</v>
      </c>
      <c r="R1519" s="8">
        <f t="shared" si="142"/>
        <v>39.51</v>
      </c>
      <c r="S1519" t="str">
        <f t="shared" si="143"/>
        <v>photography</v>
      </c>
      <c r="T1519" t="str">
        <f t="shared" si="144"/>
        <v>photobooks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s="13">
        <f t="shared" si="139"/>
        <v>41760.8200462963</v>
      </c>
      <c r="L1520" s="13">
        <f t="shared" si="140"/>
        <v>41790.8200462963</v>
      </c>
      <c r="M1520" t="b">
        <v>1</v>
      </c>
      <c r="N1520">
        <v>236</v>
      </c>
      <c r="O1520" t="b">
        <v>1</v>
      </c>
      <c r="P1520" t="s">
        <v>8285</v>
      </c>
      <c r="Q1520" s="7">
        <f t="shared" si="141"/>
        <v>205.36666666666665</v>
      </c>
      <c r="R1520" s="8">
        <f t="shared" si="142"/>
        <v>130.53</v>
      </c>
      <c r="S1520" t="str">
        <f t="shared" si="143"/>
        <v>photography</v>
      </c>
      <c r="T1520" t="str">
        <f t="shared" si="144"/>
        <v>photobooks</v>
      </c>
    </row>
    <row r="1521" spans="1:20" ht="3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s="13">
        <f t="shared" si="139"/>
        <v>41782.741701388892</v>
      </c>
      <c r="L1521" s="13">
        <f t="shared" si="140"/>
        <v>41810.915972222225</v>
      </c>
      <c r="M1521" t="b">
        <v>1</v>
      </c>
      <c r="N1521">
        <v>145</v>
      </c>
      <c r="O1521" t="b">
        <v>1</v>
      </c>
      <c r="P1521" t="s">
        <v>8285</v>
      </c>
      <c r="Q1521" s="7">
        <f t="shared" si="141"/>
        <v>103.36388888888889</v>
      </c>
      <c r="R1521" s="8">
        <f t="shared" si="142"/>
        <v>64.16</v>
      </c>
      <c r="S1521" t="str">
        <f t="shared" si="143"/>
        <v>photography</v>
      </c>
      <c r="T1521" t="str">
        <f t="shared" si="144"/>
        <v>photobooks</v>
      </c>
    </row>
    <row r="1522" spans="1:20" ht="30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s="13">
        <f t="shared" si="139"/>
        <v>41955.857789351852</v>
      </c>
      <c r="L1522" s="13">
        <f t="shared" si="140"/>
        <v>41992.166666666672</v>
      </c>
      <c r="M1522" t="b">
        <v>1</v>
      </c>
      <c r="N1522">
        <v>167</v>
      </c>
      <c r="O1522" t="b">
        <v>1</v>
      </c>
      <c r="P1522" t="s">
        <v>8285</v>
      </c>
      <c r="Q1522" s="7">
        <f t="shared" si="141"/>
        <v>103.47222222222223</v>
      </c>
      <c r="R1522" s="8">
        <f t="shared" si="142"/>
        <v>111.53</v>
      </c>
      <c r="S1522" t="str">
        <f t="shared" si="143"/>
        <v>photography</v>
      </c>
      <c r="T1522" t="str">
        <f t="shared" si="144"/>
        <v>photobooks</v>
      </c>
    </row>
    <row r="1523" spans="1:20" ht="30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s="13">
        <f t="shared" si="139"/>
        <v>42493.167719907404</v>
      </c>
      <c r="L1523" s="13">
        <f t="shared" si="140"/>
        <v>42528.167719907404</v>
      </c>
      <c r="M1523" t="b">
        <v>1</v>
      </c>
      <c r="N1523">
        <v>235</v>
      </c>
      <c r="O1523" t="b">
        <v>1</v>
      </c>
      <c r="P1523" t="s">
        <v>8285</v>
      </c>
      <c r="Q1523" s="7">
        <f t="shared" si="141"/>
        <v>106.81333333333333</v>
      </c>
      <c r="R1523" s="8">
        <f t="shared" si="142"/>
        <v>170.45</v>
      </c>
      <c r="S1523" t="str">
        <f t="shared" si="143"/>
        <v>photography</v>
      </c>
      <c r="T1523" t="str">
        <f t="shared" si="144"/>
        <v>photobooks</v>
      </c>
    </row>
    <row r="1524" spans="1:20" ht="45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s="13">
        <f t="shared" si="139"/>
        <v>41899.830312500002</v>
      </c>
      <c r="L1524" s="13">
        <f t="shared" si="140"/>
        <v>41929.830312500002</v>
      </c>
      <c r="M1524" t="b">
        <v>1</v>
      </c>
      <c r="N1524">
        <v>452</v>
      </c>
      <c r="O1524" t="b">
        <v>1</v>
      </c>
      <c r="P1524" t="s">
        <v>8285</v>
      </c>
      <c r="Q1524" s="7">
        <f t="shared" si="141"/>
        <v>138.96574712643678</v>
      </c>
      <c r="R1524" s="8">
        <f t="shared" si="142"/>
        <v>133.74</v>
      </c>
      <c r="S1524" t="str">
        <f t="shared" si="143"/>
        <v>photography</v>
      </c>
      <c r="T1524" t="str">
        <f t="shared" si="144"/>
        <v>photobooks</v>
      </c>
    </row>
    <row r="1525" spans="1:20" ht="45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s="13">
        <f t="shared" si="139"/>
        <v>41964.751342592594</v>
      </c>
      <c r="L1525" s="13">
        <f t="shared" si="140"/>
        <v>41996</v>
      </c>
      <c r="M1525" t="b">
        <v>1</v>
      </c>
      <c r="N1525">
        <v>241</v>
      </c>
      <c r="O1525" t="b">
        <v>1</v>
      </c>
      <c r="P1525" t="s">
        <v>8285</v>
      </c>
      <c r="Q1525" s="7">
        <f t="shared" si="141"/>
        <v>124.84324324324325</v>
      </c>
      <c r="R1525" s="8">
        <f t="shared" si="142"/>
        <v>95.83</v>
      </c>
      <c r="S1525" t="str">
        <f t="shared" si="143"/>
        <v>photography</v>
      </c>
      <c r="T1525" t="str">
        <f t="shared" si="144"/>
        <v>photobooks</v>
      </c>
    </row>
    <row r="1526" spans="1:20" ht="30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s="13">
        <f t="shared" si="139"/>
        <v>42756.501041666663</v>
      </c>
      <c r="L1526" s="13">
        <f t="shared" si="140"/>
        <v>42786.501041666663</v>
      </c>
      <c r="M1526" t="b">
        <v>1</v>
      </c>
      <c r="N1526">
        <v>28</v>
      </c>
      <c r="O1526" t="b">
        <v>1</v>
      </c>
      <c r="P1526" t="s">
        <v>8285</v>
      </c>
      <c r="Q1526" s="7">
        <f t="shared" si="141"/>
        <v>206.99999999999997</v>
      </c>
      <c r="R1526" s="8">
        <f t="shared" si="142"/>
        <v>221.79</v>
      </c>
      <c r="S1526" t="str">
        <f t="shared" si="143"/>
        <v>photography</v>
      </c>
      <c r="T1526" t="str">
        <f t="shared" si="144"/>
        <v>photobooks</v>
      </c>
    </row>
    <row r="1527" spans="1:20" ht="45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s="13">
        <f t="shared" si="139"/>
        <v>42570.702986111108</v>
      </c>
      <c r="L1527" s="13">
        <f t="shared" si="140"/>
        <v>42600.702986111108</v>
      </c>
      <c r="M1527" t="b">
        <v>1</v>
      </c>
      <c r="N1527">
        <v>140</v>
      </c>
      <c r="O1527" t="b">
        <v>1</v>
      </c>
      <c r="P1527" t="s">
        <v>8285</v>
      </c>
      <c r="Q1527" s="7">
        <f t="shared" si="141"/>
        <v>174.00576923076923</v>
      </c>
      <c r="R1527" s="8">
        <f t="shared" si="142"/>
        <v>32.32</v>
      </c>
      <c r="S1527" t="str">
        <f t="shared" si="143"/>
        <v>photography</v>
      </c>
      <c r="T1527" t="str">
        <f t="shared" si="144"/>
        <v>photobooks</v>
      </c>
    </row>
    <row r="1528" spans="1:20" ht="45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s="13">
        <f t="shared" si="139"/>
        <v>42339.276006944448</v>
      </c>
      <c r="L1528" s="13">
        <f t="shared" si="140"/>
        <v>42388.276006944448</v>
      </c>
      <c r="M1528" t="b">
        <v>1</v>
      </c>
      <c r="N1528">
        <v>280</v>
      </c>
      <c r="O1528" t="b">
        <v>1</v>
      </c>
      <c r="P1528" t="s">
        <v>8285</v>
      </c>
      <c r="Q1528" s="7">
        <f t="shared" si="141"/>
        <v>120.32608695652173</v>
      </c>
      <c r="R1528" s="8">
        <f t="shared" si="142"/>
        <v>98.84</v>
      </c>
      <c r="S1528" t="str">
        <f t="shared" si="143"/>
        <v>photography</v>
      </c>
      <c r="T1528" t="str">
        <f t="shared" si="144"/>
        <v>photobooks</v>
      </c>
    </row>
    <row r="1529" spans="1:20" ht="30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s="13">
        <f t="shared" si="139"/>
        <v>42780.600532407407</v>
      </c>
      <c r="L1529" s="13">
        <f t="shared" si="140"/>
        <v>42808.558865740735</v>
      </c>
      <c r="M1529" t="b">
        <v>1</v>
      </c>
      <c r="N1529">
        <v>70</v>
      </c>
      <c r="O1529" t="b">
        <v>1</v>
      </c>
      <c r="P1529" t="s">
        <v>8285</v>
      </c>
      <c r="Q1529" s="7">
        <f t="shared" si="141"/>
        <v>110.44428571428573</v>
      </c>
      <c r="R1529" s="8">
        <f t="shared" si="142"/>
        <v>55.22</v>
      </c>
      <c r="S1529" t="str">
        <f t="shared" si="143"/>
        <v>photography</v>
      </c>
      <c r="T1529" t="str">
        <f t="shared" si="144"/>
        <v>photobooks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s="13">
        <f t="shared" si="139"/>
        <v>42736.732893518521</v>
      </c>
      <c r="L1530" s="13">
        <f t="shared" si="140"/>
        <v>42767</v>
      </c>
      <c r="M1530" t="b">
        <v>1</v>
      </c>
      <c r="N1530">
        <v>160</v>
      </c>
      <c r="O1530" t="b">
        <v>1</v>
      </c>
      <c r="P1530" t="s">
        <v>8285</v>
      </c>
      <c r="Q1530" s="7">
        <f t="shared" si="141"/>
        <v>281.56666666666666</v>
      </c>
      <c r="R1530" s="8">
        <f t="shared" si="142"/>
        <v>52.79</v>
      </c>
      <c r="S1530" t="str">
        <f t="shared" si="143"/>
        <v>photography</v>
      </c>
      <c r="T1530" t="str">
        <f t="shared" si="144"/>
        <v>photobooks</v>
      </c>
    </row>
    <row r="1531" spans="1:20" ht="30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s="13">
        <f t="shared" si="139"/>
        <v>42052.628703703704</v>
      </c>
      <c r="L1531" s="13">
        <f t="shared" si="140"/>
        <v>42082.587037037039</v>
      </c>
      <c r="M1531" t="b">
        <v>1</v>
      </c>
      <c r="N1531">
        <v>141</v>
      </c>
      <c r="O1531" t="b">
        <v>1</v>
      </c>
      <c r="P1531" t="s">
        <v>8285</v>
      </c>
      <c r="Q1531" s="7">
        <f t="shared" si="141"/>
        <v>100.67894736842105</v>
      </c>
      <c r="R1531" s="8">
        <f t="shared" si="142"/>
        <v>135.66999999999999</v>
      </c>
      <c r="S1531" t="str">
        <f t="shared" si="143"/>
        <v>photography</v>
      </c>
      <c r="T1531" t="str">
        <f t="shared" si="144"/>
        <v>photobooks</v>
      </c>
    </row>
    <row r="1532" spans="1:20" ht="45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s="13">
        <f t="shared" si="139"/>
        <v>42275.767303240747</v>
      </c>
      <c r="L1532" s="13">
        <f t="shared" si="140"/>
        <v>42300.767303240747</v>
      </c>
      <c r="M1532" t="b">
        <v>1</v>
      </c>
      <c r="N1532">
        <v>874</v>
      </c>
      <c r="O1532" t="b">
        <v>1</v>
      </c>
      <c r="P1532" t="s">
        <v>8285</v>
      </c>
      <c r="Q1532" s="7">
        <f t="shared" si="141"/>
        <v>134.82571428571427</v>
      </c>
      <c r="R1532" s="8">
        <f t="shared" si="142"/>
        <v>53.99</v>
      </c>
      <c r="S1532" t="str">
        <f t="shared" si="143"/>
        <v>photography</v>
      </c>
      <c r="T1532" t="str">
        <f t="shared" si="144"/>
        <v>photobooks</v>
      </c>
    </row>
    <row r="1533" spans="1:20" ht="45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s="13">
        <f t="shared" si="139"/>
        <v>41941.802384259259</v>
      </c>
      <c r="L1533" s="13">
        <f t="shared" si="140"/>
        <v>41974.125</v>
      </c>
      <c r="M1533" t="b">
        <v>1</v>
      </c>
      <c r="N1533">
        <v>73</v>
      </c>
      <c r="O1533" t="b">
        <v>1</v>
      </c>
      <c r="P1533" t="s">
        <v>8285</v>
      </c>
      <c r="Q1533" s="7">
        <f t="shared" si="141"/>
        <v>175.95744680851064</v>
      </c>
      <c r="R1533" s="8">
        <f t="shared" si="142"/>
        <v>56.64</v>
      </c>
      <c r="S1533" t="str">
        <f t="shared" si="143"/>
        <v>photography</v>
      </c>
      <c r="T1533" t="str">
        <f t="shared" si="144"/>
        <v>photobooks</v>
      </c>
    </row>
    <row r="1534" spans="1:20" ht="3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s="13">
        <f t="shared" si="139"/>
        <v>42391.475289351853</v>
      </c>
      <c r="L1534" s="13">
        <f t="shared" si="140"/>
        <v>42415.625</v>
      </c>
      <c r="M1534" t="b">
        <v>1</v>
      </c>
      <c r="N1534">
        <v>294</v>
      </c>
      <c r="O1534" t="b">
        <v>1</v>
      </c>
      <c r="P1534" t="s">
        <v>8285</v>
      </c>
      <c r="Q1534" s="7">
        <f t="shared" si="141"/>
        <v>484.02000000000004</v>
      </c>
      <c r="R1534" s="8">
        <f t="shared" si="142"/>
        <v>82.32</v>
      </c>
      <c r="S1534" t="str">
        <f t="shared" si="143"/>
        <v>photography</v>
      </c>
      <c r="T1534" t="str">
        <f t="shared" si="144"/>
        <v>photobooks</v>
      </c>
    </row>
    <row r="1535" spans="1:20" ht="30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s="13">
        <f t="shared" si="139"/>
        <v>42443.00204861111</v>
      </c>
      <c r="L1535" s="13">
        <f t="shared" si="140"/>
        <v>42492.165972222225</v>
      </c>
      <c r="M1535" t="b">
        <v>1</v>
      </c>
      <c r="N1535">
        <v>740</v>
      </c>
      <c r="O1535" t="b">
        <v>1</v>
      </c>
      <c r="P1535" t="s">
        <v>8285</v>
      </c>
      <c r="Q1535" s="7">
        <f t="shared" si="141"/>
        <v>145.14000000000001</v>
      </c>
      <c r="R1535" s="8">
        <f t="shared" si="142"/>
        <v>88.26</v>
      </c>
      <c r="S1535" t="str">
        <f t="shared" si="143"/>
        <v>photography</v>
      </c>
      <c r="T1535" t="str">
        <f t="shared" si="144"/>
        <v>photobooks</v>
      </c>
    </row>
    <row r="1536" spans="1:20" ht="3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s="13">
        <f t="shared" si="139"/>
        <v>42221.67432870371</v>
      </c>
      <c r="L1536" s="13">
        <f t="shared" si="140"/>
        <v>42251.67432870371</v>
      </c>
      <c r="M1536" t="b">
        <v>1</v>
      </c>
      <c r="N1536">
        <v>369</v>
      </c>
      <c r="O1536" t="b">
        <v>1</v>
      </c>
      <c r="P1536" t="s">
        <v>8285</v>
      </c>
      <c r="Q1536" s="7">
        <f t="shared" si="141"/>
        <v>417.73333333333335</v>
      </c>
      <c r="R1536" s="8">
        <f t="shared" si="142"/>
        <v>84.91</v>
      </c>
      <c r="S1536" t="str">
        <f t="shared" si="143"/>
        <v>photography</v>
      </c>
      <c r="T1536" t="str">
        <f t="shared" si="144"/>
        <v>photobooks</v>
      </c>
    </row>
    <row r="1537" spans="1:20" ht="45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s="13">
        <f t="shared" si="139"/>
        <v>42484.829062500001</v>
      </c>
      <c r="L1537" s="13">
        <f t="shared" si="140"/>
        <v>42513.916666666672</v>
      </c>
      <c r="M1537" t="b">
        <v>1</v>
      </c>
      <c r="N1537">
        <v>110</v>
      </c>
      <c r="O1537" t="b">
        <v>1</v>
      </c>
      <c r="P1537" t="s">
        <v>8285</v>
      </c>
      <c r="Q1537" s="7">
        <f t="shared" si="141"/>
        <v>132.42499999999998</v>
      </c>
      <c r="R1537" s="8">
        <f t="shared" si="142"/>
        <v>48.15</v>
      </c>
      <c r="S1537" t="str">
        <f t="shared" si="143"/>
        <v>photography</v>
      </c>
      <c r="T1537" t="str">
        <f t="shared" si="144"/>
        <v>photobooks</v>
      </c>
    </row>
    <row r="1538" spans="1:20" ht="45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s="13">
        <f t="shared" ref="K1538:K1601" si="145">J1538/60/60/24+DATE(1970,1,1)</f>
        <v>42213.802199074074</v>
      </c>
      <c r="L1538" s="13">
        <f t="shared" ref="L1538:L1601" si="146">I1538/60/60/24+DATE(1970,1,1)</f>
        <v>42243.802199074074</v>
      </c>
      <c r="M1538" t="b">
        <v>1</v>
      </c>
      <c r="N1538">
        <v>455</v>
      </c>
      <c r="O1538" t="b">
        <v>1</v>
      </c>
      <c r="P1538" t="s">
        <v>8285</v>
      </c>
      <c r="Q1538" s="7">
        <f t="shared" ref="Q1538:Q1601" si="147">E1538/D1538*100</f>
        <v>250.30841666666666</v>
      </c>
      <c r="R1538" s="8">
        <f t="shared" si="142"/>
        <v>66.02</v>
      </c>
      <c r="S1538" t="str">
        <f t="shared" si="143"/>
        <v>photography</v>
      </c>
      <c r="T1538" t="str">
        <f t="shared" si="144"/>
        <v>photobooks</v>
      </c>
    </row>
    <row r="1539" spans="1:20" ht="30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s="13">
        <f t="shared" si="145"/>
        <v>42552.315127314811</v>
      </c>
      <c r="L1539" s="13">
        <f t="shared" si="146"/>
        <v>42588.75</v>
      </c>
      <c r="M1539" t="b">
        <v>1</v>
      </c>
      <c r="N1539">
        <v>224</v>
      </c>
      <c r="O1539" t="b">
        <v>1</v>
      </c>
      <c r="P1539" t="s">
        <v>8285</v>
      </c>
      <c r="Q1539" s="7">
        <f t="shared" si="147"/>
        <v>179.9</v>
      </c>
      <c r="R1539" s="8">
        <f t="shared" ref="R1539:R1602" si="148">IF(N1539=0, 0, ROUND(E1539/N1539, 2))</f>
        <v>96.38</v>
      </c>
      <c r="S1539" t="str">
        <f t="shared" ref="S1539:S1602" si="149">LEFT(P1539, FIND("/", P1539) - 1)</f>
        <v>photography</v>
      </c>
      <c r="T1539" t="str">
        <f t="shared" ref="T1539:T1602" si="150">RIGHT(P1539, LEN(P1539)-FIND("/", P1539))</f>
        <v>photobooks</v>
      </c>
    </row>
    <row r="1540" spans="1:20" ht="30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s="13">
        <f t="shared" si="145"/>
        <v>41981.782060185185</v>
      </c>
      <c r="L1540" s="13">
        <f t="shared" si="146"/>
        <v>42026.782060185185</v>
      </c>
      <c r="M1540" t="b">
        <v>1</v>
      </c>
      <c r="N1540">
        <v>46</v>
      </c>
      <c r="O1540" t="b">
        <v>1</v>
      </c>
      <c r="P1540" t="s">
        <v>8285</v>
      </c>
      <c r="Q1540" s="7">
        <f t="shared" si="147"/>
        <v>102.62857142857142</v>
      </c>
      <c r="R1540" s="8">
        <f t="shared" si="148"/>
        <v>156.16999999999999</v>
      </c>
      <c r="S1540" t="str">
        <f t="shared" si="149"/>
        <v>photography</v>
      </c>
      <c r="T1540" t="str">
        <f t="shared" si="150"/>
        <v>photobooks</v>
      </c>
    </row>
    <row r="1541" spans="1:20" ht="3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s="13">
        <f t="shared" si="145"/>
        <v>42705.919201388882</v>
      </c>
      <c r="L1541" s="13">
        <f t="shared" si="146"/>
        <v>42738.919201388882</v>
      </c>
      <c r="M1541" t="b">
        <v>0</v>
      </c>
      <c r="N1541">
        <v>284</v>
      </c>
      <c r="O1541" t="b">
        <v>1</v>
      </c>
      <c r="P1541" t="s">
        <v>8285</v>
      </c>
      <c r="Q1541" s="7">
        <f t="shared" si="147"/>
        <v>135.98609999999999</v>
      </c>
      <c r="R1541" s="8">
        <f t="shared" si="148"/>
        <v>95.76</v>
      </c>
      <c r="S1541" t="str">
        <f t="shared" si="149"/>
        <v>photography</v>
      </c>
      <c r="T1541" t="str">
        <f t="shared" si="150"/>
        <v>photobooks</v>
      </c>
    </row>
    <row r="1542" spans="1:20" ht="45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s="13">
        <f t="shared" si="145"/>
        <v>41939.00712962963</v>
      </c>
      <c r="L1542" s="13">
        <f t="shared" si="146"/>
        <v>41969.052083333328</v>
      </c>
      <c r="M1542" t="b">
        <v>1</v>
      </c>
      <c r="N1542">
        <v>98</v>
      </c>
      <c r="O1542" t="b">
        <v>1</v>
      </c>
      <c r="P1542" t="s">
        <v>8285</v>
      </c>
      <c r="Q1542" s="7">
        <f t="shared" si="147"/>
        <v>117.86666666666667</v>
      </c>
      <c r="R1542" s="8">
        <f t="shared" si="148"/>
        <v>180.41</v>
      </c>
      <c r="S1542" t="str">
        <f t="shared" si="149"/>
        <v>photography</v>
      </c>
      <c r="T1542" t="str">
        <f t="shared" si="150"/>
        <v>photobooks</v>
      </c>
    </row>
    <row r="1543" spans="1:20" ht="30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s="13">
        <f t="shared" si="145"/>
        <v>41974.712245370371</v>
      </c>
      <c r="L1543" s="13">
        <f t="shared" si="146"/>
        <v>42004.712245370371</v>
      </c>
      <c r="M1543" t="b">
        <v>0</v>
      </c>
      <c r="N1543">
        <v>2</v>
      </c>
      <c r="O1543" t="b">
        <v>0</v>
      </c>
      <c r="P1543" t="s">
        <v>8289</v>
      </c>
      <c r="Q1543" s="7">
        <f t="shared" si="147"/>
        <v>3.3333333333333333E-2</v>
      </c>
      <c r="R1543" s="8">
        <f t="shared" si="148"/>
        <v>3</v>
      </c>
      <c r="S1543" t="str">
        <f t="shared" si="149"/>
        <v>photography</v>
      </c>
      <c r="T1543" t="str">
        <f t="shared" si="150"/>
        <v>nature</v>
      </c>
    </row>
    <row r="1544" spans="1:20" ht="3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s="13">
        <f t="shared" si="145"/>
        <v>42170.996527777781</v>
      </c>
      <c r="L1544" s="13">
        <f t="shared" si="146"/>
        <v>42185.996527777781</v>
      </c>
      <c r="M1544" t="b">
        <v>0</v>
      </c>
      <c r="N1544">
        <v>1</v>
      </c>
      <c r="O1544" t="b">
        <v>0</v>
      </c>
      <c r="P1544" t="s">
        <v>8289</v>
      </c>
      <c r="Q1544" s="7">
        <f t="shared" si="147"/>
        <v>4</v>
      </c>
      <c r="R1544" s="8">
        <f t="shared" si="148"/>
        <v>20</v>
      </c>
      <c r="S1544" t="str">
        <f t="shared" si="149"/>
        <v>photography</v>
      </c>
      <c r="T1544" t="str">
        <f t="shared" si="150"/>
        <v>nature</v>
      </c>
    </row>
    <row r="1545" spans="1:20" ht="30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s="13">
        <f t="shared" si="145"/>
        <v>41935.509652777779</v>
      </c>
      <c r="L1545" s="13">
        <f t="shared" si="146"/>
        <v>41965.551319444443</v>
      </c>
      <c r="M1545" t="b">
        <v>0</v>
      </c>
      <c r="N1545">
        <v>1</v>
      </c>
      <c r="O1545" t="b">
        <v>0</v>
      </c>
      <c r="P1545" t="s">
        <v>8289</v>
      </c>
      <c r="Q1545" s="7">
        <f t="shared" si="147"/>
        <v>0.44444444444444442</v>
      </c>
      <c r="R1545" s="8">
        <f t="shared" si="148"/>
        <v>10</v>
      </c>
      <c r="S1545" t="str">
        <f t="shared" si="149"/>
        <v>photography</v>
      </c>
      <c r="T1545" t="str">
        <f t="shared" si="150"/>
        <v>nature</v>
      </c>
    </row>
    <row r="1546" spans="1:20" ht="30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s="13">
        <f t="shared" si="145"/>
        <v>42053.051203703704</v>
      </c>
      <c r="L1546" s="13">
        <f t="shared" si="146"/>
        <v>42095.012499999997</v>
      </c>
      <c r="M1546" t="b">
        <v>0</v>
      </c>
      <c r="N1546">
        <v>0</v>
      </c>
      <c r="O1546" t="b">
        <v>0</v>
      </c>
      <c r="P1546" t="s">
        <v>8289</v>
      </c>
      <c r="Q1546" s="7">
        <f t="shared" si="147"/>
        <v>0</v>
      </c>
      <c r="R1546" s="8">
        <f t="shared" si="148"/>
        <v>0</v>
      </c>
      <c r="S1546" t="str">
        <f t="shared" si="149"/>
        <v>photography</v>
      </c>
      <c r="T1546" t="str">
        <f t="shared" si="150"/>
        <v>nature</v>
      </c>
    </row>
    <row r="1547" spans="1:20" ht="30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s="13">
        <f t="shared" si="145"/>
        <v>42031.884652777779</v>
      </c>
      <c r="L1547" s="13">
        <f t="shared" si="146"/>
        <v>42065.886111111111</v>
      </c>
      <c r="M1547" t="b">
        <v>0</v>
      </c>
      <c r="N1547">
        <v>1</v>
      </c>
      <c r="O1547" t="b">
        <v>0</v>
      </c>
      <c r="P1547" t="s">
        <v>8289</v>
      </c>
      <c r="Q1547" s="7">
        <f t="shared" si="147"/>
        <v>3.3333333333333333E-2</v>
      </c>
      <c r="R1547" s="8">
        <f t="shared" si="148"/>
        <v>1</v>
      </c>
      <c r="S1547" t="str">
        <f t="shared" si="149"/>
        <v>photography</v>
      </c>
      <c r="T1547" t="str">
        <f t="shared" si="150"/>
        <v>nature</v>
      </c>
    </row>
    <row r="1548" spans="1:20" ht="45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s="13">
        <f t="shared" si="145"/>
        <v>41839.212951388887</v>
      </c>
      <c r="L1548" s="13">
        <f t="shared" si="146"/>
        <v>41899.212951388887</v>
      </c>
      <c r="M1548" t="b">
        <v>0</v>
      </c>
      <c r="N1548">
        <v>11</v>
      </c>
      <c r="O1548" t="b">
        <v>0</v>
      </c>
      <c r="P1548" t="s">
        <v>8289</v>
      </c>
      <c r="Q1548" s="7">
        <f t="shared" si="147"/>
        <v>28.9</v>
      </c>
      <c r="R1548" s="8">
        <f t="shared" si="148"/>
        <v>26.27</v>
      </c>
      <c r="S1548" t="str">
        <f t="shared" si="149"/>
        <v>photography</v>
      </c>
      <c r="T1548" t="str">
        <f t="shared" si="150"/>
        <v>nature</v>
      </c>
    </row>
    <row r="1549" spans="1:20" ht="30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s="13">
        <f t="shared" si="145"/>
        <v>42782.426875000005</v>
      </c>
      <c r="L1549" s="13">
        <f t="shared" si="146"/>
        <v>42789.426875000005</v>
      </c>
      <c r="M1549" t="b">
        <v>0</v>
      </c>
      <c r="N1549">
        <v>0</v>
      </c>
      <c r="O1549" t="b">
        <v>0</v>
      </c>
      <c r="P1549" t="s">
        <v>8289</v>
      </c>
      <c r="Q1549" s="7">
        <f t="shared" si="147"/>
        <v>0</v>
      </c>
      <c r="R1549" s="8">
        <f t="shared" si="148"/>
        <v>0</v>
      </c>
      <c r="S1549" t="str">
        <f t="shared" si="149"/>
        <v>photography</v>
      </c>
      <c r="T1549" t="str">
        <f t="shared" si="150"/>
        <v>nature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s="13">
        <f t="shared" si="145"/>
        <v>42286.88217592593</v>
      </c>
      <c r="L1550" s="13">
        <f t="shared" si="146"/>
        <v>42316.923842592587</v>
      </c>
      <c r="M1550" t="b">
        <v>0</v>
      </c>
      <c r="N1550">
        <v>1</v>
      </c>
      <c r="O1550" t="b">
        <v>0</v>
      </c>
      <c r="P1550" t="s">
        <v>8289</v>
      </c>
      <c r="Q1550" s="7">
        <f t="shared" si="147"/>
        <v>8.5714285714285712</v>
      </c>
      <c r="R1550" s="8">
        <f t="shared" si="148"/>
        <v>60</v>
      </c>
      <c r="S1550" t="str">
        <f t="shared" si="149"/>
        <v>photography</v>
      </c>
      <c r="T1550" t="str">
        <f t="shared" si="150"/>
        <v>nature</v>
      </c>
    </row>
    <row r="1551" spans="1:20" ht="30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s="13">
        <f t="shared" si="145"/>
        <v>42281.136099537034</v>
      </c>
      <c r="L1551" s="13">
        <f t="shared" si="146"/>
        <v>42311.177766203706</v>
      </c>
      <c r="M1551" t="b">
        <v>0</v>
      </c>
      <c r="N1551">
        <v>6</v>
      </c>
      <c r="O1551" t="b">
        <v>0</v>
      </c>
      <c r="P1551" t="s">
        <v>8289</v>
      </c>
      <c r="Q1551" s="7">
        <f t="shared" si="147"/>
        <v>34</v>
      </c>
      <c r="R1551" s="8">
        <f t="shared" si="148"/>
        <v>28.33</v>
      </c>
      <c r="S1551" t="str">
        <f t="shared" si="149"/>
        <v>photography</v>
      </c>
      <c r="T1551" t="str">
        <f t="shared" si="150"/>
        <v>nature</v>
      </c>
    </row>
    <row r="1552" spans="1:20" ht="3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s="13">
        <f t="shared" si="145"/>
        <v>42472.449467592596</v>
      </c>
      <c r="L1552" s="13">
        <f t="shared" si="146"/>
        <v>42502.449467592596</v>
      </c>
      <c r="M1552" t="b">
        <v>0</v>
      </c>
      <c r="N1552">
        <v>7</v>
      </c>
      <c r="O1552" t="b">
        <v>0</v>
      </c>
      <c r="P1552" t="s">
        <v>8289</v>
      </c>
      <c r="Q1552" s="7">
        <f t="shared" si="147"/>
        <v>13.466666666666665</v>
      </c>
      <c r="R1552" s="8">
        <f t="shared" si="148"/>
        <v>14.43</v>
      </c>
      <c r="S1552" t="str">
        <f t="shared" si="149"/>
        <v>photography</v>
      </c>
      <c r="T1552" t="str">
        <f t="shared" si="150"/>
        <v>nature</v>
      </c>
    </row>
    <row r="1553" spans="1:20" ht="45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s="13">
        <f t="shared" si="145"/>
        <v>42121.824525462958</v>
      </c>
      <c r="L1553" s="13">
        <f t="shared" si="146"/>
        <v>42151.824525462958</v>
      </c>
      <c r="M1553" t="b">
        <v>0</v>
      </c>
      <c r="N1553">
        <v>0</v>
      </c>
      <c r="O1553" t="b">
        <v>0</v>
      </c>
      <c r="P1553" t="s">
        <v>8289</v>
      </c>
      <c r="Q1553" s="7">
        <f t="shared" si="147"/>
        <v>0</v>
      </c>
      <c r="R1553" s="8">
        <f t="shared" si="148"/>
        <v>0</v>
      </c>
      <c r="S1553" t="str">
        <f t="shared" si="149"/>
        <v>photography</v>
      </c>
      <c r="T1553" t="str">
        <f t="shared" si="150"/>
        <v>nature</v>
      </c>
    </row>
    <row r="1554" spans="1:20" ht="3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s="13">
        <f t="shared" si="145"/>
        <v>41892.688750000001</v>
      </c>
      <c r="L1554" s="13">
        <f t="shared" si="146"/>
        <v>41913.165972222225</v>
      </c>
      <c r="M1554" t="b">
        <v>0</v>
      </c>
      <c r="N1554">
        <v>16</v>
      </c>
      <c r="O1554" t="b">
        <v>0</v>
      </c>
      <c r="P1554" t="s">
        <v>8289</v>
      </c>
      <c r="Q1554" s="7">
        <f t="shared" si="147"/>
        <v>49.186046511627907</v>
      </c>
      <c r="R1554" s="8">
        <f t="shared" si="148"/>
        <v>132.19</v>
      </c>
      <c r="S1554" t="str">
        <f t="shared" si="149"/>
        <v>photography</v>
      </c>
      <c r="T1554" t="str">
        <f t="shared" si="150"/>
        <v>nature</v>
      </c>
    </row>
    <row r="1555" spans="1:20" ht="30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s="13">
        <f t="shared" si="145"/>
        <v>42219.282951388886</v>
      </c>
      <c r="L1555" s="13">
        <f t="shared" si="146"/>
        <v>42249.282951388886</v>
      </c>
      <c r="M1555" t="b">
        <v>0</v>
      </c>
      <c r="N1555">
        <v>0</v>
      </c>
      <c r="O1555" t="b">
        <v>0</v>
      </c>
      <c r="P1555" t="s">
        <v>8289</v>
      </c>
      <c r="Q1555" s="7">
        <f t="shared" si="147"/>
        <v>0</v>
      </c>
      <c r="R1555" s="8">
        <f t="shared" si="148"/>
        <v>0</v>
      </c>
      <c r="S1555" t="str">
        <f t="shared" si="149"/>
        <v>photography</v>
      </c>
      <c r="T1555" t="str">
        <f t="shared" si="150"/>
        <v>nature</v>
      </c>
    </row>
    <row r="1556" spans="1:20" ht="45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s="13">
        <f t="shared" si="145"/>
        <v>42188.252199074079</v>
      </c>
      <c r="L1556" s="13">
        <f t="shared" si="146"/>
        <v>42218.252199074079</v>
      </c>
      <c r="M1556" t="b">
        <v>0</v>
      </c>
      <c r="N1556">
        <v>0</v>
      </c>
      <c r="O1556" t="b">
        <v>0</v>
      </c>
      <c r="P1556" t="s">
        <v>8289</v>
      </c>
      <c r="Q1556" s="7">
        <f t="shared" si="147"/>
        <v>0</v>
      </c>
      <c r="R1556" s="8">
        <f t="shared" si="148"/>
        <v>0</v>
      </c>
      <c r="S1556" t="str">
        <f t="shared" si="149"/>
        <v>photography</v>
      </c>
      <c r="T1556" t="str">
        <f t="shared" si="150"/>
        <v>nature</v>
      </c>
    </row>
    <row r="1557" spans="1:20" ht="30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s="13">
        <f t="shared" si="145"/>
        <v>42241.613796296297</v>
      </c>
      <c r="L1557" s="13">
        <f t="shared" si="146"/>
        <v>42264.708333333328</v>
      </c>
      <c r="M1557" t="b">
        <v>0</v>
      </c>
      <c r="N1557">
        <v>0</v>
      </c>
      <c r="O1557" t="b">
        <v>0</v>
      </c>
      <c r="P1557" t="s">
        <v>8289</v>
      </c>
      <c r="Q1557" s="7">
        <f t="shared" si="147"/>
        <v>0</v>
      </c>
      <c r="R1557" s="8">
        <f t="shared" si="148"/>
        <v>0</v>
      </c>
      <c r="S1557" t="str">
        <f t="shared" si="149"/>
        <v>photography</v>
      </c>
      <c r="T1557" t="str">
        <f t="shared" si="150"/>
        <v>nature</v>
      </c>
    </row>
    <row r="1558" spans="1:20" ht="30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s="13">
        <f t="shared" si="145"/>
        <v>42525.153055555551</v>
      </c>
      <c r="L1558" s="13">
        <f t="shared" si="146"/>
        <v>42555.153055555551</v>
      </c>
      <c r="M1558" t="b">
        <v>0</v>
      </c>
      <c r="N1558">
        <v>12</v>
      </c>
      <c r="O1558" t="b">
        <v>0</v>
      </c>
      <c r="P1558" t="s">
        <v>8289</v>
      </c>
      <c r="Q1558" s="7">
        <f t="shared" si="147"/>
        <v>45.133333333333333</v>
      </c>
      <c r="R1558" s="8">
        <f t="shared" si="148"/>
        <v>56.42</v>
      </c>
      <c r="S1558" t="str">
        <f t="shared" si="149"/>
        <v>photography</v>
      </c>
      <c r="T1558" t="str">
        <f t="shared" si="150"/>
        <v>nature</v>
      </c>
    </row>
    <row r="1559" spans="1:20" ht="30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s="13">
        <f t="shared" si="145"/>
        <v>41871.65315972222</v>
      </c>
      <c r="L1559" s="13">
        <f t="shared" si="146"/>
        <v>41902.65315972222</v>
      </c>
      <c r="M1559" t="b">
        <v>0</v>
      </c>
      <c r="N1559">
        <v>1</v>
      </c>
      <c r="O1559" t="b">
        <v>0</v>
      </c>
      <c r="P1559" t="s">
        <v>8289</v>
      </c>
      <c r="Q1559" s="7">
        <f t="shared" si="147"/>
        <v>4</v>
      </c>
      <c r="R1559" s="8">
        <f t="shared" si="148"/>
        <v>100</v>
      </c>
      <c r="S1559" t="str">
        <f t="shared" si="149"/>
        <v>photography</v>
      </c>
      <c r="T1559" t="str">
        <f t="shared" si="150"/>
        <v>nature</v>
      </c>
    </row>
    <row r="1560" spans="1:20" ht="30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s="13">
        <f t="shared" si="145"/>
        <v>42185.397673611107</v>
      </c>
      <c r="L1560" s="13">
        <f t="shared" si="146"/>
        <v>42244.508333333331</v>
      </c>
      <c r="M1560" t="b">
        <v>0</v>
      </c>
      <c r="N1560">
        <v>3</v>
      </c>
      <c r="O1560" t="b">
        <v>0</v>
      </c>
      <c r="P1560" t="s">
        <v>8289</v>
      </c>
      <c r="Q1560" s="7">
        <f t="shared" si="147"/>
        <v>4.666666666666667</v>
      </c>
      <c r="R1560" s="8">
        <f t="shared" si="148"/>
        <v>11.67</v>
      </c>
      <c r="S1560" t="str">
        <f t="shared" si="149"/>
        <v>photography</v>
      </c>
      <c r="T1560" t="str">
        <f t="shared" si="150"/>
        <v>nature</v>
      </c>
    </row>
    <row r="1561" spans="1:20" ht="30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s="13">
        <f t="shared" si="145"/>
        <v>42108.05322916666</v>
      </c>
      <c r="L1561" s="13">
        <f t="shared" si="146"/>
        <v>42123.05322916666</v>
      </c>
      <c r="M1561" t="b">
        <v>0</v>
      </c>
      <c r="N1561">
        <v>1</v>
      </c>
      <c r="O1561" t="b">
        <v>0</v>
      </c>
      <c r="P1561" t="s">
        <v>8289</v>
      </c>
      <c r="Q1561" s="7">
        <f t="shared" si="147"/>
        <v>0.33333333333333337</v>
      </c>
      <c r="R1561" s="8">
        <f t="shared" si="148"/>
        <v>50</v>
      </c>
      <c r="S1561" t="str">
        <f t="shared" si="149"/>
        <v>photography</v>
      </c>
      <c r="T1561" t="str">
        <f t="shared" si="150"/>
        <v>nature</v>
      </c>
    </row>
    <row r="1562" spans="1:20" ht="3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s="13">
        <f t="shared" si="145"/>
        <v>41936.020752314813</v>
      </c>
      <c r="L1562" s="13">
        <f t="shared" si="146"/>
        <v>41956.062418981484</v>
      </c>
      <c r="M1562" t="b">
        <v>0</v>
      </c>
      <c r="N1562">
        <v>4</v>
      </c>
      <c r="O1562" t="b">
        <v>0</v>
      </c>
      <c r="P1562" t="s">
        <v>8289</v>
      </c>
      <c r="Q1562" s="7">
        <f t="shared" si="147"/>
        <v>3.7600000000000002</v>
      </c>
      <c r="R1562" s="8">
        <f t="shared" si="148"/>
        <v>23.5</v>
      </c>
      <c r="S1562" t="str">
        <f t="shared" si="149"/>
        <v>photography</v>
      </c>
      <c r="T1562" t="str">
        <f t="shared" si="150"/>
        <v>nature</v>
      </c>
    </row>
    <row r="1563" spans="1:20" ht="3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s="13">
        <f t="shared" si="145"/>
        <v>41555.041701388887</v>
      </c>
      <c r="L1563" s="13">
        <f t="shared" si="146"/>
        <v>41585.083368055559</v>
      </c>
      <c r="M1563" t="b">
        <v>0</v>
      </c>
      <c r="N1563">
        <v>1</v>
      </c>
      <c r="O1563" t="b">
        <v>0</v>
      </c>
      <c r="P1563" t="s">
        <v>8290</v>
      </c>
      <c r="Q1563" s="7">
        <f t="shared" si="147"/>
        <v>0.67</v>
      </c>
      <c r="R1563" s="8">
        <f t="shared" si="148"/>
        <v>67</v>
      </c>
      <c r="S1563" t="str">
        <f t="shared" si="149"/>
        <v>publishing</v>
      </c>
      <c r="T1563" t="str">
        <f t="shared" si="150"/>
        <v>art books</v>
      </c>
    </row>
    <row r="1564" spans="1:20" ht="45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s="13">
        <f t="shared" si="145"/>
        <v>40079.566157407404</v>
      </c>
      <c r="L1564" s="13">
        <f t="shared" si="146"/>
        <v>40149.034722222219</v>
      </c>
      <c r="M1564" t="b">
        <v>0</v>
      </c>
      <c r="N1564">
        <v>0</v>
      </c>
      <c r="O1564" t="b">
        <v>0</v>
      </c>
      <c r="P1564" t="s">
        <v>8290</v>
      </c>
      <c r="Q1564" s="7">
        <f t="shared" si="147"/>
        <v>0</v>
      </c>
      <c r="R1564" s="8">
        <f t="shared" si="148"/>
        <v>0</v>
      </c>
      <c r="S1564" t="str">
        <f t="shared" si="149"/>
        <v>publishing</v>
      </c>
      <c r="T1564" t="str">
        <f t="shared" si="150"/>
        <v>art books</v>
      </c>
    </row>
    <row r="1565" spans="1:20" ht="30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s="13">
        <f t="shared" si="145"/>
        <v>41652.742488425924</v>
      </c>
      <c r="L1565" s="13">
        <f t="shared" si="146"/>
        <v>41712.700821759259</v>
      </c>
      <c r="M1565" t="b">
        <v>0</v>
      </c>
      <c r="N1565">
        <v>2</v>
      </c>
      <c r="O1565" t="b">
        <v>0</v>
      </c>
      <c r="P1565" t="s">
        <v>8290</v>
      </c>
      <c r="Q1565" s="7">
        <f t="shared" si="147"/>
        <v>1.4166666666666665</v>
      </c>
      <c r="R1565" s="8">
        <f t="shared" si="148"/>
        <v>42.5</v>
      </c>
      <c r="S1565" t="str">
        <f t="shared" si="149"/>
        <v>publishing</v>
      </c>
      <c r="T1565" t="str">
        <f t="shared" si="150"/>
        <v>art books</v>
      </c>
    </row>
    <row r="1566" spans="1:20" ht="3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s="13">
        <f t="shared" si="145"/>
        <v>42121.367002314815</v>
      </c>
      <c r="L1566" s="13">
        <f t="shared" si="146"/>
        <v>42152.836805555555</v>
      </c>
      <c r="M1566" t="b">
        <v>0</v>
      </c>
      <c r="N1566">
        <v>1</v>
      </c>
      <c r="O1566" t="b">
        <v>0</v>
      </c>
      <c r="P1566" t="s">
        <v>8290</v>
      </c>
      <c r="Q1566" s="7">
        <f t="shared" si="147"/>
        <v>0.1</v>
      </c>
      <c r="R1566" s="8">
        <f t="shared" si="148"/>
        <v>10</v>
      </c>
      <c r="S1566" t="str">
        <f t="shared" si="149"/>
        <v>publishing</v>
      </c>
      <c r="T1566" t="str">
        <f t="shared" si="150"/>
        <v>art books</v>
      </c>
    </row>
    <row r="1567" spans="1:20" ht="45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s="13">
        <f t="shared" si="145"/>
        <v>40672.729872685188</v>
      </c>
      <c r="L1567" s="13">
        <f t="shared" si="146"/>
        <v>40702.729872685188</v>
      </c>
      <c r="M1567" t="b">
        <v>0</v>
      </c>
      <c r="N1567">
        <v>1</v>
      </c>
      <c r="O1567" t="b">
        <v>0</v>
      </c>
      <c r="P1567" t="s">
        <v>8290</v>
      </c>
      <c r="Q1567" s="7">
        <f t="shared" si="147"/>
        <v>2.5</v>
      </c>
      <c r="R1567" s="8">
        <f t="shared" si="148"/>
        <v>100</v>
      </c>
      <c r="S1567" t="str">
        <f t="shared" si="149"/>
        <v>publishing</v>
      </c>
      <c r="T1567" t="str">
        <f t="shared" si="150"/>
        <v>art books</v>
      </c>
    </row>
    <row r="1568" spans="1:20" ht="30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s="13">
        <f t="shared" si="145"/>
        <v>42549.916712962964</v>
      </c>
      <c r="L1568" s="13">
        <f t="shared" si="146"/>
        <v>42578.916666666672</v>
      </c>
      <c r="M1568" t="b">
        <v>0</v>
      </c>
      <c r="N1568">
        <v>59</v>
      </c>
      <c r="O1568" t="b">
        <v>0</v>
      </c>
      <c r="P1568" t="s">
        <v>8290</v>
      </c>
      <c r="Q1568" s="7">
        <f t="shared" si="147"/>
        <v>21.25</v>
      </c>
      <c r="R1568" s="8">
        <f t="shared" si="148"/>
        <v>108.05</v>
      </c>
      <c r="S1568" t="str">
        <f t="shared" si="149"/>
        <v>publishing</v>
      </c>
      <c r="T1568" t="str">
        <f t="shared" si="150"/>
        <v>art books</v>
      </c>
    </row>
    <row r="1569" spans="1:20" ht="45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s="13">
        <f t="shared" si="145"/>
        <v>41671.936863425923</v>
      </c>
      <c r="L1569" s="13">
        <f t="shared" si="146"/>
        <v>41687</v>
      </c>
      <c r="M1569" t="b">
        <v>0</v>
      </c>
      <c r="N1569">
        <v>13</v>
      </c>
      <c r="O1569" t="b">
        <v>0</v>
      </c>
      <c r="P1569" t="s">
        <v>8290</v>
      </c>
      <c r="Q1569" s="7">
        <f t="shared" si="147"/>
        <v>4.117647058823529</v>
      </c>
      <c r="R1569" s="8">
        <f t="shared" si="148"/>
        <v>26.92</v>
      </c>
      <c r="S1569" t="str">
        <f t="shared" si="149"/>
        <v>publishing</v>
      </c>
      <c r="T1569" t="str">
        <f t="shared" si="150"/>
        <v>art books</v>
      </c>
    </row>
    <row r="1570" spans="1:20" ht="30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s="13">
        <f t="shared" si="145"/>
        <v>41962.062326388885</v>
      </c>
      <c r="L1570" s="13">
        <f t="shared" si="146"/>
        <v>41997.062326388885</v>
      </c>
      <c r="M1570" t="b">
        <v>0</v>
      </c>
      <c r="N1570">
        <v>22</v>
      </c>
      <c r="O1570" t="b">
        <v>0</v>
      </c>
      <c r="P1570" t="s">
        <v>8290</v>
      </c>
      <c r="Q1570" s="7">
        <f t="shared" si="147"/>
        <v>13.639999999999999</v>
      </c>
      <c r="R1570" s="8">
        <f t="shared" si="148"/>
        <v>155</v>
      </c>
      <c r="S1570" t="str">
        <f t="shared" si="149"/>
        <v>publishing</v>
      </c>
      <c r="T1570" t="str">
        <f t="shared" si="150"/>
        <v>art books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s="13">
        <f t="shared" si="145"/>
        <v>41389.679560185185</v>
      </c>
      <c r="L1571" s="13">
        <f t="shared" si="146"/>
        <v>41419.679560185185</v>
      </c>
      <c r="M1571" t="b">
        <v>0</v>
      </c>
      <c r="N1571">
        <v>0</v>
      </c>
      <c r="O1571" t="b">
        <v>0</v>
      </c>
      <c r="P1571" t="s">
        <v>8290</v>
      </c>
      <c r="Q1571" s="7">
        <f t="shared" si="147"/>
        <v>0</v>
      </c>
      <c r="R1571" s="8">
        <f t="shared" si="148"/>
        <v>0</v>
      </c>
      <c r="S1571" t="str">
        <f t="shared" si="149"/>
        <v>publishing</v>
      </c>
      <c r="T1571" t="str">
        <f t="shared" si="150"/>
        <v>art books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s="13">
        <f t="shared" si="145"/>
        <v>42438.813449074078</v>
      </c>
      <c r="L1572" s="13">
        <f t="shared" si="146"/>
        <v>42468.771782407406</v>
      </c>
      <c r="M1572" t="b">
        <v>0</v>
      </c>
      <c r="N1572">
        <v>52</v>
      </c>
      <c r="O1572" t="b">
        <v>0</v>
      </c>
      <c r="P1572" t="s">
        <v>8290</v>
      </c>
      <c r="Q1572" s="7">
        <f t="shared" si="147"/>
        <v>41.4</v>
      </c>
      <c r="R1572" s="8">
        <f t="shared" si="148"/>
        <v>47.77</v>
      </c>
      <c r="S1572" t="str">
        <f t="shared" si="149"/>
        <v>publishing</v>
      </c>
      <c r="T1572" t="str">
        <f t="shared" si="150"/>
        <v>art books</v>
      </c>
    </row>
    <row r="1573" spans="1:20" ht="45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s="13">
        <f t="shared" si="145"/>
        <v>42144.769479166673</v>
      </c>
      <c r="L1573" s="13">
        <f t="shared" si="146"/>
        <v>42174.769479166673</v>
      </c>
      <c r="M1573" t="b">
        <v>0</v>
      </c>
      <c r="N1573">
        <v>4</v>
      </c>
      <c r="O1573" t="b">
        <v>0</v>
      </c>
      <c r="P1573" t="s">
        <v>8290</v>
      </c>
      <c r="Q1573" s="7">
        <f t="shared" si="147"/>
        <v>0.66115702479338845</v>
      </c>
      <c r="R1573" s="8">
        <f t="shared" si="148"/>
        <v>20</v>
      </c>
      <c r="S1573" t="str">
        <f t="shared" si="149"/>
        <v>publishing</v>
      </c>
      <c r="T1573" t="str">
        <f t="shared" si="150"/>
        <v>art books</v>
      </c>
    </row>
    <row r="1574" spans="1:20" ht="45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s="13">
        <f t="shared" si="145"/>
        <v>42404.033090277779</v>
      </c>
      <c r="L1574" s="13">
        <f t="shared" si="146"/>
        <v>42428.999305555553</v>
      </c>
      <c r="M1574" t="b">
        <v>0</v>
      </c>
      <c r="N1574">
        <v>3</v>
      </c>
      <c r="O1574" t="b">
        <v>0</v>
      </c>
      <c r="P1574" t="s">
        <v>8290</v>
      </c>
      <c r="Q1574" s="7">
        <f t="shared" si="147"/>
        <v>5</v>
      </c>
      <c r="R1574" s="8">
        <f t="shared" si="148"/>
        <v>41.67</v>
      </c>
      <c r="S1574" t="str">
        <f t="shared" si="149"/>
        <v>publishing</v>
      </c>
      <c r="T1574" t="str">
        <f t="shared" si="150"/>
        <v>art books</v>
      </c>
    </row>
    <row r="1575" spans="1:20" ht="3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s="13">
        <f t="shared" si="145"/>
        <v>42786.000023148154</v>
      </c>
      <c r="L1575" s="13">
        <f t="shared" si="146"/>
        <v>42826.165972222225</v>
      </c>
      <c r="M1575" t="b">
        <v>0</v>
      </c>
      <c r="N1575">
        <v>3</v>
      </c>
      <c r="O1575" t="b">
        <v>0</v>
      </c>
      <c r="P1575" t="s">
        <v>8290</v>
      </c>
      <c r="Q1575" s="7">
        <f t="shared" si="147"/>
        <v>2.4777777777777779</v>
      </c>
      <c r="R1575" s="8">
        <f t="shared" si="148"/>
        <v>74.33</v>
      </c>
      <c r="S1575" t="str">
        <f t="shared" si="149"/>
        <v>publishing</v>
      </c>
      <c r="T1575" t="str">
        <f t="shared" si="150"/>
        <v>art books</v>
      </c>
    </row>
    <row r="1576" spans="1:20" ht="45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s="13">
        <f t="shared" si="145"/>
        <v>42017.927418981482</v>
      </c>
      <c r="L1576" s="13">
        <f t="shared" si="146"/>
        <v>42052.927418981482</v>
      </c>
      <c r="M1576" t="b">
        <v>0</v>
      </c>
      <c r="N1576">
        <v>6</v>
      </c>
      <c r="O1576" t="b">
        <v>0</v>
      </c>
      <c r="P1576" t="s">
        <v>8290</v>
      </c>
      <c r="Q1576" s="7">
        <f t="shared" si="147"/>
        <v>5.0599999999999996</v>
      </c>
      <c r="R1576" s="8">
        <f t="shared" si="148"/>
        <v>84.33</v>
      </c>
      <c r="S1576" t="str">
        <f t="shared" si="149"/>
        <v>publishing</v>
      </c>
      <c r="T1576" t="str">
        <f t="shared" si="150"/>
        <v>art books</v>
      </c>
    </row>
    <row r="1577" spans="1:20" ht="45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s="13">
        <f t="shared" si="145"/>
        <v>41799.524259259262</v>
      </c>
      <c r="L1577" s="13">
        <f t="shared" si="146"/>
        <v>41829.524259259262</v>
      </c>
      <c r="M1577" t="b">
        <v>0</v>
      </c>
      <c r="N1577">
        <v>35</v>
      </c>
      <c r="O1577" t="b">
        <v>0</v>
      </c>
      <c r="P1577" t="s">
        <v>8290</v>
      </c>
      <c r="Q1577" s="7">
        <f t="shared" si="147"/>
        <v>22.91</v>
      </c>
      <c r="R1577" s="8">
        <f t="shared" si="148"/>
        <v>65.459999999999994</v>
      </c>
      <c r="S1577" t="str">
        <f t="shared" si="149"/>
        <v>publishing</v>
      </c>
      <c r="T1577" t="str">
        <f t="shared" si="150"/>
        <v>art books</v>
      </c>
    </row>
    <row r="1578" spans="1:20" ht="30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s="13">
        <f t="shared" si="145"/>
        <v>42140.879259259258</v>
      </c>
      <c r="L1578" s="13">
        <f t="shared" si="146"/>
        <v>42185.879259259258</v>
      </c>
      <c r="M1578" t="b">
        <v>0</v>
      </c>
      <c r="N1578">
        <v>10</v>
      </c>
      <c r="O1578" t="b">
        <v>0</v>
      </c>
      <c r="P1578" t="s">
        <v>8290</v>
      </c>
      <c r="Q1578" s="7">
        <f t="shared" si="147"/>
        <v>13</v>
      </c>
      <c r="R1578" s="8">
        <f t="shared" si="148"/>
        <v>65</v>
      </c>
      <c r="S1578" t="str">
        <f t="shared" si="149"/>
        <v>publishing</v>
      </c>
      <c r="T1578" t="str">
        <f t="shared" si="150"/>
        <v>art books</v>
      </c>
    </row>
    <row r="1579" spans="1:20" ht="3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s="13">
        <f t="shared" si="145"/>
        <v>41054.847777777781</v>
      </c>
      <c r="L1579" s="13">
        <f t="shared" si="146"/>
        <v>41114.847777777781</v>
      </c>
      <c r="M1579" t="b">
        <v>0</v>
      </c>
      <c r="N1579">
        <v>2</v>
      </c>
      <c r="O1579" t="b">
        <v>0</v>
      </c>
      <c r="P1579" t="s">
        <v>8290</v>
      </c>
      <c r="Q1579" s="7">
        <f t="shared" si="147"/>
        <v>0.54999999999999993</v>
      </c>
      <c r="R1579" s="8">
        <f t="shared" si="148"/>
        <v>27.5</v>
      </c>
      <c r="S1579" t="str">
        <f t="shared" si="149"/>
        <v>publishing</v>
      </c>
      <c r="T1579" t="str">
        <f t="shared" si="150"/>
        <v>art books</v>
      </c>
    </row>
    <row r="1580" spans="1:20" ht="45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s="13">
        <f t="shared" si="145"/>
        <v>40399.065868055557</v>
      </c>
      <c r="L1580" s="13">
        <f t="shared" si="146"/>
        <v>40423.083333333336</v>
      </c>
      <c r="M1580" t="b">
        <v>0</v>
      </c>
      <c r="N1580">
        <v>4</v>
      </c>
      <c r="O1580" t="b">
        <v>0</v>
      </c>
      <c r="P1580" t="s">
        <v>8290</v>
      </c>
      <c r="Q1580" s="7">
        <f t="shared" si="147"/>
        <v>10.806536636794938</v>
      </c>
      <c r="R1580" s="8">
        <f t="shared" si="148"/>
        <v>51.25</v>
      </c>
      <c r="S1580" t="str">
        <f t="shared" si="149"/>
        <v>publishing</v>
      </c>
      <c r="T1580" t="str">
        <f t="shared" si="150"/>
        <v>art books</v>
      </c>
    </row>
    <row r="1581" spans="1:20" ht="30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s="13">
        <f t="shared" si="145"/>
        <v>41481.996423611112</v>
      </c>
      <c r="L1581" s="13">
        <f t="shared" si="146"/>
        <v>41514.996423611112</v>
      </c>
      <c r="M1581" t="b">
        <v>0</v>
      </c>
      <c r="N1581">
        <v>2</v>
      </c>
      <c r="O1581" t="b">
        <v>0</v>
      </c>
      <c r="P1581" t="s">
        <v>8290</v>
      </c>
      <c r="Q1581" s="7">
        <f t="shared" si="147"/>
        <v>0.84008400840084008</v>
      </c>
      <c r="R1581" s="8">
        <f t="shared" si="148"/>
        <v>14</v>
      </c>
      <c r="S1581" t="str">
        <f t="shared" si="149"/>
        <v>publishing</v>
      </c>
      <c r="T1581" t="str">
        <f t="shared" si="150"/>
        <v>art books</v>
      </c>
    </row>
    <row r="1582" spans="1:20" ht="30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s="13">
        <f t="shared" si="145"/>
        <v>40990.050069444449</v>
      </c>
      <c r="L1582" s="13">
        <f t="shared" si="146"/>
        <v>41050.050069444449</v>
      </c>
      <c r="M1582" t="b">
        <v>0</v>
      </c>
      <c r="N1582">
        <v>0</v>
      </c>
      <c r="O1582" t="b">
        <v>0</v>
      </c>
      <c r="P1582" t="s">
        <v>8290</v>
      </c>
      <c r="Q1582" s="7">
        <f t="shared" si="147"/>
        <v>0</v>
      </c>
      <c r="R1582" s="8">
        <f t="shared" si="148"/>
        <v>0</v>
      </c>
      <c r="S1582" t="str">
        <f t="shared" si="149"/>
        <v>publishing</v>
      </c>
      <c r="T1582" t="str">
        <f t="shared" si="150"/>
        <v>art books</v>
      </c>
    </row>
    <row r="1583" spans="1:20" ht="3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s="13">
        <f t="shared" si="145"/>
        <v>42325.448958333334</v>
      </c>
      <c r="L1583" s="13">
        <f t="shared" si="146"/>
        <v>42357.448958333334</v>
      </c>
      <c r="M1583" t="b">
        <v>0</v>
      </c>
      <c r="N1583">
        <v>1</v>
      </c>
      <c r="O1583" t="b">
        <v>0</v>
      </c>
      <c r="P1583" t="s">
        <v>8291</v>
      </c>
      <c r="Q1583" s="7">
        <f t="shared" si="147"/>
        <v>0.5</v>
      </c>
      <c r="R1583" s="8">
        <f t="shared" si="148"/>
        <v>5</v>
      </c>
      <c r="S1583" t="str">
        <f t="shared" si="149"/>
        <v>photography</v>
      </c>
      <c r="T1583" t="str">
        <f t="shared" si="150"/>
        <v>places</v>
      </c>
    </row>
    <row r="1584" spans="1:2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s="13">
        <f t="shared" si="145"/>
        <v>42246.789965277778</v>
      </c>
      <c r="L1584" s="13">
        <f t="shared" si="146"/>
        <v>42303.888888888891</v>
      </c>
      <c r="M1584" t="b">
        <v>0</v>
      </c>
      <c r="N1584">
        <v>3</v>
      </c>
      <c r="O1584" t="b">
        <v>0</v>
      </c>
      <c r="P1584" t="s">
        <v>8291</v>
      </c>
      <c r="Q1584" s="7">
        <f t="shared" si="147"/>
        <v>9.3000000000000007</v>
      </c>
      <c r="R1584" s="8">
        <f t="shared" si="148"/>
        <v>31</v>
      </c>
      <c r="S1584" t="str">
        <f t="shared" si="149"/>
        <v>photography</v>
      </c>
      <c r="T1584" t="str">
        <f t="shared" si="150"/>
        <v>places</v>
      </c>
    </row>
    <row r="1585" spans="1:20" ht="45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s="13">
        <f t="shared" si="145"/>
        <v>41877.904988425929</v>
      </c>
      <c r="L1585" s="13">
        <f t="shared" si="146"/>
        <v>41907.904988425929</v>
      </c>
      <c r="M1585" t="b">
        <v>0</v>
      </c>
      <c r="N1585">
        <v>1</v>
      </c>
      <c r="O1585" t="b">
        <v>0</v>
      </c>
      <c r="P1585" t="s">
        <v>8291</v>
      </c>
      <c r="Q1585" s="7">
        <f t="shared" si="147"/>
        <v>7.4999999999999997E-2</v>
      </c>
      <c r="R1585" s="8">
        <f t="shared" si="148"/>
        <v>15</v>
      </c>
      <c r="S1585" t="str">
        <f t="shared" si="149"/>
        <v>photography</v>
      </c>
      <c r="T1585" t="str">
        <f t="shared" si="150"/>
        <v>places</v>
      </c>
    </row>
    <row r="1586" spans="1:20" ht="45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s="13">
        <f t="shared" si="145"/>
        <v>41779.649317129632</v>
      </c>
      <c r="L1586" s="13">
        <f t="shared" si="146"/>
        <v>41789.649317129632</v>
      </c>
      <c r="M1586" t="b">
        <v>0</v>
      </c>
      <c r="N1586">
        <v>0</v>
      </c>
      <c r="O1586" t="b">
        <v>0</v>
      </c>
      <c r="P1586" t="s">
        <v>8291</v>
      </c>
      <c r="Q1586" s="7">
        <f t="shared" si="147"/>
        <v>0</v>
      </c>
      <c r="R1586" s="8">
        <f t="shared" si="148"/>
        <v>0</v>
      </c>
      <c r="S1586" t="str">
        <f t="shared" si="149"/>
        <v>photography</v>
      </c>
      <c r="T1586" t="str">
        <f t="shared" si="150"/>
        <v>places</v>
      </c>
    </row>
    <row r="1587" spans="1:20" ht="45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s="13">
        <f t="shared" si="145"/>
        <v>42707.895462962959</v>
      </c>
      <c r="L1587" s="13">
        <f t="shared" si="146"/>
        <v>42729.458333333328</v>
      </c>
      <c r="M1587" t="b">
        <v>0</v>
      </c>
      <c r="N1587">
        <v>12</v>
      </c>
      <c r="O1587" t="b">
        <v>0</v>
      </c>
      <c r="P1587" t="s">
        <v>8291</v>
      </c>
      <c r="Q1587" s="7">
        <f t="shared" si="147"/>
        <v>79</v>
      </c>
      <c r="R1587" s="8">
        <f t="shared" si="148"/>
        <v>131.66999999999999</v>
      </c>
      <c r="S1587" t="str">
        <f t="shared" si="149"/>
        <v>photography</v>
      </c>
      <c r="T1587" t="str">
        <f t="shared" si="150"/>
        <v>places</v>
      </c>
    </row>
    <row r="1588" spans="1:2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s="13">
        <f t="shared" si="145"/>
        <v>42069.104421296302</v>
      </c>
      <c r="L1588" s="13">
        <f t="shared" si="146"/>
        <v>42099.062754629631</v>
      </c>
      <c r="M1588" t="b">
        <v>0</v>
      </c>
      <c r="N1588">
        <v>0</v>
      </c>
      <c r="O1588" t="b">
        <v>0</v>
      </c>
      <c r="P1588" t="s">
        <v>8291</v>
      </c>
      <c r="Q1588" s="7">
        <f t="shared" si="147"/>
        <v>0</v>
      </c>
      <c r="R1588" s="8">
        <f t="shared" si="148"/>
        <v>0</v>
      </c>
      <c r="S1588" t="str">
        <f t="shared" si="149"/>
        <v>photography</v>
      </c>
      <c r="T1588" t="str">
        <f t="shared" si="150"/>
        <v>places</v>
      </c>
    </row>
    <row r="1589" spans="1:20" ht="45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s="13">
        <f t="shared" si="145"/>
        <v>41956.950983796298</v>
      </c>
      <c r="L1589" s="13">
        <f t="shared" si="146"/>
        <v>41986.950983796298</v>
      </c>
      <c r="M1589" t="b">
        <v>0</v>
      </c>
      <c r="N1589">
        <v>1</v>
      </c>
      <c r="O1589" t="b">
        <v>0</v>
      </c>
      <c r="P1589" t="s">
        <v>8291</v>
      </c>
      <c r="Q1589" s="7">
        <f t="shared" si="147"/>
        <v>1.3333333333333334E-2</v>
      </c>
      <c r="R1589" s="8">
        <f t="shared" si="148"/>
        <v>1</v>
      </c>
      <c r="S1589" t="str">
        <f t="shared" si="149"/>
        <v>photography</v>
      </c>
      <c r="T1589" t="str">
        <f t="shared" si="150"/>
        <v>places</v>
      </c>
    </row>
    <row r="1590" spans="1:2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s="13">
        <f t="shared" si="145"/>
        <v>42005.24998842593</v>
      </c>
      <c r="L1590" s="13">
        <f t="shared" si="146"/>
        <v>42035.841666666667</v>
      </c>
      <c r="M1590" t="b">
        <v>0</v>
      </c>
      <c r="N1590">
        <v>0</v>
      </c>
      <c r="O1590" t="b">
        <v>0</v>
      </c>
      <c r="P1590" t="s">
        <v>8291</v>
      </c>
      <c r="Q1590" s="7">
        <f t="shared" si="147"/>
        <v>0</v>
      </c>
      <c r="R1590" s="8">
        <f t="shared" si="148"/>
        <v>0</v>
      </c>
      <c r="S1590" t="str">
        <f t="shared" si="149"/>
        <v>photography</v>
      </c>
      <c r="T1590" t="str">
        <f t="shared" si="150"/>
        <v>places</v>
      </c>
    </row>
    <row r="1591" spans="1:20" ht="30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s="13">
        <f t="shared" si="145"/>
        <v>42256.984791666662</v>
      </c>
      <c r="L1591" s="13">
        <f t="shared" si="146"/>
        <v>42286.984791666662</v>
      </c>
      <c r="M1591" t="b">
        <v>0</v>
      </c>
      <c r="N1591">
        <v>0</v>
      </c>
      <c r="O1591" t="b">
        <v>0</v>
      </c>
      <c r="P1591" t="s">
        <v>8291</v>
      </c>
      <c r="Q1591" s="7">
        <f t="shared" si="147"/>
        <v>0</v>
      </c>
      <c r="R1591" s="8">
        <f t="shared" si="148"/>
        <v>0</v>
      </c>
      <c r="S1591" t="str">
        <f t="shared" si="149"/>
        <v>photography</v>
      </c>
      <c r="T1591" t="str">
        <f t="shared" si="150"/>
        <v>places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s="13">
        <f t="shared" si="145"/>
        <v>42240.857222222221</v>
      </c>
      <c r="L1592" s="13">
        <f t="shared" si="146"/>
        <v>42270.857222222221</v>
      </c>
      <c r="M1592" t="b">
        <v>0</v>
      </c>
      <c r="N1592">
        <v>2</v>
      </c>
      <c r="O1592" t="b">
        <v>0</v>
      </c>
      <c r="P1592" t="s">
        <v>8291</v>
      </c>
      <c r="Q1592" s="7">
        <f t="shared" si="147"/>
        <v>1.7000000000000002</v>
      </c>
      <c r="R1592" s="8">
        <f t="shared" si="148"/>
        <v>510</v>
      </c>
      <c r="S1592" t="str">
        <f t="shared" si="149"/>
        <v>photography</v>
      </c>
      <c r="T1592" t="str">
        <f t="shared" si="150"/>
        <v>places</v>
      </c>
    </row>
    <row r="1593" spans="1:20" ht="45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s="13">
        <f t="shared" si="145"/>
        <v>42433.726168981477</v>
      </c>
      <c r="L1593" s="13">
        <f t="shared" si="146"/>
        <v>42463.68450231482</v>
      </c>
      <c r="M1593" t="b">
        <v>0</v>
      </c>
      <c r="N1593">
        <v>92</v>
      </c>
      <c r="O1593" t="b">
        <v>0</v>
      </c>
      <c r="P1593" t="s">
        <v>8291</v>
      </c>
      <c r="Q1593" s="7">
        <f t="shared" si="147"/>
        <v>29.228571428571428</v>
      </c>
      <c r="R1593" s="8">
        <f t="shared" si="148"/>
        <v>44.48</v>
      </c>
      <c r="S1593" t="str">
        <f t="shared" si="149"/>
        <v>photography</v>
      </c>
      <c r="T1593" t="str">
        <f t="shared" si="150"/>
        <v>places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s="13">
        <f t="shared" si="145"/>
        <v>42046.072743055556</v>
      </c>
      <c r="L1594" s="13">
        <f t="shared" si="146"/>
        <v>42091.031076388885</v>
      </c>
      <c r="M1594" t="b">
        <v>0</v>
      </c>
      <c r="N1594">
        <v>0</v>
      </c>
      <c r="O1594" t="b">
        <v>0</v>
      </c>
      <c r="P1594" t="s">
        <v>8291</v>
      </c>
      <c r="Q1594" s="7">
        <f t="shared" si="147"/>
        <v>0</v>
      </c>
      <c r="R1594" s="8">
        <f t="shared" si="148"/>
        <v>0</v>
      </c>
      <c r="S1594" t="str">
        <f t="shared" si="149"/>
        <v>photography</v>
      </c>
      <c r="T1594" t="str">
        <f t="shared" si="150"/>
        <v>places</v>
      </c>
    </row>
    <row r="1595" spans="1:20" ht="30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s="13">
        <f t="shared" si="145"/>
        <v>42033.845543981486</v>
      </c>
      <c r="L1595" s="13">
        <f t="shared" si="146"/>
        <v>42063.845543981486</v>
      </c>
      <c r="M1595" t="b">
        <v>0</v>
      </c>
      <c r="N1595">
        <v>3</v>
      </c>
      <c r="O1595" t="b">
        <v>0</v>
      </c>
      <c r="P1595" t="s">
        <v>8291</v>
      </c>
      <c r="Q1595" s="7">
        <f t="shared" si="147"/>
        <v>1.3636363636363637E-2</v>
      </c>
      <c r="R1595" s="8">
        <f t="shared" si="148"/>
        <v>1</v>
      </c>
      <c r="S1595" t="str">
        <f t="shared" si="149"/>
        <v>photography</v>
      </c>
      <c r="T1595" t="str">
        <f t="shared" si="150"/>
        <v>places</v>
      </c>
    </row>
    <row r="1596" spans="1:20" ht="30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s="13">
        <f t="shared" si="145"/>
        <v>42445.712754629625</v>
      </c>
      <c r="L1596" s="13">
        <f t="shared" si="146"/>
        <v>42505.681249999994</v>
      </c>
      <c r="M1596" t="b">
        <v>0</v>
      </c>
      <c r="N1596">
        <v>10</v>
      </c>
      <c r="O1596" t="b">
        <v>0</v>
      </c>
      <c r="P1596" t="s">
        <v>8291</v>
      </c>
      <c r="Q1596" s="7">
        <f t="shared" si="147"/>
        <v>20.5</v>
      </c>
      <c r="R1596" s="8">
        <f t="shared" si="148"/>
        <v>20.5</v>
      </c>
      <c r="S1596" t="str">
        <f t="shared" si="149"/>
        <v>photography</v>
      </c>
      <c r="T1596" t="str">
        <f t="shared" si="150"/>
        <v>places</v>
      </c>
    </row>
    <row r="1597" spans="1:20" ht="30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s="13">
        <f t="shared" si="145"/>
        <v>41780.050092592595</v>
      </c>
      <c r="L1597" s="13">
        <f t="shared" si="146"/>
        <v>41808.842361111114</v>
      </c>
      <c r="M1597" t="b">
        <v>0</v>
      </c>
      <c r="N1597">
        <v>7</v>
      </c>
      <c r="O1597" t="b">
        <v>0</v>
      </c>
      <c r="P1597" t="s">
        <v>8291</v>
      </c>
      <c r="Q1597" s="7">
        <f t="shared" si="147"/>
        <v>0.27999999999999997</v>
      </c>
      <c r="R1597" s="8">
        <f t="shared" si="148"/>
        <v>40</v>
      </c>
      <c r="S1597" t="str">
        <f t="shared" si="149"/>
        <v>photography</v>
      </c>
      <c r="T1597" t="str">
        <f t="shared" si="150"/>
        <v>places</v>
      </c>
    </row>
    <row r="1598" spans="1:20" ht="30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s="13">
        <f t="shared" si="145"/>
        <v>41941.430196759262</v>
      </c>
      <c r="L1598" s="13">
        <f t="shared" si="146"/>
        <v>41986.471863425926</v>
      </c>
      <c r="M1598" t="b">
        <v>0</v>
      </c>
      <c r="N1598">
        <v>3</v>
      </c>
      <c r="O1598" t="b">
        <v>0</v>
      </c>
      <c r="P1598" t="s">
        <v>8291</v>
      </c>
      <c r="Q1598" s="7">
        <f t="shared" si="147"/>
        <v>2.3076923076923079</v>
      </c>
      <c r="R1598" s="8">
        <f t="shared" si="148"/>
        <v>25</v>
      </c>
      <c r="S1598" t="str">
        <f t="shared" si="149"/>
        <v>photography</v>
      </c>
      <c r="T1598" t="str">
        <f t="shared" si="150"/>
        <v>places</v>
      </c>
    </row>
    <row r="1599" spans="1:20" ht="30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s="13">
        <f t="shared" si="145"/>
        <v>42603.354131944448</v>
      </c>
      <c r="L1599" s="13">
        <f t="shared" si="146"/>
        <v>42633.354131944448</v>
      </c>
      <c r="M1599" t="b">
        <v>0</v>
      </c>
      <c r="N1599">
        <v>0</v>
      </c>
      <c r="O1599" t="b">
        <v>0</v>
      </c>
      <c r="P1599" t="s">
        <v>8291</v>
      </c>
      <c r="Q1599" s="7">
        <f t="shared" si="147"/>
        <v>0</v>
      </c>
      <c r="R1599" s="8">
        <f t="shared" si="148"/>
        <v>0</v>
      </c>
      <c r="S1599" t="str">
        <f t="shared" si="149"/>
        <v>photography</v>
      </c>
      <c r="T1599" t="str">
        <f t="shared" si="150"/>
        <v>places</v>
      </c>
    </row>
    <row r="1600" spans="1:20" ht="45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s="13">
        <f t="shared" si="145"/>
        <v>42151.667337962965</v>
      </c>
      <c r="L1600" s="13">
        <f t="shared" si="146"/>
        <v>42211.667337962965</v>
      </c>
      <c r="M1600" t="b">
        <v>0</v>
      </c>
      <c r="N1600">
        <v>1</v>
      </c>
      <c r="O1600" t="b">
        <v>0</v>
      </c>
      <c r="P1600" t="s">
        <v>8291</v>
      </c>
      <c r="Q1600" s="7">
        <f t="shared" si="147"/>
        <v>0.125</v>
      </c>
      <c r="R1600" s="8">
        <f t="shared" si="148"/>
        <v>1</v>
      </c>
      <c r="S1600" t="str">
        <f t="shared" si="149"/>
        <v>photography</v>
      </c>
      <c r="T1600" t="str">
        <f t="shared" si="150"/>
        <v>places</v>
      </c>
    </row>
    <row r="1601" spans="1:20" ht="30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s="13">
        <f t="shared" si="145"/>
        <v>42438.53907407407</v>
      </c>
      <c r="L1601" s="13">
        <f t="shared" si="146"/>
        <v>42468.497407407413</v>
      </c>
      <c r="M1601" t="b">
        <v>0</v>
      </c>
      <c r="N1601">
        <v>0</v>
      </c>
      <c r="O1601" t="b">
        <v>0</v>
      </c>
      <c r="P1601" t="s">
        <v>8291</v>
      </c>
      <c r="Q1601" s="7">
        <f t="shared" si="147"/>
        <v>0</v>
      </c>
      <c r="R1601" s="8">
        <f t="shared" si="148"/>
        <v>0</v>
      </c>
      <c r="S1601" t="str">
        <f t="shared" si="149"/>
        <v>photography</v>
      </c>
      <c r="T1601" t="str">
        <f t="shared" si="150"/>
        <v>places</v>
      </c>
    </row>
    <row r="1602" spans="1:20" ht="45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s="13">
        <f t="shared" ref="K1602:K1665" si="151">J1602/60/60/24+DATE(1970,1,1)</f>
        <v>41791.057314814818</v>
      </c>
      <c r="L1602" s="13">
        <f t="shared" ref="L1602:L1665" si="152">I1602/60/60/24+DATE(1970,1,1)</f>
        <v>41835.21597222222</v>
      </c>
      <c r="M1602" t="b">
        <v>0</v>
      </c>
      <c r="N1602">
        <v>9</v>
      </c>
      <c r="O1602" t="b">
        <v>0</v>
      </c>
      <c r="P1602" t="s">
        <v>8291</v>
      </c>
      <c r="Q1602" s="7">
        <f t="shared" ref="Q1602:Q1665" si="153">E1602/D1602*100</f>
        <v>7.3400000000000007</v>
      </c>
      <c r="R1602" s="8">
        <f t="shared" si="148"/>
        <v>40.78</v>
      </c>
      <c r="S1602" t="str">
        <f t="shared" si="149"/>
        <v>photography</v>
      </c>
      <c r="T1602" t="str">
        <f t="shared" si="150"/>
        <v>places</v>
      </c>
    </row>
    <row r="1603" spans="1:20" ht="30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s="13">
        <f t="shared" si="151"/>
        <v>40638.092974537038</v>
      </c>
      <c r="L1603" s="13">
        <f t="shared" si="152"/>
        <v>40668.092974537038</v>
      </c>
      <c r="M1603" t="b">
        <v>0</v>
      </c>
      <c r="N1603">
        <v>56</v>
      </c>
      <c r="O1603" t="b">
        <v>1</v>
      </c>
      <c r="P1603" t="s">
        <v>8276</v>
      </c>
      <c r="Q1603" s="7">
        <f t="shared" si="153"/>
        <v>108.2492</v>
      </c>
      <c r="R1603" s="8">
        <f t="shared" ref="R1603:R1666" si="154">IF(N1603=0, 0, ROUND(E1603/N1603, 2))</f>
        <v>48.33</v>
      </c>
      <c r="S1603" t="str">
        <f t="shared" ref="S1603:S1666" si="155">LEFT(P1603, FIND("/", P1603) - 1)</f>
        <v>music</v>
      </c>
      <c r="T1603" t="str">
        <f t="shared" ref="T1603:T1666" si="156">RIGHT(P1603, LEN(P1603)-FIND("/", P1603))</f>
        <v>rock</v>
      </c>
    </row>
    <row r="1604" spans="1:20" ht="30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s="13">
        <f t="shared" si="151"/>
        <v>40788.297650462962</v>
      </c>
      <c r="L1604" s="13">
        <f t="shared" si="152"/>
        <v>40830.958333333336</v>
      </c>
      <c r="M1604" t="b">
        <v>0</v>
      </c>
      <c r="N1604">
        <v>32</v>
      </c>
      <c r="O1604" t="b">
        <v>1</v>
      </c>
      <c r="P1604" t="s">
        <v>8276</v>
      </c>
      <c r="Q1604" s="7">
        <f t="shared" si="153"/>
        <v>100.16666666666667</v>
      </c>
      <c r="R1604" s="8">
        <f t="shared" si="154"/>
        <v>46.95</v>
      </c>
      <c r="S1604" t="str">
        <f t="shared" si="155"/>
        <v>music</v>
      </c>
      <c r="T1604" t="str">
        <f t="shared" si="156"/>
        <v>rock</v>
      </c>
    </row>
    <row r="1605" spans="1:20" ht="30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s="13">
        <f t="shared" si="151"/>
        <v>40876.169664351852</v>
      </c>
      <c r="L1605" s="13">
        <f t="shared" si="152"/>
        <v>40936.169664351852</v>
      </c>
      <c r="M1605" t="b">
        <v>0</v>
      </c>
      <c r="N1605">
        <v>30</v>
      </c>
      <c r="O1605" t="b">
        <v>1</v>
      </c>
      <c r="P1605" t="s">
        <v>8276</v>
      </c>
      <c r="Q1605" s="7">
        <f t="shared" si="153"/>
        <v>100.03299999999999</v>
      </c>
      <c r="R1605" s="8">
        <f t="shared" si="154"/>
        <v>66.69</v>
      </c>
      <c r="S1605" t="str">
        <f t="shared" si="155"/>
        <v>music</v>
      </c>
      <c r="T1605" t="str">
        <f t="shared" si="156"/>
        <v>rock</v>
      </c>
    </row>
    <row r="1606" spans="1:20" ht="45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s="13">
        <f t="shared" si="151"/>
        <v>40945.845312500001</v>
      </c>
      <c r="L1606" s="13">
        <f t="shared" si="152"/>
        <v>40985.80364583333</v>
      </c>
      <c r="M1606" t="b">
        <v>0</v>
      </c>
      <c r="N1606">
        <v>70</v>
      </c>
      <c r="O1606" t="b">
        <v>1</v>
      </c>
      <c r="P1606" t="s">
        <v>8276</v>
      </c>
      <c r="Q1606" s="7">
        <f t="shared" si="153"/>
        <v>122.10714285714286</v>
      </c>
      <c r="R1606" s="8">
        <f t="shared" si="154"/>
        <v>48.84</v>
      </c>
      <c r="S1606" t="str">
        <f t="shared" si="155"/>
        <v>music</v>
      </c>
      <c r="T1606" t="str">
        <f t="shared" si="156"/>
        <v>rock</v>
      </c>
    </row>
    <row r="1607" spans="1:20" ht="3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s="13">
        <f t="shared" si="151"/>
        <v>40747.012881944444</v>
      </c>
      <c r="L1607" s="13">
        <f t="shared" si="152"/>
        <v>40756.291666666664</v>
      </c>
      <c r="M1607" t="b">
        <v>0</v>
      </c>
      <c r="N1607">
        <v>44</v>
      </c>
      <c r="O1607" t="b">
        <v>1</v>
      </c>
      <c r="P1607" t="s">
        <v>8276</v>
      </c>
      <c r="Q1607" s="7">
        <f t="shared" si="153"/>
        <v>100.69333333333334</v>
      </c>
      <c r="R1607" s="8">
        <f t="shared" si="154"/>
        <v>137.31</v>
      </c>
      <c r="S1607" t="str">
        <f t="shared" si="155"/>
        <v>music</v>
      </c>
      <c r="T1607" t="str">
        <f t="shared" si="156"/>
        <v>rock</v>
      </c>
    </row>
    <row r="1608" spans="1:20" ht="45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s="13">
        <f t="shared" si="151"/>
        <v>40536.111550925925</v>
      </c>
      <c r="L1608" s="13">
        <f t="shared" si="152"/>
        <v>40626.069884259261</v>
      </c>
      <c r="M1608" t="b">
        <v>0</v>
      </c>
      <c r="N1608">
        <v>92</v>
      </c>
      <c r="O1608" t="b">
        <v>1</v>
      </c>
      <c r="P1608" t="s">
        <v>8276</v>
      </c>
      <c r="Q1608" s="7">
        <f t="shared" si="153"/>
        <v>101.004125</v>
      </c>
      <c r="R1608" s="8">
        <f t="shared" si="154"/>
        <v>87.83</v>
      </c>
      <c r="S1608" t="str">
        <f t="shared" si="155"/>
        <v>music</v>
      </c>
      <c r="T1608" t="str">
        <f t="shared" si="156"/>
        <v>rock</v>
      </c>
    </row>
    <row r="1609" spans="1:20" ht="30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s="13">
        <f t="shared" si="151"/>
        <v>41053.80846064815</v>
      </c>
      <c r="L1609" s="13">
        <f t="shared" si="152"/>
        <v>41074.80846064815</v>
      </c>
      <c r="M1609" t="b">
        <v>0</v>
      </c>
      <c r="N1609">
        <v>205</v>
      </c>
      <c r="O1609" t="b">
        <v>1</v>
      </c>
      <c r="P1609" t="s">
        <v>8276</v>
      </c>
      <c r="Q1609" s="7">
        <f t="shared" si="153"/>
        <v>145.11000000000001</v>
      </c>
      <c r="R1609" s="8">
        <f t="shared" si="154"/>
        <v>70.790000000000006</v>
      </c>
      <c r="S1609" t="str">
        <f t="shared" si="155"/>
        <v>music</v>
      </c>
      <c r="T1609" t="str">
        <f t="shared" si="156"/>
        <v>rock</v>
      </c>
    </row>
    <row r="1610" spans="1:20" ht="30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s="13">
        <f t="shared" si="151"/>
        <v>41607.83085648148</v>
      </c>
      <c r="L1610" s="13">
        <f t="shared" si="152"/>
        <v>41640.226388888892</v>
      </c>
      <c r="M1610" t="b">
        <v>0</v>
      </c>
      <c r="N1610">
        <v>23</v>
      </c>
      <c r="O1610" t="b">
        <v>1</v>
      </c>
      <c r="P1610" t="s">
        <v>8276</v>
      </c>
      <c r="Q1610" s="7">
        <f t="shared" si="153"/>
        <v>101.25</v>
      </c>
      <c r="R1610" s="8">
        <f t="shared" si="154"/>
        <v>52.83</v>
      </c>
      <c r="S1610" t="str">
        <f t="shared" si="155"/>
        <v>music</v>
      </c>
      <c r="T1610" t="str">
        <f t="shared" si="156"/>
        <v>rock</v>
      </c>
    </row>
    <row r="1611" spans="1:20" ht="30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s="13">
        <f t="shared" si="151"/>
        <v>40796.001261574071</v>
      </c>
      <c r="L1611" s="13">
        <f t="shared" si="152"/>
        <v>40849.333333333336</v>
      </c>
      <c r="M1611" t="b">
        <v>0</v>
      </c>
      <c r="N1611">
        <v>4</v>
      </c>
      <c r="O1611" t="b">
        <v>1</v>
      </c>
      <c r="P1611" t="s">
        <v>8276</v>
      </c>
      <c r="Q1611" s="7">
        <f t="shared" si="153"/>
        <v>118.33333333333333</v>
      </c>
      <c r="R1611" s="8">
        <f t="shared" si="154"/>
        <v>443.75</v>
      </c>
      <c r="S1611" t="str">
        <f t="shared" si="155"/>
        <v>music</v>
      </c>
      <c r="T1611" t="str">
        <f t="shared" si="156"/>
        <v>rock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s="13">
        <f t="shared" si="151"/>
        <v>41228.924884259257</v>
      </c>
      <c r="L1612" s="13">
        <f t="shared" si="152"/>
        <v>41258.924884259257</v>
      </c>
      <c r="M1612" t="b">
        <v>0</v>
      </c>
      <c r="N1612">
        <v>112</v>
      </c>
      <c r="O1612" t="b">
        <v>1</v>
      </c>
      <c r="P1612" t="s">
        <v>8276</v>
      </c>
      <c r="Q1612" s="7">
        <f t="shared" si="153"/>
        <v>271.85000000000002</v>
      </c>
      <c r="R1612" s="8">
        <f t="shared" si="154"/>
        <v>48.54</v>
      </c>
      <c r="S1612" t="str">
        <f t="shared" si="155"/>
        <v>music</v>
      </c>
      <c r="T1612" t="str">
        <f t="shared" si="156"/>
        <v>rock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s="13">
        <f t="shared" si="151"/>
        <v>41409.00037037037</v>
      </c>
      <c r="L1613" s="13">
        <f t="shared" si="152"/>
        <v>41430.00037037037</v>
      </c>
      <c r="M1613" t="b">
        <v>0</v>
      </c>
      <c r="N1613">
        <v>27</v>
      </c>
      <c r="O1613" t="b">
        <v>1</v>
      </c>
      <c r="P1613" t="s">
        <v>8276</v>
      </c>
      <c r="Q1613" s="7">
        <f t="shared" si="153"/>
        <v>125.125</v>
      </c>
      <c r="R1613" s="8">
        <f t="shared" si="154"/>
        <v>37.07</v>
      </c>
      <c r="S1613" t="str">
        <f t="shared" si="155"/>
        <v>music</v>
      </c>
      <c r="T1613" t="str">
        <f t="shared" si="156"/>
        <v>rock</v>
      </c>
    </row>
    <row r="1614" spans="1:20" ht="30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s="13">
        <f t="shared" si="151"/>
        <v>41246.874814814815</v>
      </c>
      <c r="L1614" s="13">
        <f t="shared" si="152"/>
        <v>41276.874814814815</v>
      </c>
      <c r="M1614" t="b">
        <v>0</v>
      </c>
      <c r="N1614">
        <v>11</v>
      </c>
      <c r="O1614" t="b">
        <v>1</v>
      </c>
      <c r="P1614" t="s">
        <v>8276</v>
      </c>
      <c r="Q1614" s="7">
        <f t="shared" si="153"/>
        <v>110.00000000000001</v>
      </c>
      <c r="R1614" s="8">
        <f t="shared" si="154"/>
        <v>50</v>
      </c>
      <c r="S1614" t="str">
        <f t="shared" si="155"/>
        <v>music</v>
      </c>
      <c r="T1614" t="str">
        <f t="shared" si="156"/>
        <v>rock</v>
      </c>
    </row>
    <row r="1615" spans="1:20" ht="3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s="13">
        <f t="shared" si="151"/>
        <v>41082.069467592592</v>
      </c>
      <c r="L1615" s="13">
        <f t="shared" si="152"/>
        <v>41112.069467592592</v>
      </c>
      <c r="M1615" t="b">
        <v>0</v>
      </c>
      <c r="N1615">
        <v>26</v>
      </c>
      <c r="O1615" t="b">
        <v>1</v>
      </c>
      <c r="P1615" t="s">
        <v>8276</v>
      </c>
      <c r="Q1615" s="7">
        <f t="shared" si="153"/>
        <v>101.49999999999999</v>
      </c>
      <c r="R1615" s="8">
        <f t="shared" si="154"/>
        <v>39.04</v>
      </c>
      <c r="S1615" t="str">
        <f t="shared" si="155"/>
        <v>music</v>
      </c>
      <c r="T1615" t="str">
        <f t="shared" si="156"/>
        <v>rock</v>
      </c>
    </row>
    <row r="1616" spans="1:20" ht="45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s="13">
        <f t="shared" si="151"/>
        <v>41794.981122685182</v>
      </c>
      <c r="L1616" s="13">
        <f t="shared" si="152"/>
        <v>41854.708333333336</v>
      </c>
      <c r="M1616" t="b">
        <v>0</v>
      </c>
      <c r="N1616">
        <v>77</v>
      </c>
      <c r="O1616" t="b">
        <v>1</v>
      </c>
      <c r="P1616" t="s">
        <v>8276</v>
      </c>
      <c r="Q1616" s="7">
        <f t="shared" si="153"/>
        <v>102.69999999999999</v>
      </c>
      <c r="R1616" s="8">
        <f t="shared" si="154"/>
        <v>66.69</v>
      </c>
      <c r="S1616" t="str">
        <f t="shared" si="155"/>
        <v>music</v>
      </c>
      <c r="T1616" t="str">
        <f t="shared" si="156"/>
        <v>rock</v>
      </c>
    </row>
    <row r="1617" spans="1:20" ht="30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s="13">
        <f t="shared" si="151"/>
        <v>40845.050879629627</v>
      </c>
      <c r="L1617" s="13">
        <f t="shared" si="152"/>
        <v>40890.092546296299</v>
      </c>
      <c r="M1617" t="b">
        <v>0</v>
      </c>
      <c r="N1617">
        <v>136</v>
      </c>
      <c r="O1617" t="b">
        <v>1</v>
      </c>
      <c r="P1617" t="s">
        <v>8276</v>
      </c>
      <c r="Q1617" s="7">
        <f t="shared" si="153"/>
        <v>114.12500000000001</v>
      </c>
      <c r="R1617" s="8">
        <f t="shared" si="154"/>
        <v>67.13</v>
      </c>
      <c r="S1617" t="str">
        <f t="shared" si="155"/>
        <v>music</v>
      </c>
      <c r="T1617" t="str">
        <f t="shared" si="156"/>
        <v>rock</v>
      </c>
    </row>
    <row r="1618" spans="1:20" ht="30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s="13">
        <f t="shared" si="151"/>
        <v>41194.715520833335</v>
      </c>
      <c r="L1618" s="13">
        <f t="shared" si="152"/>
        <v>41235.916666666664</v>
      </c>
      <c r="M1618" t="b">
        <v>0</v>
      </c>
      <c r="N1618">
        <v>157</v>
      </c>
      <c r="O1618" t="b">
        <v>1</v>
      </c>
      <c r="P1618" t="s">
        <v>8276</v>
      </c>
      <c r="Q1618" s="7">
        <f t="shared" si="153"/>
        <v>104.2</v>
      </c>
      <c r="R1618" s="8">
        <f t="shared" si="154"/>
        <v>66.37</v>
      </c>
      <c r="S1618" t="str">
        <f t="shared" si="155"/>
        <v>music</v>
      </c>
      <c r="T1618" t="str">
        <f t="shared" si="156"/>
        <v>rock</v>
      </c>
    </row>
    <row r="1619" spans="1:20" ht="30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s="13">
        <f t="shared" si="151"/>
        <v>41546.664212962962</v>
      </c>
      <c r="L1619" s="13">
        <f t="shared" si="152"/>
        <v>41579.791666666664</v>
      </c>
      <c r="M1619" t="b">
        <v>0</v>
      </c>
      <c r="N1619">
        <v>158</v>
      </c>
      <c r="O1619" t="b">
        <v>1</v>
      </c>
      <c r="P1619" t="s">
        <v>8276</v>
      </c>
      <c r="Q1619" s="7">
        <f t="shared" si="153"/>
        <v>145.85714285714286</v>
      </c>
      <c r="R1619" s="8">
        <f t="shared" si="154"/>
        <v>64.62</v>
      </c>
      <c r="S1619" t="str">
        <f t="shared" si="155"/>
        <v>music</v>
      </c>
      <c r="T1619" t="str">
        <f t="shared" si="156"/>
        <v>rock</v>
      </c>
    </row>
    <row r="1620" spans="1:20" ht="30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s="13">
        <f t="shared" si="151"/>
        <v>41301.654340277775</v>
      </c>
      <c r="L1620" s="13">
        <f t="shared" si="152"/>
        <v>41341.654340277775</v>
      </c>
      <c r="M1620" t="b">
        <v>0</v>
      </c>
      <c r="N1620">
        <v>27</v>
      </c>
      <c r="O1620" t="b">
        <v>1</v>
      </c>
      <c r="P1620" t="s">
        <v>8276</v>
      </c>
      <c r="Q1620" s="7">
        <f t="shared" si="153"/>
        <v>105.06666666666666</v>
      </c>
      <c r="R1620" s="8">
        <f t="shared" si="154"/>
        <v>58.37</v>
      </c>
      <c r="S1620" t="str">
        <f t="shared" si="155"/>
        <v>music</v>
      </c>
      <c r="T1620" t="str">
        <f t="shared" si="156"/>
        <v>rock</v>
      </c>
    </row>
    <row r="1621" spans="1:20" ht="45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s="13">
        <f t="shared" si="151"/>
        <v>41876.18618055556</v>
      </c>
      <c r="L1621" s="13">
        <f t="shared" si="152"/>
        <v>41897.18618055556</v>
      </c>
      <c r="M1621" t="b">
        <v>0</v>
      </c>
      <c r="N1621">
        <v>23</v>
      </c>
      <c r="O1621" t="b">
        <v>1</v>
      </c>
      <c r="P1621" t="s">
        <v>8276</v>
      </c>
      <c r="Q1621" s="7">
        <f t="shared" si="153"/>
        <v>133.33333333333331</v>
      </c>
      <c r="R1621" s="8">
        <f t="shared" si="154"/>
        <v>86.96</v>
      </c>
      <c r="S1621" t="str">
        <f t="shared" si="155"/>
        <v>music</v>
      </c>
      <c r="T1621" t="str">
        <f t="shared" si="156"/>
        <v>rock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s="13">
        <f t="shared" si="151"/>
        <v>41321.339583333334</v>
      </c>
      <c r="L1622" s="13">
        <f t="shared" si="152"/>
        <v>41328.339583333334</v>
      </c>
      <c r="M1622" t="b">
        <v>0</v>
      </c>
      <c r="N1622">
        <v>17</v>
      </c>
      <c r="O1622" t="b">
        <v>1</v>
      </c>
      <c r="P1622" t="s">
        <v>8276</v>
      </c>
      <c r="Q1622" s="7">
        <f t="shared" si="153"/>
        <v>112.99999999999999</v>
      </c>
      <c r="R1622" s="8">
        <f t="shared" si="154"/>
        <v>66.47</v>
      </c>
      <c r="S1622" t="str">
        <f t="shared" si="155"/>
        <v>music</v>
      </c>
      <c r="T1622" t="str">
        <f t="shared" si="156"/>
        <v>rock</v>
      </c>
    </row>
    <row r="1623" spans="1:20" ht="30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s="13">
        <f t="shared" si="151"/>
        <v>41003.60665509259</v>
      </c>
      <c r="L1623" s="13">
        <f t="shared" si="152"/>
        <v>41057.165972222225</v>
      </c>
      <c r="M1623" t="b">
        <v>0</v>
      </c>
      <c r="N1623">
        <v>37</v>
      </c>
      <c r="O1623" t="b">
        <v>1</v>
      </c>
      <c r="P1623" t="s">
        <v>8276</v>
      </c>
      <c r="Q1623" s="7">
        <f t="shared" si="153"/>
        <v>121.2</v>
      </c>
      <c r="R1623" s="8">
        <f t="shared" si="154"/>
        <v>163.78</v>
      </c>
      <c r="S1623" t="str">
        <f t="shared" si="155"/>
        <v>music</v>
      </c>
      <c r="T1623" t="str">
        <f t="shared" si="156"/>
        <v>rock</v>
      </c>
    </row>
    <row r="1624" spans="1:20" ht="30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s="13">
        <f t="shared" si="151"/>
        <v>41950.29483796296</v>
      </c>
      <c r="L1624" s="13">
        <f t="shared" si="152"/>
        <v>41990.332638888889</v>
      </c>
      <c r="M1624" t="b">
        <v>0</v>
      </c>
      <c r="N1624">
        <v>65</v>
      </c>
      <c r="O1624" t="b">
        <v>1</v>
      </c>
      <c r="P1624" t="s">
        <v>8276</v>
      </c>
      <c r="Q1624" s="7">
        <f t="shared" si="153"/>
        <v>101.72463768115942</v>
      </c>
      <c r="R1624" s="8">
        <f t="shared" si="154"/>
        <v>107.98</v>
      </c>
      <c r="S1624" t="str">
        <f t="shared" si="155"/>
        <v>music</v>
      </c>
      <c r="T1624" t="str">
        <f t="shared" si="156"/>
        <v>rock</v>
      </c>
    </row>
    <row r="1625" spans="1:20" ht="45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s="13">
        <f t="shared" si="151"/>
        <v>41453.688530092593</v>
      </c>
      <c r="L1625" s="13">
        <f t="shared" si="152"/>
        <v>41513.688530092593</v>
      </c>
      <c r="M1625" t="b">
        <v>0</v>
      </c>
      <c r="N1625">
        <v>18</v>
      </c>
      <c r="O1625" t="b">
        <v>1</v>
      </c>
      <c r="P1625" t="s">
        <v>8276</v>
      </c>
      <c r="Q1625" s="7">
        <f t="shared" si="153"/>
        <v>101.06666666666666</v>
      </c>
      <c r="R1625" s="8">
        <f t="shared" si="154"/>
        <v>42.11</v>
      </c>
      <c r="S1625" t="str">
        <f t="shared" si="155"/>
        <v>music</v>
      </c>
      <c r="T1625" t="str">
        <f t="shared" si="156"/>
        <v>rock</v>
      </c>
    </row>
    <row r="1626" spans="1:20" ht="30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s="13">
        <f t="shared" si="151"/>
        <v>41243.367303240739</v>
      </c>
      <c r="L1626" s="13">
        <f t="shared" si="152"/>
        <v>41283.367303240739</v>
      </c>
      <c r="M1626" t="b">
        <v>0</v>
      </c>
      <c r="N1626">
        <v>25</v>
      </c>
      <c r="O1626" t="b">
        <v>1</v>
      </c>
      <c r="P1626" t="s">
        <v>8276</v>
      </c>
      <c r="Q1626" s="7">
        <f t="shared" si="153"/>
        <v>118</v>
      </c>
      <c r="R1626" s="8">
        <f t="shared" si="154"/>
        <v>47.2</v>
      </c>
      <c r="S1626" t="str">
        <f t="shared" si="155"/>
        <v>music</v>
      </c>
      <c r="T1626" t="str">
        <f t="shared" si="156"/>
        <v>rock</v>
      </c>
    </row>
    <row r="1627" spans="1:20" ht="45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s="13">
        <f t="shared" si="151"/>
        <v>41135.699687500004</v>
      </c>
      <c r="L1627" s="13">
        <f t="shared" si="152"/>
        <v>41163.699687500004</v>
      </c>
      <c r="M1627" t="b">
        <v>0</v>
      </c>
      <c r="N1627">
        <v>104</v>
      </c>
      <c r="O1627" t="b">
        <v>1</v>
      </c>
      <c r="P1627" t="s">
        <v>8276</v>
      </c>
      <c r="Q1627" s="7">
        <f t="shared" si="153"/>
        <v>155.33333333333331</v>
      </c>
      <c r="R1627" s="8">
        <f t="shared" si="154"/>
        <v>112.02</v>
      </c>
      <c r="S1627" t="str">
        <f t="shared" si="155"/>
        <v>music</v>
      </c>
      <c r="T1627" t="str">
        <f t="shared" si="156"/>
        <v>rock</v>
      </c>
    </row>
    <row r="1628" spans="1:20" ht="30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s="13">
        <f t="shared" si="151"/>
        <v>41579.847997685189</v>
      </c>
      <c r="L1628" s="13">
        <f t="shared" si="152"/>
        <v>41609.889664351853</v>
      </c>
      <c r="M1628" t="b">
        <v>0</v>
      </c>
      <c r="N1628">
        <v>108</v>
      </c>
      <c r="O1628" t="b">
        <v>1</v>
      </c>
      <c r="P1628" t="s">
        <v>8276</v>
      </c>
      <c r="Q1628" s="7">
        <f t="shared" si="153"/>
        <v>101.18750000000001</v>
      </c>
      <c r="R1628" s="8">
        <f t="shared" si="154"/>
        <v>74.95</v>
      </c>
      <c r="S1628" t="str">
        <f t="shared" si="155"/>
        <v>music</v>
      </c>
      <c r="T1628" t="str">
        <f t="shared" si="156"/>
        <v>rock</v>
      </c>
    </row>
    <row r="1629" spans="1:20" ht="45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s="13">
        <f t="shared" si="151"/>
        <v>41205.707048611112</v>
      </c>
      <c r="L1629" s="13">
        <f t="shared" si="152"/>
        <v>41239.207638888889</v>
      </c>
      <c r="M1629" t="b">
        <v>0</v>
      </c>
      <c r="N1629">
        <v>38</v>
      </c>
      <c r="O1629" t="b">
        <v>1</v>
      </c>
      <c r="P1629" t="s">
        <v>8276</v>
      </c>
      <c r="Q1629" s="7">
        <f t="shared" si="153"/>
        <v>117</v>
      </c>
      <c r="R1629" s="8">
        <f t="shared" si="154"/>
        <v>61.58</v>
      </c>
      <c r="S1629" t="str">
        <f t="shared" si="155"/>
        <v>music</v>
      </c>
      <c r="T1629" t="str">
        <f t="shared" si="156"/>
        <v>rock</v>
      </c>
    </row>
    <row r="1630" spans="1:2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s="13">
        <f t="shared" si="151"/>
        <v>41774.737060185187</v>
      </c>
      <c r="L1630" s="13">
        <f t="shared" si="152"/>
        <v>41807.737060185187</v>
      </c>
      <c r="M1630" t="b">
        <v>0</v>
      </c>
      <c r="N1630">
        <v>88</v>
      </c>
      <c r="O1630" t="b">
        <v>1</v>
      </c>
      <c r="P1630" t="s">
        <v>8276</v>
      </c>
      <c r="Q1630" s="7">
        <f t="shared" si="153"/>
        <v>100.925</v>
      </c>
      <c r="R1630" s="8">
        <f t="shared" si="154"/>
        <v>45.88</v>
      </c>
      <c r="S1630" t="str">
        <f t="shared" si="155"/>
        <v>music</v>
      </c>
      <c r="T1630" t="str">
        <f t="shared" si="156"/>
        <v>rock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s="13">
        <f t="shared" si="151"/>
        <v>41645.867280092592</v>
      </c>
      <c r="L1631" s="13">
        <f t="shared" si="152"/>
        <v>41690.867280092592</v>
      </c>
      <c r="M1631" t="b">
        <v>0</v>
      </c>
      <c r="N1631">
        <v>82</v>
      </c>
      <c r="O1631" t="b">
        <v>1</v>
      </c>
      <c r="P1631" t="s">
        <v>8276</v>
      </c>
      <c r="Q1631" s="7">
        <f t="shared" si="153"/>
        <v>103.66666666666666</v>
      </c>
      <c r="R1631" s="8">
        <f t="shared" si="154"/>
        <v>75.849999999999994</v>
      </c>
      <c r="S1631" t="str">
        <f t="shared" si="155"/>
        <v>music</v>
      </c>
      <c r="T1631" t="str">
        <f t="shared" si="156"/>
        <v>rock</v>
      </c>
    </row>
    <row r="1632" spans="1:20" ht="3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s="13">
        <f t="shared" si="151"/>
        <v>40939.837673611109</v>
      </c>
      <c r="L1632" s="13">
        <f t="shared" si="152"/>
        <v>40970.290972222225</v>
      </c>
      <c r="M1632" t="b">
        <v>0</v>
      </c>
      <c r="N1632">
        <v>126</v>
      </c>
      <c r="O1632" t="b">
        <v>1</v>
      </c>
      <c r="P1632" t="s">
        <v>8276</v>
      </c>
      <c r="Q1632" s="7">
        <f t="shared" si="153"/>
        <v>265.25</v>
      </c>
      <c r="R1632" s="8">
        <f t="shared" si="154"/>
        <v>84.21</v>
      </c>
      <c r="S1632" t="str">
        <f t="shared" si="155"/>
        <v>music</v>
      </c>
      <c r="T1632" t="str">
        <f t="shared" si="156"/>
        <v>rock</v>
      </c>
    </row>
    <row r="1633" spans="1:20" ht="3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s="13">
        <f t="shared" si="151"/>
        <v>41164.859502314815</v>
      </c>
      <c r="L1633" s="13">
        <f t="shared" si="152"/>
        <v>41194.859502314815</v>
      </c>
      <c r="M1633" t="b">
        <v>0</v>
      </c>
      <c r="N1633">
        <v>133</v>
      </c>
      <c r="O1633" t="b">
        <v>1</v>
      </c>
      <c r="P1633" t="s">
        <v>8276</v>
      </c>
      <c r="Q1633" s="7">
        <f t="shared" si="153"/>
        <v>155.91</v>
      </c>
      <c r="R1633" s="8">
        <f t="shared" si="154"/>
        <v>117.23</v>
      </c>
      <c r="S1633" t="str">
        <f t="shared" si="155"/>
        <v>music</v>
      </c>
      <c r="T1633" t="str">
        <f t="shared" si="156"/>
        <v>rock</v>
      </c>
    </row>
    <row r="1634" spans="1:20" ht="45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s="13">
        <f t="shared" si="151"/>
        <v>40750.340902777774</v>
      </c>
      <c r="L1634" s="13">
        <f t="shared" si="152"/>
        <v>40810.340902777774</v>
      </c>
      <c r="M1634" t="b">
        <v>0</v>
      </c>
      <c r="N1634">
        <v>47</v>
      </c>
      <c r="O1634" t="b">
        <v>1</v>
      </c>
      <c r="P1634" t="s">
        <v>8276</v>
      </c>
      <c r="Q1634" s="7">
        <f t="shared" si="153"/>
        <v>101.62500000000001</v>
      </c>
      <c r="R1634" s="8">
        <f t="shared" si="154"/>
        <v>86.49</v>
      </c>
      <c r="S1634" t="str">
        <f t="shared" si="155"/>
        <v>music</v>
      </c>
      <c r="T1634" t="str">
        <f t="shared" si="156"/>
        <v>rock</v>
      </c>
    </row>
    <row r="1635" spans="1:20" ht="45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s="13">
        <f t="shared" si="151"/>
        <v>40896.883750000001</v>
      </c>
      <c r="L1635" s="13">
        <f t="shared" si="152"/>
        <v>40924.208333333336</v>
      </c>
      <c r="M1635" t="b">
        <v>0</v>
      </c>
      <c r="N1635">
        <v>58</v>
      </c>
      <c r="O1635" t="b">
        <v>1</v>
      </c>
      <c r="P1635" t="s">
        <v>8276</v>
      </c>
      <c r="Q1635" s="7">
        <f t="shared" si="153"/>
        <v>100</v>
      </c>
      <c r="R1635" s="8">
        <f t="shared" si="154"/>
        <v>172.41</v>
      </c>
      <c r="S1635" t="str">
        <f t="shared" si="155"/>
        <v>music</v>
      </c>
      <c r="T1635" t="str">
        <f t="shared" si="156"/>
        <v>rock</v>
      </c>
    </row>
    <row r="1636" spans="1:20" ht="30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s="13">
        <f t="shared" si="151"/>
        <v>40658.189826388887</v>
      </c>
      <c r="L1636" s="13">
        <f t="shared" si="152"/>
        <v>40696.249305555553</v>
      </c>
      <c r="M1636" t="b">
        <v>0</v>
      </c>
      <c r="N1636">
        <v>32</v>
      </c>
      <c r="O1636" t="b">
        <v>1</v>
      </c>
      <c r="P1636" t="s">
        <v>8276</v>
      </c>
      <c r="Q1636" s="7">
        <f t="shared" si="153"/>
        <v>100.49999999999999</v>
      </c>
      <c r="R1636" s="8">
        <f t="shared" si="154"/>
        <v>62.81</v>
      </c>
      <c r="S1636" t="str">
        <f t="shared" si="155"/>
        <v>music</v>
      </c>
      <c r="T1636" t="str">
        <f t="shared" si="156"/>
        <v>rock</v>
      </c>
    </row>
    <row r="1637" spans="1:20" ht="45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s="13">
        <f t="shared" si="151"/>
        <v>42502.868761574078</v>
      </c>
      <c r="L1637" s="13">
        <f t="shared" si="152"/>
        <v>42562.868761574078</v>
      </c>
      <c r="M1637" t="b">
        <v>0</v>
      </c>
      <c r="N1637">
        <v>37</v>
      </c>
      <c r="O1637" t="b">
        <v>1</v>
      </c>
      <c r="P1637" t="s">
        <v>8276</v>
      </c>
      <c r="Q1637" s="7">
        <f t="shared" si="153"/>
        <v>125.29999999999998</v>
      </c>
      <c r="R1637" s="8">
        <f t="shared" si="154"/>
        <v>67.73</v>
      </c>
      <c r="S1637" t="str">
        <f t="shared" si="155"/>
        <v>music</v>
      </c>
      <c r="T1637" t="str">
        <f t="shared" si="156"/>
        <v>rock</v>
      </c>
    </row>
    <row r="1638" spans="1:20" ht="30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s="13">
        <f t="shared" si="151"/>
        <v>40663.08666666667</v>
      </c>
      <c r="L1638" s="13">
        <f t="shared" si="152"/>
        <v>40706.166666666664</v>
      </c>
      <c r="M1638" t="b">
        <v>0</v>
      </c>
      <c r="N1638">
        <v>87</v>
      </c>
      <c r="O1638" t="b">
        <v>1</v>
      </c>
      <c r="P1638" t="s">
        <v>8276</v>
      </c>
      <c r="Q1638" s="7">
        <f t="shared" si="153"/>
        <v>103.55555555555556</v>
      </c>
      <c r="R1638" s="8">
        <f t="shared" si="154"/>
        <v>53.56</v>
      </c>
      <c r="S1638" t="str">
        <f t="shared" si="155"/>
        <v>music</v>
      </c>
      <c r="T1638" t="str">
        <f t="shared" si="156"/>
        <v>rock</v>
      </c>
    </row>
    <row r="1639" spans="1:20" ht="30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s="13">
        <f t="shared" si="151"/>
        <v>40122.751620370371</v>
      </c>
      <c r="L1639" s="13">
        <f t="shared" si="152"/>
        <v>40178.98541666667</v>
      </c>
      <c r="M1639" t="b">
        <v>0</v>
      </c>
      <c r="N1639">
        <v>15</v>
      </c>
      <c r="O1639" t="b">
        <v>1</v>
      </c>
      <c r="P1639" t="s">
        <v>8276</v>
      </c>
      <c r="Q1639" s="7">
        <f t="shared" si="153"/>
        <v>103.8</v>
      </c>
      <c r="R1639" s="8">
        <f t="shared" si="154"/>
        <v>34.6</v>
      </c>
      <c r="S1639" t="str">
        <f t="shared" si="155"/>
        <v>music</v>
      </c>
      <c r="T1639" t="str">
        <f t="shared" si="156"/>
        <v>rock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s="13">
        <f t="shared" si="151"/>
        <v>41288.68712962963</v>
      </c>
      <c r="L1640" s="13">
        <f t="shared" si="152"/>
        <v>41333.892361111109</v>
      </c>
      <c r="M1640" t="b">
        <v>0</v>
      </c>
      <c r="N1640">
        <v>27</v>
      </c>
      <c r="O1640" t="b">
        <v>1</v>
      </c>
      <c r="P1640" t="s">
        <v>8276</v>
      </c>
      <c r="Q1640" s="7">
        <f t="shared" si="153"/>
        <v>105</v>
      </c>
      <c r="R1640" s="8">
        <f t="shared" si="154"/>
        <v>38.89</v>
      </c>
      <c r="S1640" t="str">
        <f t="shared" si="155"/>
        <v>music</v>
      </c>
      <c r="T1640" t="str">
        <f t="shared" si="156"/>
        <v>rock</v>
      </c>
    </row>
    <row r="1641" spans="1:20" ht="45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s="13">
        <f t="shared" si="151"/>
        <v>40941.652372685188</v>
      </c>
      <c r="L1641" s="13">
        <f t="shared" si="152"/>
        <v>40971.652372685188</v>
      </c>
      <c r="M1641" t="b">
        <v>0</v>
      </c>
      <c r="N1641">
        <v>19</v>
      </c>
      <c r="O1641" t="b">
        <v>1</v>
      </c>
      <c r="P1641" t="s">
        <v>8276</v>
      </c>
      <c r="Q1641" s="7">
        <f t="shared" si="153"/>
        <v>100</v>
      </c>
      <c r="R1641" s="8">
        <f t="shared" si="154"/>
        <v>94.74</v>
      </c>
      <c r="S1641" t="str">
        <f t="shared" si="155"/>
        <v>music</v>
      </c>
      <c r="T1641" t="str">
        <f t="shared" si="156"/>
        <v>rock</v>
      </c>
    </row>
    <row r="1642" spans="1:20" ht="45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s="13">
        <f t="shared" si="151"/>
        <v>40379.23096064815</v>
      </c>
      <c r="L1642" s="13">
        <f t="shared" si="152"/>
        <v>40393.082638888889</v>
      </c>
      <c r="M1642" t="b">
        <v>0</v>
      </c>
      <c r="N1642">
        <v>17</v>
      </c>
      <c r="O1642" t="b">
        <v>1</v>
      </c>
      <c r="P1642" t="s">
        <v>8276</v>
      </c>
      <c r="Q1642" s="7">
        <f t="shared" si="153"/>
        <v>169.86</v>
      </c>
      <c r="R1642" s="8">
        <f t="shared" si="154"/>
        <v>39.97</v>
      </c>
      <c r="S1642" t="str">
        <f t="shared" si="155"/>
        <v>music</v>
      </c>
      <c r="T1642" t="str">
        <f t="shared" si="156"/>
        <v>rock</v>
      </c>
    </row>
    <row r="1643" spans="1:2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s="13">
        <f t="shared" si="151"/>
        <v>41962.596574074079</v>
      </c>
      <c r="L1643" s="13">
        <f t="shared" si="152"/>
        <v>41992.596574074079</v>
      </c>
      <c r="M1643" t="b">
        <v>0</v>
      </c>
      <c r="N1643">
        <v>26</v>
      </c>
      <c r="O1643" t="b">
        <v>1</v>
      </c>
      <c r="P1643" t="s">
        <v>8292</v>
      </c>
      <c r="Q1643" s="7">
        <f t="shared" si="153"/>
        <v>101.4</v>
      </c>
      <c r="R1643" s="8">
        <f t="shared" si="154"/>
        <v>97.5</v>
      </c>
      <c r="S1643" t="str">
        <f t="shared" si="155"/>
        <v>music</v>
      </c>
      <c r="T1643" t="str">
        <f t="shared" si="156"/>
        <v>pop</v>
      </c>
    </row>
    <row r="1644" spans="1:20" ht="30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s="13">
        <f t="shared" si="151"/>
        <v>40688.024618055555</v>
      </c>
      <c r="L1644" s="13">
        <f t="shared" si="152"/>
        <v>40708.024618055555</v>
      </c>
      <c r="M1644" t="b">
        <v>0</v>
      </c>
      <c r="N1644">
        <v>28</v>
      </c>
      <c r="O1644" t="b">
        <v>1</v>
      </c>
      <c r="P1644" t="s">
        <v>8292</v>
      </c>
      <c r="Q1644" s="7">
        <f t="shared" si="153"/>
        <v>100</v>
      </c>
      <c r="R1644" s="8">
        <f t="shared" si="154"/>
        <v>42.86</v>
      </c>
      <c r="S1644" t="str">
        <f t="shared" si="155"/>
        <v>music</v>
      </c>
      <c r="T1644" t="str">
        <f t="shared" si="156"/>
        <v>pop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s="13">
        <f t="shared" si="151"/>
        <v>41146.824212962965</v>
      </c>
      <c r="L1645" s="13">
        <f t="shared" si="152"/>
        <v>41176.824212962965</v>
      </c>
      <c r="M1645" t="b">
        <v>0</v>
      </c>
      <c r="N1645">
        <v>37</v>
      </c>
      <c r="O1645" t="b">
        <v>1</v>
      </c>
      <c r="P1645" t="s">
        <v>8292</v>
      </c>
      <c r="Q1645" s="7">
        <f t="shared" si="153"/>
        <v>124.70000000000002</v>
      </c>
      <c r="R1645" s="8">
        <f t="shared" si="154"/>
        <v>168.51</v>
      </c>
      <c r="S1645" t="str">
        <f t="shared" si="155"/>
        <v>music</v>
      </c>
      <c r="T1645" t="str">
        <f t="shared" si="156"/>
        <v>pop</v>
      </c>
    </row>
    <row r="1646" spans="1:20" ht="3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s="13">
        <f t="shared" si="151"/>
        <v>41175.05972222222</v>
      </c>
      <c r="L1646" s="13">
        <f t="shared" si="152"/>
        <v>41235.101388888892</v>
      </c>
      <c r="M1646" t="b">
        <v>0</v>
      </c>
      <c r="N1646">
        <v>128</v>
      </c>
      <c r="O1646" t="b">
        <v>1</v>
      </c>
      <c r="P1646" t="s">
        <v>8292</v>
      </c>
      <c r="Q1646" s="7">
        <f t="shared" si="153"/>
        <v>109.5</v>
      </c>
      <c r="R1646" s="8">
        <f t="shared" si="154"/>
        <v>85.55</v>
      </c>
      <c r="S1646" t="str">
        <f t="shared" si="155"/>
        <v>music</v>
      </c>
      <c r="T1646" t="str">
        <f t="shared" si="156"/>
        <v>pop</v>
      </c>
    </row>
    <row r="1647" spans="1:20" ht="30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s="13">
        <f t="shared" si="151"/>
        <v>41521.617361111108</v>
      </c>
      <c r="L1647" s="13">
        <f t="shared" si="152"/>
        <v>41535.617361111108</v>
      </c>
      <c r="M1647" t="b">
        <v>0</v>
      </c>
      <c r="N1647">
        <v>10</v>
      </c>
      <c r="O1647" t="b">
        <v>1</v>
      </c>
      <c r="P1647" t="s">
        <v>8292</v>
      </c>
      <c r="Q1647" s="7">
        <f t="shared" si="153"/>
        <v>110.80000000000001</v>
      </c>
      <c r="R1647" s="8">
        <f t="shared" si="154"/>
        <v>554</v>
      </c>
      <c r="S1647" t="str">
        <f t="shared" si="155"/>
        <v>music</v>
      </c>
      <c r="T1647" t="str">
        <f t="shared" si="156"/>
        <v>pop</v>
      </c>
    </row>
    <row r="1648" spans="1:20" ht="45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s="13">
        <f t="shared" si="151"/>
        <v>41833.450266203705</v>
      </c>
      <c r="L1648" s="13">
        <f t="shared" si="152"/>
        <v>41865.757638888892</v>
      </c>
      <c r="M1648" t="b">
        <v>0</v>
      </c>
      <c r="N1648">
        <v>83</v>
      </c>
      <c r="O1648" t="b">
        <v>1</v>
      </c>
      <c r="P1648" t="s">
        <v>8292</v>
      </c>
      <c r="Q1648" s="7">
        <f t="shared" si="153"/>
        <v>110.2</v>
      </c>
      <c r="R1648" s="8">
        <f t="shared" si="154"/>
        <v>26.55</v>
      </c>
      <c r="S1648" t="str">
        <f t="shared" si="155"/>
        <v>music</v>
      </c>
      <c r="T1648" t="str">
        <f t="shared" si="156"/>
        <v>pop</v>
      </c>
    </row>
    <row r="1649" spans="1:20" ht="30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s="13">
        <f t="shared" si="151"/>
        <v>41039.409456018519</v>
      </c>
      <c r="L1649" s="13">
        <f t="shared" si="152"/>
        <v>41069.409456018519</v>
      </c>
      <c r="M1649" t="b">
        <v>0</v>
      </c>
      <c r="N1649">
        <v>46</v>
      </c>
      <c r="O1649" t="b">
        <v>1</v>
      </c>
      <c r="P1649" t="s">
        <v>8292</v>
      </c>
      <c r="Q1649" s="7">
        <f t="shared" si="153"/>
        <v>104.71999999999998</v>
      </c>
      <c r="R1649" s="8">
        <f t="shared" si="154"/>
        <v>113.83</v>
      </c>
      <c r="S1649" t="str">
        <f t="shared" si="155"/>
        <v>music</v>
      </c>
      <c r="T1649" t="str">
        <f t="shared" si="156"/>
        <v>pop</v>
      </c>
    </row>
    <row r="1650" spans="1:20" ht="30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s="13">
        <f t="shared" si="151"/>
        <v>40592.704652777778</v>
      </c>
      <c r="L1650" s="13">
        <f t="shared" si="152"/>
        <v>40622.662986111114</v>
      </c>
      <c r="M1650" t="b">
        <v>0</v>
      </c>
      <c r="N1650">
        <v>90</v>
      </c>
      <c r="O1650" t="b">
        <v>1</v>
      </c>
      <c r="P1650" t="s">
        <v>8292</v>
      </c>
      <c r="Q1650" s="7">
        <f t="shared" si="153"/>
        <v>125.26086956521738</v>
      </c>
      <c r="R1650" s="8">
        <f t="shared" si="154"/>
        <v>32.01</v>
      </c>
      <c r="S1650" t="str">
        <f t="shared" si="155"/>
        <v>music</v>
      </c>
      <c r="T1650" t="str">
        <f t="shared" si="156"/>
        <v>pop</v>
      </c>
    </row>
    <row r="1651" spans="1:20" ht="45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s="13">
        <f t="shared" si="151"/>
        <v>41737.684664351851</v>
      </c>
      <c r="L1651" s="13">
        <f t="shared" si="152"/>
        <v>41782.684664351851</v>
      </c>
      <c r="M1651" t="b">
        <v>0</v>
      </c>
      <c r="N1651">
        <v>81</v>
      </c>
      <c r="O1651" t="b">
        <v>1</v>
      </c>
      <c r="P1651" t="s">
        <v>8292</v>
      </c>
      <c r="Q1651" s="7">
        <f t="shared" si="153"/>
        <v>100.58763157894737</v>
      </c>
      <c r="R1651" s="8">
        <f t="shared" si="154"/>
        <v>47.19</v>
      </c>
      <c r="S1651" t="str">
        <f t="shared" si="155"/>
        <v>music</v>
      </c>
      <c r="T1651" t="str">
        <f t="shared" si="156"/>
        <v>pop</v>
      </c>
    </row>
    <row r="1652" spans="1:20" ht="30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s="13">
        <f t="shared" si="151"/>
        <v>41526.435613425929</v>
      </c>
      <c r="L1652" s="13">
        <f t="shared" si="152"/>
        <v>41556.435613425929</v>
      </c>
      <c r="M1652" t="b">
        <v>0</v>
      </c>
      <c r="N1652">
        <v>32</v>
      </c>
      <c r="O1652" t="b">
        <v>1</v>
      </c>
      <c r="P1652" t="s">
        <v>8292</v>
      </c>
      <c r="Q1652" s="7">
        <f t="shared" si="153"/>
        <v>141.55000000000001</v>
      </c>
      <c r="R1652" s="8">
        <f t="shared" si="154"/>
        <v>88.47</v>
      </c>
      <c r="S1652" t="str">
        <f t="shared" si="155"/>
        <v>music</v>
      </c>
      <c r="T1652" t="str">
        <f t="shared" si="156"/>
        <v>pop</v>
      </c>
    </row>
    <row r="1653" spans="1:20" ht="3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s="13">
        <f t="shared" si="151"/>
        <v>40625.900694444441</v>
      </c>
      <c r="L1653" s="13">
        <f t="shared" si="152"/>
        <v>40659.290972222225</v>
      </c>
      <c r="M1653" t="b">
        <v>0</v>
      </c>
      <c r="N1653">
        <v>20</v>
      </c>
      <c r="O1653" t="b">
        <v>1</v>
      </c>
      <c r="P1653" t="s">
        <v>8292</v>
      </c>
      <c r="Q1653" s="7">
        <f t="shared" si="153"/>
        <v>100.75</v>
      </c>
      <c r="R1653" s="8">
        <f t="shared" si="154"/>
        <v>100.75</v>
      </c>
      <c r="S1653" t="str">
        <f t="shared" si="155"/>
        <v>music</v>
      </c>
      <c r="T1653" t="str">
        <f t="shared" si="156"/>
        <v>pop</v>
      </c>
    </row>
    <row r="1654" spans="1:20" ht="3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s="13">
        <f t="shared" si="151"/>
        <v>41572.492974537039</v>
      </c>
      <c r="L1654" s="13">
        <f t="shared" si="152"/>
        <v>41602.534641203703</v>
      </c>
      <c r="M1654" t="b">
        <v>0</v>
      </c>
      <c r="N1654">
        <v>70</v>
      </c>
      <c r="O1654" t="b">
        <v>1</v>
      </c>
      <c r="P1654" t="s">
        <v>8292</v>
      </c>
      <c r="Q1654" s="7">
        <f t="shared" si="153"/>
        <v>100.66666666666666</v>
      </c>
      <c r="R1654" s="8">
        <f t="shared" si="154"/>
        <v>64.709999999999994</v>
      </c>
      <c r="S1654" t="str">
        <f t="shared" si="155"/>
        <v>music</v>
      </c>
      <c r="T1654" t="str">
        <f t="shared" si="156"/>
        <v>pop</v>
      </c>
    </row>
    <row r="1655" spans="1:20" ht="30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s="13">
        <f t="shared" si="151"/>
        <v>40626.834444444445</v>
      </c>
      <c r="L1655" s="13">
        <f t="shared" si="152"/>
        <v>40657.834444444445</v>
      </c>
      <c r="M1655" t="b">
        <v>0</v>
      </c>
      <c r="N1655">
        <v>168</v>
      </c>
      <c r="O1655" t="b">
        <v>1</v>
      </c>
      <c r="P1655" t="s">
        <v>8292</v>
      </c>
      <c r="Q1655" s="7">
        <f t="shared" si="153"/>
        <v>174.2304</v>
      </c>
      <c r="R1655" s="8">
        <f t="shared" si="154"/>
        <v>51.85</v>
      </c>
      <c r="S1655" t="str">
        <f t="shared" si="155"/>
        <v>music</v>
      </c>
      <c r="T1655" t="str">
        <f t="shared" si="156"/>
        <v>pop</v>
      </c>
    </row>
    <row r="1656" spans="1:20" ht="45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s="13">
        <f t="shared" si="151"/>
        <v>40987.890740740739</v>
      </c>
      <c r="L1656" s="13">
        <f t="shared" si="152"/>
        <v>41017.890740740739</v>
      </c>
      <c r="M1656" t="b">
        <v>0</v>
      </c>
      <c r="N1656">
        <v>34</v>
      </c>
      <c r="O1656" t="b">
        <v>1</v>
      </c>
      <c r="P1656" t="s">
        <v>8292</v>
      </c>
      <c r="Q1656" s="7">
        <f t="shared" si="153"/>
        <v>119.90909090909089</v>
      </c>
      <c r="R1656" s="8">
        <f t="shared" si="154"/>
        <v>38.79</v>
      </c>
      <c r="S1656" t="str">
        <f t="shared" si="155"/>
        <v>music</v>
      </c>
      <c r="T1656" t="str">
        <f t="shared" si="156"/>
        <v>pop</v>
      </c>
    </row>
    <row r="1657" spans="1:20" ht="30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s="13">
        <f t="shared" si="151"/>
        <v>40974.791898148149</v>
      </c>
      <c r="L1657" s="13">
        <f t="shared" si="152"/>
        <v>41004.750231481477</v>
      </c>
      <c r="M1657" t="b">
        <v>0</v>
      </c>
      <c r="N1657">
        <v>48</v>
      </c>
      <c r="O1657" t="b">
        <v>1</v>
      </c>
      <c r="P1657" t="s">
        <v>8292</v>
      </c>
      <c r="Q1657" s="7">
        <f t="shared" si="153"/>
        <v>142.86666666666667</v>
      </c>
      <c r="R1657" s="8">
        <f t="shared" si="154"/>
        <v>44.65</v>
      </c>
      <c r="S1657" t="str">
        <f t="shared" si="155"/>
        <v>music</v>
      </c>
      <c r="T1657" t="str">
        <f t="shared" si="156"/>
        <v>pop</v>
      </c>
    </row>
    <row r="1658" spans="1:20" ht="45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s="13">
        <f t="shared" si="151"/>
        <v>41226.928842592592</v>
      </c>
      <c r="L1658" s="13">
        <f t="shared" si="152"/>
        <v>41256.928842592592</v>
      </c>
      <c r="M1658" t="b">
        <v>0</v>
      </c>
      <c r="N1658">
        <v>48</v>
      </c>
      <c r="O1658" t="b">
        <v>1</v>
      </c>
      <c r="P1658" t="s">
        <v>8292</v>
      </c>
      <c r="Q1658" s="7">
        <f t="shared" si="153"/>
        <v>100.33493333333334</v>
      </c>
      <c r="R1658" s="8">
        <f t="shared" si="154"/>
        <v>156.77000000000001</v>
      </c>
      <c r="S1658" t="str">
        <f t="shared" si="155"/>
        <v>music</v>
      </c>
      <c r="T1658" t="str">
        <f t="shared" si="156"/>
        <v>pop</v>
      </c>
    </row>
    <row r="1659" spans="1:20" ht="45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s="13">
        <f t="shared" si="151"/>
        <v>41023.782037037039</v>
      </c>
      <c r="L1659" s="13">
        <f t="shared" si="152"/>
        <v>41053.782037037039</v>
      </c>
      <c r="M1659" t="b">
        <v>0</v>
      </c>
      <c r="N1659">
        <v>221</v>
      </c>
      <c r="O1659" t="b">
        <v>1</v>
      </c>
      <c r="P1659" t="s">
        <v>8292</v>
      </c>
      <c r="Q1659" s="7">
        <f t="shared" si="153"/>
        <v>104.93380000000001</v>
      </c>
      <c r="R1659" s="8">
        <f t="shared" si="154"/>
        <v>118.7</v>
      </c>
      <c r="S1659" t="str">
        <f t="shared" si="155"/>
        <v>music</v>
      </c>
      <c r="T1659" t="str">
        <f t="shared" si="156"/>
        <v>pop</v>
      </c>
    </row>
    <row r="1660" spans="1:20" ht="45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s="13">
        <f t="shared" si="151"/>
        <v>41223.22184027778</v>
      </c>
      <c r="L1660" s="13">
        <f t="shared" si="152"/>
        <v>41261.597222222219</v>
      </c>
      <c r="M1660" t="b">
        <v>0</v>
      </c>
      <c r="N1660">
        <v>107</v>
      </c>
      <c r="O1660" t="b">
        <v>1</v>
      </c>
      <c r="P1660" t="s">
        <v>8292</v>
      </c>
      <c r="Q1660" s="7">
        <f t="shared" si="153"/>
        <v>132.23333333333335</v>
      </c>
      <c r="R1660" s="8">
        <f t="shared" si="154"/>
        <v>74.150000000000006</v>
      </c>
      <c r="S1660" t="str">
        <f t="shared" si="155"/>
        <v>music</v>
      </c>
      <c r="T1660" t="str">
        <f t="shared" si="156"/>
        <v>pop</v>
      </c>
    </row>
    <row r="1661" spans="1:20" ht="3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s="13">
        <f t="shared" si="151"/>
        <v>41596.913437499999</v>
      </c>
      <c r="L1661" s="13">
        <f t="shared" si="152"/>
        <v>41625.5</v>
      </c>
      <c r="M1661" t="b">
        <v>0</v>
      </c>
      <c r="N1661">
        <v>45</v>
      </c>
      <c r="O1661" t="b">
        <v>1</v>
      </c>
      <c r="P1661" t="s">
        <v>8292</v>
      </c>
      <c r="Q1661" s="7">
        <f t="shared" si="153"/>
        <v>112.79999999999998</v>
      </c>
      <c r="R1661" s="8">
        <f t="shared" si="154"/>
        <v>12.53</v>
      </c>
      <c r="S1661" t="str">
        <f t="shared" si="155"/>
        <v>music</v>
      </c>
      <c r="T1661" t="str">
        <f t="shared" si="156"/>
        <v>pop</v>
      </c>
    </row>
    <row r="1662" spans="1:20" ht="3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s="13">
        <f t="shared" si="151"/>
        <v>42459.693865740745</v>
      </c>
      <c r="L1662" s="13">
        <f t="shared" si="152"/>
        <v>42490.915972222225</v>
      </c>
      <c r="M1662" t="b">
        <v>0</v>
      </c>
      <c r="N1662">
        <v>36</v>
      </c>
      <c r="O1662" t="b">
        <v>1</v>
      </c>
      <c r="P1662" t="s">
        <v>8292</v>
      </c>
      <c r="Q1662" s="7">
        <f t="shared" si="153"/>
        <v>1253.75</v>
      </c>
      <c r="R1662" s="8">
        <f t="shared" si="154"/>
        <v>27.86</v>
      </c>
      <c r="S1662" t="str">
        <f t="shared" si="155"/>
        <v>music</v>
      </c>
      <c r="T1662" t="str">
        <f t="shared" si="156"/>
        <v>pop</v>
      </c>
    </row>
    <row r="1663" spans="1:20" ht="4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s="13">
        <f t="shared" si="151"/>
        <v>42343.998043981483</v>
      </c>
      <c r="L1663" s="13">
        <f t="shared" si="152"/>
        <v>42386.875</v>
      </c>
      <c r="M1663" t="b">
        <v>0</v>
      </c>
      <c r="N1663">
        <v>101</v>
      </c>
      <c r="O1663" t="b">
        <v>1</v>
      </c>
      <c r="P1663" t="s">
        <v>8292</v>
      </c>
      <c r="Q1663" s="7">
        <f t="shared" si="153"/>
        <v>102.50632911392405</v>
      </c>
      <c r="R1663" s="8">
        <f t="shared" si="154"/>
        <v>80.180000000000007</v>
      </c>
      <c r="S1663" t="str">
        <f t="shared" si="155"/>
        <v>music</v>
      </c>
      <c r="T1663" t="str">
        <f t="shared" si="156"/>
        <v>pop</v>
      </c>
    </row>
    <row r="1664" spans="1:20" ht="45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s="13">
        <f t="shared" si="151"/>
        <v>40848.198333333334</v>
      </c>
      <c r="L1664" s="13">
        <f t="shared" si="152"/>
        <v>40908.239999999998</v>
      </c>
      <c r="M1664" t="b">
        <v>0</v>
      </c>
      <c r="N1664">
        <v>62</v>
      </c>
      <c r="O1664" t="b">
        <v>1</v>
      </c>
      <c r="P1664" t="s">
        <v>8292</v>
      </c>
      <c r="Q1664" s="7">
        <f t="shared" si="153"/>
        <v>102.6375</v>
      </c>
      <c r="R1664" s="8">
        <f t="shared" si="154"/>
        <v>132.44</v>
      </c>
      <c r="S1664" t="str">
        <f t="shared" si="155"/>
        <v>music</v>
      </c>
      <c r="T1664" t="str">
        <f t="shared" si="156"/>
        <v>pop</v>
      </c>
    </row>
    <row r="1665" spans="1:20" ht="30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s="13">
        <f t="shared" si="151"/>
        <v>42006.02207175926</v>
      </c>
      <c r="L1665" s="13">
        <f t="shared" si="152"/>
        <v>42036.02207175926</v>
      </c>
      <c r="M1665" t="b">
        <v>0</v>
      </c>
      <c r="N1665">
        <v>32</v>
      </c>
      <c r="O1665" t="b">
        <v>1</v>
      </c>
      <c r="P1665" t="s">
        <v>8292</v>
      </c>
      <c r="Q1665" s="7">
        <f t="shared" si="153"/>
        <v>108</v>
      </c>
      <c r="R1665" s="8">
        <f t="shared" si="154"/>
        <v>33.75</v>
      </c>
      <c r="S1665" t="str">
        <f t="shared" si="155"/>
        <v>music</v>
      </c>
      <c r="T1665" t="str">
        <f t="shared" si="156"/>
        <v>pop</v>
      </c>
    </row>
    <row r="1666" spans="1:20" ht="30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s="13">
        <f t="shared" ref="K1666:K1729" si="157">J1666/60/60/24+DATE(1970,1,1)</f>
        <v>40939.761782407404</v>
      </c>
      <c r="L1666" s="13">
        <f t="shared" ref="L1666:L1729" si="158">I1666/60/60/24+DATE(1970,1,1)</f>
        <v>40984.165972222225</v>
      </c>
      <c r="M1666" t="b">
        <v>0</v>
      </c>
      <c r="N1666">
        <v>89</v>
      </c>
      <c r="O1666" t="b">
        <v>1</v>
      </c>
      <c r="P1666" t="s">
        <v>8292</v>
      </c>
      <c r="Q1666" s="7">
        <f t="shared" ref="Q1666:Q1729" si="159">E1666/D1666*100</f>
        <v>122.40879999999999</v>
      </c>
      <c r="R1666" s="8">
        <f t="shared" si="154"/>
        <v>34.380000000000003</v>
      </c>
      <c r="S1666" t="str">
        <f t="shared" si="155"/>
        <v>music</v>
      </c>
      <c r="T1666" t="str">
        <f t="shared" si="156"/>
        <v>pop</v>
      </c>
    </row>
    <row r="1667" spans="1:20" ht="3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s="13">
        <f t="shared" si="157"/>
        <v>40564.649456018517</v>
      </c>
      <c r="L1667" s="13">
        <f t="shared" si="158"/>
        <v>40596.125</v>
      </c>
      <c r="M1667" t="b">
        <v>0</v>
      </c>
      <c r="N1667">
        <v>93</v>
      </c>
      <c r="O1667" t="b">
        <v>1</v>
      </c>
      <c r="P1667" t="s">
        <v>8292</v>
      </c>
      <c r="Q1667" s="7">
        <f t="shared" si="159"/>
        <v>119.45714285714286</v>
      </c>
      <c r="R1667" s="8">
        <f t="shared" ref="R1667:R1730" si="160">IF(N1667=0, 0, ROUND(E1667/N1667, 2))</f>
        <v>44.96</v>
      </c>
      <c r="S1667" t="str">
        <f t="shared" ref="S1667:S1730" si="161">LEFT(P1667, FIND("/", P1667) - 1)</f>
        <v>music</v>
      </c>
      <c r="T1667" t="str">
        <f t="shared" ref="T1667:T1730" si="162">RIGHT(P1667, LEN(P1667)-FIND("/", P1667))</f>
        <v>pop</v>
      </c>
    </row>
    <row r="1668" spans="1:20" ht="30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s="13">
        <f t="shared" si="157"/>
        <v>41331.253159722226</v>
      </c>
      <c r="L1668" s="13">
        <f t="shared" si="158"/>
        <v>41361.211493055554</v>
      </c>
      <c r="M1668" t="b">
        <v>0</v>
      </c>
      <c r="N1668">
        <v>98</v>
      </c>
      <c r="O1668" t="b">
        <v>1</v>
      </c>
      <c r="P1668" t="s">
        <v>8292</v>
      </c>
      <c r="Q1668" s="7">
        <f t="shared" si="159"/>
        <v>160.88</v>
      </c>
      <c r="R1668" s="8">
        <f t="shared" si="160"/>
        <v>41.04</v>
      </c>
      <c r="S1668" t="str">
        <f t="shared" si="161"/>
        <v>music</v>
      </c>
      <c r="T1668" t="str">
        <f t="shared" si="162"/>
        <v>pop</v>
      </c>
    </row>
    <row r="1669" spans="1:20" ht="30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s="13">
        <f t="shared" si="157"/>
        <v>41682.0705787037</v>
      </c>
      <c r="L1669" s="13">
        <f t="shared" si="158"/>
        <v>41709.290972222225</v>
      </c>
      <c r="M1669" t="b">
        <v>0</v>
      </c>
      <c r="N1669">
        <v>82</v>
      </c>
      <c r="O1669" t="b">
        <v>1</v>
      </c>
      <c r="P1669" t="s">
        <v>8292</v>
      </c>
      <c r="Q1669" s="7">
        <f t="shared" si="159"/>
        <v>126.85294117647059</v>
      </c>
      <c r="R1669" s="8">
        <f t="shared" si="160"/>
        <v>52.6</v>
      </c>
      <c r="S1669" t="str">
        <f t="shared" si="161"/>
        <v>music</v>
      </c>
      <c r="T1669" t="str">
        <f t="shared" si="162"/>
        <v>pop</v>
      </c>
    </row>
    <row r="1670" spans="1:20" ht="3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s="13">
        <f t="shared" si="157"/>
        <v>40845.14975694444</v>
      </c>
      <c r="L1670" s="13">
        <f t="shared" si="158"/>
        <v>40875.191423611112</v>
      </c>
      <c r="M1670" t="b">
        <v>0</v>
      </c>
      <c r="N1670">
        <v>116</v>
      </c>
      <c r="O1670" t="b">
        <v>1</v>
      </c>
      <c r="P1670" t="s">
        <v>8292</v>
      </c>
      <c r="Q1670" s="7">
        <f t="shared" si="159"/>
        <v>102.6375</v>
      </c>
      <c r="R1670" s="8">
        <f t="shared" si="160"/>
        <v>70.78</v>
      </c>
      <c r="S1670" t="str">
        <f t="shared" si="161"/>
        <v>music</v>
      </c>
      <c r="T1670" t="str">
        <f t="shared" si="162"/>
        <v>pop</v>
      </c>
    </row>
    <row r="1671" spans="1:20" ht="45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s="13">
        <f t="shared" si="157"/>
        <v>42461.885138888887</v>
      </c>
      <c r="L1671" s="13">
        <f t="shared" si="158"/>
        <v>42521.885138888887</v>
      </c>
      <c r="M1671" t="b">
        <v>0</v>
      </c>
      <c r="N1671">
        <v>52</v>
      </c>
      <c r="O1671" t="b">
        <v>1</v>
      </c>
      <c r="P1671" t="s">
        <v>8292</v>
      </c>
      <c r="Q1671" s="7">
        <f t="shared" si="159"/>
        <v>139.75</v>
      </c>
      <c r="R1671" s="8">
        <f t="shared" si="160"/>
        <v>53.75</v>
      </c>
      <c r="S1671" t="str">
        <f t="shared" si="161"/>
        <v>music</v>
      </c>
      <c r="T1671" t="str">
        <f t="shared" si="162"/>
        <v>pop</v>
      </c>
    </row>
    <row r="1672" spans="1:20" ht="45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s="13">
        <f t="shared" si="157"/>
        <v>40313.930543981485</v>
      </c>
      <c r="L1672" s="13">
        <f t="shared" si="158"/>
        <v>40364.166666666664</v>
      </c>
      <c r="M1672" t="b">
        <v>0</v>
      </c>
      <c r="N1672">
        <v>23</v>
      </c>
      <c r="O1672" t="b">
        <v>1</v>
      </c>
      <c r="P1672" t="s">
        <v>8292</v>
      </c>
      <c r="Q1672" s="7">
        <f t="shared" si="159"/>
        <v>102.60000000000001</v>
      </c>
      <c r="R1672" s="8">
        <f t="shared" si="160"/>
        <v>44.61</v>
      </c>
      <c r="S1672" t="str">
        <f t="shared" si="161"/>
        <v>music</v>
      </c>
      <c r="T1672" t="str">
        <f t="shared" si="162"/>
        <v>pop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s="13">
        <f t="shared" si="157"/>
        <v>42553.54414351852</v>
      </c>
      <c r="L1673" s="13">
        <f t="shared" si="158"/>
        <v>42583.54414351852</v>
      </c>
      <c r="M1673" t="b">
        <v>0</v>
      </c>
      <c r="N1673">
        <v>77</v>
      </c>
      <c r="O1673" t="b">
        <v>1</v>
      </c>
      <c r="P1673" t="s">
        <v>8292</v>
      </c>
      <c r="Q1673" s="7">
        <f t="shared" si="159"/>
        <v>100.67349999999999</v>
      </c>
      <c r="R1673" s="8">
        <f t="shared" si="160"/>
        <v>26.15</v>
      </c>
      <c r="S1673" t="str">
        <f t="shared" si="161"/>
        <v>music</v>
      </c>
      <c r="T1673" t="str">
        <f t="shared" si="162"/>
        <v>pop</v>
      </c>
    </row>
    <row r="1674" spans="1:20" ht="30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s="13">
        <f t="shared" si="157"/>
        <v>41034.656597222223</v>
      </c>
      <c r="L1674" s="13">
        <f t="shared" si="158"/>
        <v>41064.656597222223</v>
      </c>
      <c r="M1674" t="b">
        <v>0</v>
      </c>
      <c r="N1674">
        <v>49</v>
      </c>
      <c r="O1674" t="b">
        <v>1</v>
      </c>
      <c r="P1674" t="s">
        <v>8292</v>
      </c>
      <c r="Q1674" s="7">
        <f t="shared" si="159"/>
        <v>112.94117647058823</v>
      </c>
      <c r="R1674" s="8">
        <f t="shared" si="160"/>
        <v>39.18</v>
      </c>
      <c r="S1674" t="str">
        <f t="shared" si="161"/>
        <v>music</v>
      </c>
      <c r="T1674" t="str">
        <f t="shared" si="162"/>
        <v>pop</v>
      </c>
    </row>
    <row r="1675" spans="1:20" ht="30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s="13">
        <f t="shared" si="157"/>
        <v>42039.878379629634</v>
      </c>
      <c r="L1675" s="13">
        <f t="shared" si="158"/>
        <v>42069.878379629634</v>
      </c>
      <c r="M1675" t="b">
        <v>0</v>
      </c>
      <c r="N1675">
        <v>59</v>
      </c>
      <c r="O1675" t="b">
        <v>1</v>
      </c>
      <c r="P1675" t="s">
        <v>8292</v>
      </c>
      <c r="Q1675" s="7">
        <f t="shared" si="159"/>
        <v>128.09523809523807</v>
      </c>
      <c r="R1675" s="8">
        <f t="shared" si="160"/>
        <v>45.59</v>
      </c>
      <c r="S1675" t="str">
        <f t="shared" si="161"/>
        <v>music</v>
      </c>
      <c r="T1675" t="str">
        <f t="shared" si="162"/>
        <v>pop</v>
      </c>
    </row>
    <row r="1676" spans="1:20" ht="45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s="13">
        <f t="shared" si="157"/>
        <v>42569.605393518519</v>
      </c>
      <c r="L1676" s="13">
        <f t="shared" si="158"/>
        <v>42600.290972222225</v>
      </c>
      <c r="M1676" t="b">
        <v>0</v>
      </c>
      <c r="N1676">
        <v>113</v>
      </c>
      <c r="O1676" t="b">
        <v>1</v>
      </c>
      <c r="P1676" t="s">
        <v>8292</v>
      </c>
      <c r="Q1676" s="7">
        <f t="shared" si="159"/>
        <v>201.7</v>
      </c>
      <c r="R1676" s="8">
        <f t="shared" si="160"/>
        <v>89.25</v>
      </c>
      <c r="S1676" t="str">
        <f t="shared" si="161"/>
        <v>music</v>
      </c>
      <c r="T1676" t="str">
        <f t="shared" si="162"/>
        <v>pop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s="13">
        <f t="shared" si="157"/>
        <v>40802.733101851853</v>
      </c>
      <c r="L1677" s="13">
        <f t="shared" si="158"/>
        <v>40832.918749999997</v>
      </c>
      <c r="M1677" t="b">
        <v>0</v>
      </c>
      <c r="N1677">
        <v>34</v>
      </c>
      <c r="O1677" t="b">
        <v>1</v>
      </c>
      <c r="P1677" t="s">
        <v>8292</v>
      </c>
      <c r="Q1677" s="7">
        <f t="shared" si="159"/>
        <v>137.416</v>
      </c>
      <c r="R1677" s="8">
        <f t="shared" si="160"/>
        <v>40.42</v>
      </c>
      <c r="S1677" t="str">
        <f t="shared" si="161"/>
        <v>music</v>
      </c>
      <c r="T1677" t="str">
        <f t="shared" si="162"/>
        <v>pop</v>
      </c>
    </row>
    <row r="1678" spans="1:20" ht="30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s="13">
        <f t="shared" si="157"/>
        <v>40973.72623842593</v>
      </c>
      <c r="L1678" s="13">
        <f t="shared" si="158"/>
        <v>41020.165972222225</v>
      </c>
      <c r="M1678" t="b">
        <v>0</v>
      </c>
      <c r="N1678">
        <v>42</v>
      </c>
      <c r="O1678" t="b">
        <v>1</v>
      </c>
      <c r="P1678" t="s">
        <v>8292</v>
      </c>
      <c r="Q1678" s="7">
        <f t="shared" si="159"/>
        <v>115.33333333333333</v>
      </c>
      <c r="R1678" s="8">
        <f t="shared" si="160"/>
        <v>82.38</v>
      </c>
      <c r="S1678" t="str">
        <f t="shared" si="161"/>
        <v>music</v>
      </c>
      <c r="T1678" t="str">
        <f t="shared" si="162"/>
        <v>pop</v>
      </c>
    </row>
    <row r="1679" spans="1:20" ht="30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s="13">
        <f t="shared" si="157"/>
        <v>42416.407129629632</v>
      </c>
      <c r="L1679" s="13">
        <f t="shared" si="158"/>
        <v>42476.249305555553</v>
      </c>
      <c r="M1679" t="b">
        <v>0</v>
      </c>
      <c r="N1679">
        <v>42</v>
      </c>
      <c r="O1679" t="b">
        <v>1</v>
      </c>
      <c r="P1679" t="s">
        <v>8292</v>
      </c>
      <c r="Q1679" s="7">
        <f t="shared" si="159"/>
        <v>111.66666666666667</v>
      </c>
      <c r="R1679" s="8">
        <f t="shared" si="160"/>
        <v>159.52000000000001</v>
      </c>
      <c r="S1679" t="str">
        <f t="shared" si="161"/>
        <v>music</v>
      </c>
      <c r="T1679" t="str">
        <f t="shared" si="162"/>
        <v>pop</v>
      </c>
    </row>
    <row r="1680" spans="1:20" ht="30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s="13">
        <f t="shared" si="157"/>
        <v>41662.854988425926</v>
      </c>
      <c r="L1680" s="13">
        <f t="shared" si="158"/>
        <v>41676.854988425926</v>
      </c>
      <c r="M1680" t="b">
        <v>0</v>
      </c>
      <c r="N1680">
        <v>49</v>
      </c>
      <c r="O1680" t="b">
        <v>1</v>
      </c>
      <c r="P1680" t="s">
        <v>8292</v>
      </c>
      <c r="Q1680" s="7">
        <f t="shared" si="159"/>
        <v>118.39999999999999</v>
      </c>
      <c r="R1680" s="8">
        <f t="shared" si="160"/>
        <v>36.24</v>
      </c>
      <c r="S1680" t="str">
        <f t="shared" si="161"/>
        <v>music</v>
      </c>
      <c r="T1680" t="str">
        <f t="shared" si="162"/>
        <v>pop</v>
      </c>
    </row>
    <row r="1681" spans="1:20" ht="45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s="13">
        <f t="shared" si="157"/>
        <v>40723.068807870368</v>
      </c>
      <c r="L1681" s="13">
        <f t="shared" si="158"/>
        <v>40746.068807870368</v>
      </c>
      <c r="M1681" t="b">
        <v>0</v>
      </c>
      <c r="N1681">
        <v>56</v>
      </c>
      <c r="O1681" t="b">
        <v>1</v>
      </c>
      <c r="P1681" t="s">
        <v>8292</v>
      </c>
      <c r="Q1681" s="7">
        <f t="shared" si="159"/>
        <v>175</v>
      </c>
      <c r="R1681" s="8">
        <f t="shared" si="160"/>
        <v>62.5</v>
      </c>
      <c r="S1681" t="str">
        <f t="shared" si="161"/>
        <v>music</v>
      </c>
      <c r="T1681" t="str">
        <f t="shared" si="162"/>
        <v>pop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s="13">
        <f t="shared" si="157"/>
        <v>41802.757719907408</v>
      </c>
      <c r="L1682" s="13">
        <f t="shared" si="158"/>
        <v>41832.757719907408</v>
      </c>
      <c r="M1682" t="b">
        <v>0</v>
      </c>
      <c r="N1682">
        <v>25</v>
      </c>
      <c r="O1682" t="b">
        <v>1</v>
      </c>
      <c r="P1682" t="s">
        <v>8292</v>
      </c>
      <c r="Q1682" s="7">
        <f t="shared" si="159"/>
        <v>117.5</v>
      </c>
      <c r="R1682" s="8">
        <f t="shared" si="160"/>
        <v>47</v>
      </c>
      <c r="S1682" t="str">
        <f t="shared" si="161"/>
        <v>music</v>
      </c>
      <c r="T1682" t="str">
        <f t="shared" si="162"/>
        <v>pop</v>
      </c>
    </row>
    <row r="1683" spans="1:20" ht="45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s="13">
        <f t="shared" si="157"/>
        <v>42774.121342592596</v>
      </c>
      <c r="L1683" s="13">
        <f t="shared" si="158"/>
        <v>42823.083333333328</v>
      </c>
      <c r="M1683" t="b">
        <v>0</v>
      </c>
      <c r="N1683">
        <v>884</v>
      </c>
      <c r="O1683" t="b">
        <v>0</v>
      </c>
      <c r="P1683" t="s">
        <v>8293</v>
      </c>
      <c r="Q1683" s="7">
        <f t="shared" si="159"/>
        <v>101.42212307692309</v>
      </c>
      <c r="R1683" s="8">
        <f t="shared" si="160"/>
        <v>74.58</v>
      </c>
      <c r="S1683" t="str">
        <f t="shared" si="161"/>
        <v>music</v>
      </c>
      <c r="T1683" t="str">
        <f t="shared" si="162"/>
        <v>faith</v>
      </c>
    </row>
    <row r="1684" spans="1:20" ht="30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s="13">
        <f t="shared" si="157"/>
        <v>42779.21365740741</v>
      </c>
      <c r="L1684" s="13">
        <f t="shared" si="158"/>
        <v>42839.171990740739</v>
      </c>
      <c r="M1684" t="b">
        <v>0</v>
      </c>
      <c r="N1684">
        <v>0</v>
      </c>
      <c r="O1684" t="b">
        <v>0</v>
      </c>
      <c r="P1684" t="s">
        <v>8293</v>
      </c>
      <c r="Q1684" s="7">
        <f t="shared" si="159"/>
        <v>0</v>
      </c>
      <c r="R1684" s="8">
        <f t="shared" si="160"/>
        <v>0</v>
      </c>
      <c r="S1684" t="str">
        <f t="shared" si="161"/>
        <v>music</v>
      </c>
      <c r="T1684" t="str">
        <f t="shared" si="162"/>
        <v>faith</v>
      </c>
    </row>
    <row r="1685" spans="1:20" ht="30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s="13">
        <f t="shared" si="157"/>
        <v>42808.781689814816</v>
      </c>
      <c r="L1685" s="13">
        <f t="shared" si="158"/>
        <v>42832.781689814816</v>
      </c>
      <c r="M1685" t="b">
        <v>0</v>
      </c>
      <c r="N1685">
        <v>10</v>
      </c>
      <c r="O1685" t="b">
        <v>0</v>
      </c>
      <c r="P1685" t="s">
        <v>8293</v>
      </c>
      <c r="Q1685" s="7">
        <f t="shared" si="159"/>
        <v>21.714285714285715</v>
      </c>
      <c r="R1685" s="8">
        <f t="shared" si="160"/>
        <v>76</v>
      </c>
      <c r="S1685" t="str">
        <f t="shared" si="161"/>
        <v>music</v>
      </c>
      <c r="T1685" t="str">
        <f t="shared" si="162"/>
        <v>faith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s="13">
        <f t="shared" si="157"/>
        <v>42783.815289351856</v>
      </c>
      <c r="L1686" s="13">
        <f t="shared" si="158"/>
        <v>42811.773622685185</v>
      </c>
      <c r="M1686" t="b">
        <v>0</v>
      </c>
      <c r="N1686">
        <v>101</v>
      </c>
      <c r="O1686" t="b">
        <v>0</v>
      </c>
      <c r="P1686" t="s">
        <v>8293</v>
      </c>
      <c r="Q1686" s="7">
        <f t="shared" si="159"/>
        <v>109.125</v>
      </c>
      <c r="R1686" s="8">
        <f t="shared" si="160"/>
        <v>86.44</v>
      </c>
      <c r="S1686" t="str">
        <f t="shared" si="161"/>
        <v>music</v>
      </c>
      <c r="T1686" t="str">
        <f t="shared" si="162"/>
        <v>faith</v>
      </c>
    </row>
    <row r="1687" spans="1:20" ht="3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s="13">
        <f t="shared" si="157"/>
        <v>42788.2502662037</v>
      </c>
      <c r="L1687" s="13">
        <f t="shared" si="158"/>
        <v>42818.208599537036</v>
      </c>
      <c r="M1687" t="b">
        <v>0</v>
      </c>
      <c r="N1687">
        <v>15</v>
      </c>
      <c r="O1687" t="b">
        <v>0</v>
      </c>
      <c r="P1687" t="s">
        <v>8293</v>
      </c>
      <c r="Q1687" s="7">
        <f t="shared" si="159"/>
        <v>102.85714285714285</v>
      </c>
      <c r="R1687" s="8">
        <f t="shared" si="160"/>
        <v>24</v>
      </c>
      <c r="S1687" t="str">
        <f t="shared" si="161"/>
        <v>music</v>
      </c>
      <c r="T1687" t="str">
        <f t="shared" si="162"/>
        <v>faith</v>
      </c>
    </row>
    <row r="1688" spans="1:20" ht="45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s="13">
        <f t="shared" si="157"/>
        <v>42792.843969907408</v>
      </c>
      <c r="L1688" s="13">
        <f t="shared" si="158"/>
        <v>42852.802303240736</v>
      </c>
      <c r="M1688" t="b">
        <v>0</v>
      </c>
      <c r="N1688">
        <v>1</v>
      </c>
      <c r="O1688" t="b">
        <v>0</v>
      </c>
      <c r="P1688" t="s">
        <v>8293</v>
      </c>
      <c r="Q1688" s="7">
        <f t="shared" si="159"/>
        <v>0.36</v>
      </c>
      <c r="R1688" s="8">
        <f t="shared" si="160"/>
        <v>18</v>
      </c>
      <c r="S1688" t="str">
        <f t="shared" si="161"/>
        <v>music</v>
      </c>
      <c r="T1688" t="str">
        <f t="shared" si="162"/>
        <v>faith</v>
      </c>
    </row>
    <row r="1689" spans="1:20" ht="45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s="13">
        <f t="shared" si="157"/>
        <v>42802.046817129631</v>
      </c>
      <c r="L1689" s="13">
        <f t="shared" si="158"/>
        <v>42835.84375</v>
      </c>
      <c r="M1689" t="b">
        <v>0</v>
      </c>
      <c r="N1689">
        <v>39</v>
      </c>
      <c r="O1689" t="b">
        <v>0</v>
      </c>
      <c r="P1689" t="s">
        <v>8293</v>
      </c>
      <c r="Q1689" s="7">
        <f t="shared" si="159"/>
        <v>31.25</v>
      </c>
      <c r="R1689" s="8">
        <f t="shared" si="160"/>
        <v>80.13</v>
      </c>
      <c r="S1689" t="str">
        <f t="shared" si="161"/>
        <v>music</v>
      </c>
      <c r="T1689" t="str">
        <f t="shared" si="162"/>
        <v>faith</v>
      </c>
    </row>
    <row r="1690" spans="1:20" ht="45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s="13">
        <f t="shared" si="157"/>
        <v>42804.534652777773</v>
      </c>
      <c r="L1690" s="13">
        <f t="shared" si="158"/>
        <v>42834.492986111116</v>
      </c>
      <c r="M1690" t="b">
        <v>0</v>
      </c>
      <c r="N1690">
        <v>7</v>
      </c>
      <c r="O1690" t="b">
        <v>0</v>
      </c>
      <c r="P1690" t="s">
        <v>8293</v>
      </c>
      <c r="Q1690" s="7">
        <f t="shared" si="159"/>
        <v>44.3</v>
      </c>
      <c r="R1690" s="8">
        <f t="shared" si="160"/>
        <v>253.14</v>
      </c>
      <c r="S1690" t="str">
        <f t="shared" si="161"/>
        <v>music</v>
      </c>
      <c r="T1690" t="str">
        <f t="shared" si="162"/>
        <v>faith</v>
      </c>
    </row>
    <row r="1691" spans="1:2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s="13">
        <f t="shared" si="157"/>
        <v>42780.942476851851</v>
      </c>
      <c r="L1691" s="13">
        <f t="shared" si="158"/>
        <v>42810.900810185187</v>
      </c>
      <c r="M1691" t="b">
        <v>0</v>
      </c>
      <c r="N1691">
        <v>14</v>
      </c>
      <c r="O1691" t="b">
        <v>0</v>
      </c>
      <c r="P1691" t="s">
        <v>8293</v>
      </c>
      <c r="Q1691" s="7">
        <f t="shared" si="159"/>
        <v>100</v>
      </c>
      <c r="R1691" s="8">
        <f t="shared" si="160"/>
        <v>171.43</v>
      </c>
      <c r="S1691" t="str">
        <f t="shared" si="161"/>
        <v>music</v>
      </c>
      <c r="T1691" t="str">
        <f t="shared" si="162"/>
        <v>faith</v>
      </c>
    </row>
    <row r="1692" spans="1:20" ht="30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s="13">
        <f t="shared" si="157"/>
        <v>42801.43104166667</v>
      </c>
      <c r="L1692" s="13">
        <f t="shared" si="158"/>
        <v>42831.389374999999</v>
      </c>
      <c r="M1692" t="b">
        <v>0</v>
      </c>
      <c r="N1692">
        <v>11</v>
      </c>
      <c r="O1692" t="b">
        <v>0</v>
      </c>
      <c r="P1692" t="s">
        <v>8293</v>
      </c>
      <c r="Q1692" s="7">
        <f t="shared" si="159"/>
        <v>25.4</v>
      </c>
      <c r="R1692" s="8">
        <f t="shared" si="160"/>
        <v>57.73</v>
      </c>
      <c r="S1692" t="str">
        <f t="shared" si="161"/>
        <v>music</v>
      </c>
      <c r="T1692" t="str">
        <f t="shared" si="162"/>
        <v>faith</v>
      </c>
    </row>
    <row r="1693" spans="1:20" ht="45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s="13">
        <f t="shared" si="157"/>
        <v>42795.701481481476</v>
      </c>
      <c r="L1693" s="13">
        <f t="shared" si="158"/>
        <v>42828.041666666672</v>
      </c>
      <c r="M1693" t="b">
        <v>0</v>
      </c>
      <c r="N1693">
        <v>38</v>
      </c>
      <c r="O1693" t="b">
        <v>0</v>
      </c>
      <c r="P1693" t="s">
        <v>8293</v>
      </c>
      <c r="Q1693" s="7">
        <f t="shared" si="159"/>
        <v>33.473333333333329</v>
      </c>
      <c r="R1693" s="8">
        <f t="shared" si="160"/>
        <v>264.26</v>
      </c>
      <c r="S1693" t="str">
        <f t="shared" si="161"/>
        <v>music</v>
      </c>
      <c r="T1693" t="str">
        <f t="shared" si="162"/>
        <v>faith</v>
      </c>
    </row>
    <row r="1694" spans="1:20" ht="30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s="13">
        <f t="shared" si="157"/>
        <v>42788.151238425926</v>
      </c>
      <c r="L1694" s="13">
        <f t="shared" si="158"/>
        <v>42820.999305555553</v>
      </c>
      <c r="M1694" t="b">
        <v>0</v>
      </c>
      <c r="N1694">
        <v>15</v>
      </c>
      <c r="O1694" t="b">
        <v>0</v>
      </c>
      <c r="P1694" t="s">
        <v>8293</v>
      </c>
      <c r="Q1694" s="7">
        <f t="shared" si="159"/>
        <v>47.8</v>
      </c>
      <c r="R1694" s="8">
        <f t="shared" si="160"/>
        <v>159.33000000000001</v>
      </c>
      <c r="S1694" t="str">
        <f t="shared" si="161"/>
        <v>music</v>
      </c>
      <c r="T1694" t="str">
        <f t="shared" si="162"/>
        <v>faith</v>
      </c>
    </row>
    <row r="1695" spans="1:20" ht="45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s="13">
        <f t="shared" si="157"/>
        <v>42803.920277777783</v>
      </c>
      <c r="L1695" s="13">
        <f t="shared" si="158"/>
        <v>42834.833333333328</v>
      </c>
      <c r="M1695" t="b">
        <v>0</v>
      </c>
      <c r="N1695">
        <v>8</v>
      </c>
      <c r="O1695" t="b">
        <v>0</v>
      </c>
      <c r="P1695" t="s">
        <v>8293</v>
      </c>
      <c r="Q1695" s="7">
        <f t="shared" si="159"/>
        <v>9.3333333333333339</v>
      </c>
      <c r="R1695" s="8">
        <f t="shared" si="160"/>
        <v>35</v>
      </c>
      <c r="S1695" t="str">
        <f t="shared" si="161"/>
        <v>music</v>
      </c>
      <c r="T1695" t="str">
        <f t="shared" si="162"/>
        <v>faith</v>
      </c>
    </row>
    <row r="1696" spans="1:20" ht="3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s="13">
        <f t="shared" si="157"/>
        <v>42791.669837962967</v>
      </c>
      <c r="L1696" s="13">
        <f t="shared" si="158"/>
        <v>42821.191666666666</v>
      </c>
      <c r="M1696" t="b">
        <v>0</v>
      </c>
      <c r="N1696">
        <v>1</v>
      </c>
      <c r="O1696" t="b">
        <v>0</v>
      </c>
      <c r="P1696" t="s">
        <v>8293</v>
      </c>
      <c r="Q1696" s="7">
        <f t="shared" si="159"/>
        <v>0.05</v>
      </c>
      <c r="R1696" s="8">
        <f t="shared" si="160"/>
        <v>5</v>
      </c>
      <c r="S1696" t="str">
        <f t="shared" si="161"/>
        <v>music</v>
      </c>
      <c r="T1696" t="str">
        <f t="shared" si="162"/>
        <v>faith</v>
      </c>
    </row>
    <row r="1697" spans="1:20" ht="45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s="13">
        <f t="shared" si="157"/>
        <v>42801.031412037039</v>
      </c>
      <c r="L1697" s="13">
        <f t="shared" si="158"/>
        <v>42835.041666666672</v>
      </c>
      <c r="M1697" t="b">
        <v>0</v>
      </c>
      <c r="N1697">
        <v>23</v>
      </c>
      <c r="O1697" t="b">
        <v>0</v>
      </c>
      <c r="P1697" t="s">
        <v>8293</v>
      </c>
      <c r="Q1697" s="7">
        <f t="shared" si="159"/>
        <v>11.708333333333334</v>
      </c>
      <c r="R1697" s="8">
        <f t="shared" si="160"/>
        <v>61.09</v>
      </c>
      <c r="S1697" t="str">
        <f t="shared" si="161"/>
        <v>music</v>
      </c>
      <c r="T1697" t="str">
        <f t="shared" si="162"/>
        <v>faith</v>
      </c>
    </row>
    <row r="1698" spans="1:20" ht="45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s="13">
        <f t="shared" si="157"/>
        <v>42796.069571759261</v>
      </c>
      <c r="L1698" s="13">
        <f t="shared" si="158"/>
        <v>42826.027905092589</v>
      </c>
      <c r="M1698" t="b">
        <v>0</v>
      </c>
      <c r="N1698">
        <v>0</v>
      </c>
      <c r="O1698" t="b">
        <v>0</v>
      </c>
      <c r="P1698" t="s">
        <v>8293</v>
      </c>
      <c r="Q1698" s="7">
        <f t="shared" si="159"/>
        <v>0</v>
      </c>
      <c r="R1698" s="8">
        <f t="shared" si="160"/>
        <v>0</v>
      </c>
      <c r="S1698" t="str">
        <f t="shared" si="161"/>
        <v>music</v>
      </c>
      <c r="T1698" t="str">
        <f t="shared" si="162"/>
        <v>faith</v>
      </c>
    </row>
    <row r="1699" spans="1:20" ht="30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s="13">
        <f t="shared" si="157"/>
        <v>42805.032962962956</v>
      </c>
      <c r="L1699" s="13">
        <f t="shared" si="158"/>
        <v>42834.991296296299</v>
      </c>
      <c r="M1699" t="b">
        <v>0</v>
      </c>
      <c r="N1699">
        <v>22</v>
      </c>
      <c r="O1699" t="b">
        <v>0</v>
      </c>
      <c r="P1699" t="s">
        <v>8293</v>
      </c>
      <c r="Q1699" s="7">
        <f t="shared" si="159"/>
        <v>20.208000000000002</v>
      </c>
      <c r="R1699" s="8">
        <f t="shared" si="160"/>
        <v>114.82</v>
      </c>
      <c r="S1699" t="str">
        <f t="shared" si="161"/>
        <v>music</v>
      </c>
      <c r="T1699" t="str">
        <f t="shared" si="162"/>
        <v>faith</v>
      </c>
    </row>
    <row r="1700" spans="1:20" ht="4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s="13">
        <f t="shared" si="157"/>
        <v>42796.207870370374</v>
      </c>
      <c r="L1700" s="13">
        <f t="shared" si="158"/>
        <v>42820.147916666669</v>
      </c>
      <c r="M1700" t="b">
        <v>0</v>
      </c>
      <c r="N1700">
        <v>0</v>
      </c>
      <c r="O1700" t="b">
        <v>0</v>
      </c>
      <c r="P1700" t="s">
        <v>8293</v>
      </c>
      <c r="Q1700" s="7">
        <f t="shared" si="159"/>
        <v>0</v>
      </c>
      <c r="R1700" s="8">
        <f t="shared" si="160"/>
        <v>0</v>
      </c>
      <c r="S1700" t="str">
        <f t="shared" si="161"/>
        <v>music</v>
      </c>
      <c r="T1700" t="str">
        <f t="shared" si="162"/>
        <v>faith</v>
      </c>
    </row>
    <row r="1701" spans="1:20" ht="45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s="13">
        <f t="shared" si="157"/>
        <v>42806.863946759258</v>
      </c>
      <c r="L1701" s="13">
        <f t="shared" si="158"/>
        <v>42836.863946759258</v>
      </c>
      <c r="M1701" t="b">
        <v>0</v>
      </c>
      <c r="N1701">
        <v>4</v>
      </c>
      <c r="O1701" t="b">
        <v>0</v>
      </c>
      <c r="P1701" t="s">
        <v>8293</v>
      </c>
      <c r="Q1701" s="7">
        <f t="shared" si="159"/>
        <v>4.2311459353574925</v>
      </c>
      <c r="R1701" s="8">
        <f t="shared" si="160"/>
        <v>54</v>
      </c>
      <c r="S1701" t="str">
        <f t="shared" si="161"/>
        <v>music</v>
      </c>
      <c r="T1701" t="str">
        <f t="shared" si="162"/>
        <v>faith</v>
      </c>
    </row>
    <row r="1702" spans="1:20" ht="45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s="13">
        <f t="shared" si="157"/>
        <v>42796.071643518517</v>
      </c>
      <c r="L1702" s="13">
        <f t="shared" si="158"/>
        <v>42826.166666666672</v>
      </c>
      <c r="M1702" t="b">
        <v>0</v>
      </c>
      <c r="N1702">
        <v>79</v>
      </c>
      <c r="O1702" t="b">
        <v>0</v>
      </c>
      <c r="P1702" t="s">
        <v>8293</v>
      </c>
      <c r="Q1702" s="7">
        <f t="shared" si="159"/>
        <v>26.06</v>
      </c>
      <c r="R1702" s="8">
        <f t="shared" si="160"/>
        <v>65.97</v>
      </c>
      <c r="S1702" t="str">
        <f t="shared" si="161"/>
        <v>music</v>
      </c>
      <c r="T1702" t="str">
        <f t="shared" si="162"/>
        <v>faith</v>
      </c>
    </row>
    <row r="1703" spans="1:20" ht="45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s="13">
        <f t="shared" si="157"/>
        <v>41989.664409722223</v>
      </c>
      <c r="L1703" s="13">
        <f t="shared" si="158"/>
        <v>42019.664409722223</v>
      </c>
      <c r="M1703" t="b">
        <v>0</v>
      </c>
      <c r="N1703">
        <v>2</v>
      </c>
      <c r="O1703" t="b">
        <v>0</v>
      </c>
      <c r="P1703" t="s">
        <v>8293</v>
      </c>
      <c r="Q1703" s="7">
        <f t="shared" si="159"/>
        <v>0.19801980198019803</v>
      </c>
      <c r="R1703" s="8">
        <f t="shared" si="160"/>
        <v>5</v>
      </c>
      <c r="S1703" t="str">
        <f t="shared" si="161"/>
        <v>music</v>
      </c>
      <c r="T1703" t="str">
        <f t="shared" si="162"/>
        <v>faith</v>
      </c>
    </row>
    <row r="1704" spans="1:2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s="13">
        <f t="shared" si="157"/>
        <v>42063.869791666672</v>
      </c>
      <c r="L1704" s="13">
        <f t="shared" si="158"/>
        <v>42093.828125</v>
      </c>
      <c r="M1704" t="b">
        <v>0</v>
      </c>
      <c r="N1704">
        <v>1</v>
      </c>
      <c r="O1704" t="b">
        <v>0</v>
      </c>
      <c r="P1704" t="s">
        <v>8293</v>
      </c>
      <c r="Q1704" s="7">
        <f t="shared" si="159"/>
        <v>6.0606060606060606E-3</v>
      </c>
      <c r="R1704" s="8">
        <f t="shared" si="160"/>
        <v>1</v>
      </c>
      <c r="S1704" t="str">
        <f t="shared" si="161"/>
        <v>music</v>
      </c>
      <c r="T1704" t="str">
        <f t="shared" si="162"/>
        <v>faith</v>
      </c>
    </row>
    <row r="1705" spans="1:20" ht="3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s="13">
        <f t="shared" si="157"/>
        <v>42187.281678240746</v>
      </c>
      <c r="L1705" s="13">
        <f t="shared" si="158"/>
        <v>42247.281678240746</v>
      </c>
      <c r="M1705" t="b">
        <v>0</v>
      </c>
      <c r="N1705">
        <v>2</v>
      </c>
      <c r="O1705" t="b">
        <v>0</v>
      </c>
      <c r="P1705" t="s">
        <v>8293</v>
      </c>
      <c r="Q1705" s="7">
        <f t="shared" si="159"/>
        <v>1.02</v>
      </c>
      <c r="R1705" s="8">
        <f t="shared" si="160"/>
        <v>25.5</v>
      </c>
      <c r="S1705" t="str">
        <f t="shared" si="161"/>
        <v>music</v>
      </c>
      <c r="T1705" t="str">
        <f t="shared" si="162"/>
        <v>faith</v>
      </c>
    </row>
    <row r="1706" spans="1:20" ht="30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s="13">
        <f t="shared" si="157"/>
        <v>42021.139733796299</v>
      </c>
      <c r="L1706" s="13">
        <f t="shared" si="158"/>
        <v>42051.139733796299</v>
      </c>
      <c r="M1706" t="b">
        <v>0</v>
      </c>
      <c r="N1706">
        <v>11</v>
      </c>
      <c r="O1706" t="b">
        <v>0</v>
      </c>
      <c r="P1706" t="s">
        <v>8293</v>
      </c>
      <c r="Q1706" s="7">
        <f t="shared" si="159"/>
        <v>65.100000000000009</v>
      </c>
      <c r="R1706" s="8">
        <f t="shared" si="160"/>
        <v>118.36</v>
      </c>
      <c r="S1706" t="str">
        <f t="shared" si="161"/>
        <v>music</v>
      </c>
      <c r="T1706" t="str">
        <f t="shared" si="162"/>
        <v>faith</v>
      </c>
    </row>
    <row r="1707" spans="1:20" ht="30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s="13">
        <f t="shared" si="157"/>
        <v>42245.016736111109</v>
      </c>
      <c r="L1707" s="13">
        <f t="shared" si="158"/>
        <v>42256.666666666672</v>
      </c>
      <c r="M1707" t="b">
        <v>0</v>
      </c>
      <c r="N1707">
        <v>0</v>
      </c>
      <c r="O1707" t="b">
        <v>0</v>
      </c>
      <c r="P1707" t="s">
        <v>8293</v>
      </c>
      <c r="Q1707" s="7">
        <f t="shared" si="159"/>
        <v>0</v>
      </c>
      <c r="R1707" s="8">
        <f t="shared" si="160"/>
        <v>0</v>
      </c>
      <c r="S1707" t="str">
        <f t="shared" si="161"/>
        <v>music</v>
      </c>
      <c r="T1707" t="str">
        <f t="shared" si="162"/>
        <v>faith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s="13">
        <f t="shared" si="157"/>
        <v>42179.306388888886</v>
      </c>
      <c r="L1708" s="13">
        <f t="shared" si="158"/>
        <v>42239.306388888886</v>
      </c>
      <c r="M1708" t="b">
        <v>0</v>
      </c>
      <c r="N1708">
        <v>0</v>
      </c>
      <c r="O1708" t="b">
        <v>0</v>
      </c>
      <c r="P1708" t="s">
        <v>8293</v>
      </c>
      <c r="Q1708" s="7">
        <f t="shared" si="159"/>
        <v>0</v>
      </c>
      <c r="R1708" s="8">
        <f t="shared" si="160"/>
        <v>0</v>
      </c>
      <c r="S1708" t="str">
        <f t="shared" si="161"/>
        <v>music</v>
      </c>
      <c r="T1708" t="str">
        <f t="shared" si="162"/>
        <v>faith</v>
      </c>
    </row>
    <row r="1709" spans="1:20" ht="45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s="13">
        <f t="shared" si="157"/>
        <v>42427.721006944441</v>
      </c>
      <c r="L1709" s="13">
        <f t="shared" si="158"/>
        <v>42457.679340277777</v>
      </c>
      <c r="M1709" t="b">
        <v>0</v>
      </c>
      <c r="N1709">
        <v>9</v>
      </c>
      <c r="O1709" t="b">
        <v>0</v>
      </c>
      <c r="P1709" t="s">
        <v>8293</v>
      </c>
      <c r="Q1709" s="7">
        <f t="shared" si="159"/>
        <v>9.74</v>
      </c>
      <c r="R1709" s="8">
        <f t="shared" si="160"/>
        <v>54.11</v>
      </c>
      <c r="S1709" t="str">
        <f t="shared" si="161"/>
        <v>music</v>
      </c>
      <c r="T1709" t="str">
        <f t="shared" si="162"/>
        <v>faith</v>
      </c>
    </row>
    <row r="1710" spans="1:20" ht="3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s="13">
        <f t="shared" si="157"/>
        <v>42451.866967592592</v>
      </c>
      <c r="L1710" s="13">
        <f t="shared" si="158"/>
        <v>42491.866967592592</v>
      </c>
      <c r="M1710" t="b">
        <v>0</v>
      </c>
      <c r="N1710">
        <v>0</v>
      </c>
      <c r="O1710" t="b">
        <v>0</v>
      </c>
      <c r="P1710" t="s">
        <v>8293</v>
      </c>
      <c r="Q1710" s="7">
        <f t="shared" si="159"/>
        <v>0</v>
      </c>
      <c r="R1710" s="8">
        <f t="shared" si="160"/>
        <v>0</v>
      </c>
      <c r="S1710" t="str">
        <f t="shared" si="161"/>
        <v>music</v>
      </c>
      <c r="T1710" t="str">
        <f t="shared" si="162"/>
        <v>faith</v>
      </c>
    </row>
    <row r="1711" spans="1:20" ht="30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s="13">
        <f t="shared" si="157"/>
        <v>41841.56381944444</v>
      </c>
      <c r="L1711" s="13">
        <f t="shared" si="158"/>
        <v>41882.818749999999</v>
      </c>
      <c r="M1711" t="b">
        <v>0</v>
      </c>
      <c r="N1711">
        <v>4</v>
      </c>
      <c r="O1711" t="b">
        <v>0</v>
      </c>
      <c r="P1711" t="s">
        <v>8293</v>
      </c>
      <c r="Q1711" s="7">
        <f t="shared" si="159"/>
        <v>4.8571428571428568</v>
      </c>
      <c r="R1711" s="8">
        <f t="shared" si="160"/>
        <v>21.25</v>
      </c>
      <c r="S1711" t="str">
        <f t="shared" si="161"/>
        <v>music</v>
      </c>
      <c r="T1711" t="str">
        <f t="shared" si="162"/>
        <v>faith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s="13">
        <f t="shared" si="157"/>
        <v>42341.59129629629</v>
      </c>
      <c r="L1712" s="13">
        <f t="shared" si="158"/>
        <v>42387.541666666672</v>
      </c>
      <c r="M1712" t="b">
        <v>0</v>
      </c>
      <c r="N1712">
        <v>1</v>
      </c>
      <c r="O1712" t="b">
        <v>0</v>
      </c>
      <c r="P1712" t="s">
        <v>8293</v>
      </c>
      <c r="Q1712" s="7">
        <f t="shared" si="159"/>
        <v>0.67999999999999994</v>
      </c>
      <c r="R1712" s="8">
        <f t="shared" si="160"/>
        <v>34</v>
      </c>
      <c r="S1712" t="str">
        <f t="shared" si="161"/>
        <v>music</v>
      </c>
      <c r="T1712" t="str">
        <f t="shared" si="162"/>
        <v>faith</v>
      </c>
    </row>
    <row r="1713" spans="1:20" ht="3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s="13">
        <f t="shared" si="157"/>
        <v>41852.646226851852</v>
      </c>
      <c r="L1713" s="13">
        <f t="shared" si="158"/>
        <v>41883.646226851852</v>
      </c>
      <c r="M1713" t="b">
        <v>0</v>
      </c>
      <c r="N1713">
        <v>2</v>
      </c>
      <c r="O1713" t="b">
        <v>0</v>
      </c>
      <c r="P1713" t="s">
        <v>8293</v>
      </c>
      <c r="Q1713" s="7">
        <f t="shared" si="159"/>
        <v>10.5</v>
      </c>
      <c r="R1713" s="8">
        <f t="shared" si="160"/>
        <v>525</v>
      </c>
      <c r="S1713" t="str">
        <f t="shared" si="161"/>
        <v>music</v>
      </c>
      <c r="T1713" t="str">
        <f t="shared" si="162"/>
        <v>faith</v>
      </c>
    </row>
    <row r="1714" spans="1:20" ht="45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s="13">
        <f t="shared" si="157"/>
        <v>42125.913807870369</v>
      </c>
      <c r="L1714" s="13">
        <f t="shared" si="158"/>
        <v>42185.913807870369</v>
      </c>
      <c r="M1714" t="b">
        <v>0</v>
      </c>
      <c r="N1714">
        <v>0</v>
      </c>
      <c r="O1714" t="b">
        <v>0</v>
      </c>
      <c r="P1714" t="s">
        <v>8293</v>
      </c>
      <c r="Q1714" s="7">
        <f t="shared" si="159"/>
        <v>0</v>
      </c>
      <c r="R1714" s="8">
        <f t="shared" si="160"/>
        <v>0</v>
      </c>
      <c r="S1714" t="str">
        <f t="shared" si="161"/>
        <v>music</v>
      </c>
      <c r="T1714" t="str">
        <f t="shared" si="162"/>
        <v>faith</v>
      </c>
    </row>
    <row r="1715" spans="1:20" ht="45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s="13">
        <f t="shared" si="157"/>
        <v>41887.801064814819</v>
      </c>
      <c r="L1715" s="13">
        <f t="shared" si="158"/>
        <v>41917.801064814819</v>
      </c>
      <c r="M1715" t="b">
        <v>0</v>
      </c>
      <c r="N1715">
        <v>1</v>
      </c>
      <c r="O1715" t="b">
        <v>0</v>
      </c>
      <c r="P1715" t="s">
        <v>8293</v>
      </c>
      <c r="Q1715" s="7">
        <f t="shared" si="159"/>
        <v>1.6666666666666667</v>
      </c>
      <c r="R1715" s="8">
        <f t="shared" si="160"/>
        <v>50</v>
      </c>
      <c r="S1715" t="str">
        <f t="shared" si="161"/>
        <v>music</v>
      </c>
      <c r="T1715" t="str">
        <f t="shared" si="162"/>
        <v>faith</v>
      </c>
    </row>
    <row r="1716" spans="1:20" ht="45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s="13">
        <f t="shared" si="157"/>
        <v>42095.918530092589</v>
      </c>
      <c r="L1716" s="13">
        <f t="shared" si="158"/>
        <v>42125.918530092589</v>
      </c>
      <c r="M1716" t="b">
        <v>0</v>
      </c>
      <c r="N1716">
        <v>17</v>
      </c>
      <c r="O1716" t="b">
        <v>0</v>
      </c>
      <c r="P1716" t="s">
        <v>8293</v>
      </c>
      <c r="Q1716" s="7">
        <f t="shared" si="159"/>
        <v>7.8680000000000003</v>
      </c>
      <c r="R1716" s="8">
        <f t="shared" si="160"/>
        <v>115.71</v>
      </c>
      <c r="S1716" t="str">
        <f t="shared" si="161"/>
        <v>music</v>
      </c>
      <c r="T1716" t="str">
        <f t="shared" si="162"/>
        <v>faith</v>
      </c>
    </row>
    <row r="1717" spans="1:20" ht="30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s="13">
        <f t="shared" si="157"/>
        <v>42064.217418981483</v>
      </c>
      <c r="L1717" s="13">
        <f t="shared" si="158"/>
        <v>42094.140277777777</v>
      </c>
      <c r="M1717" t="b">
        <v>0</v>
      </c>
      <c r="N1717">
        <v>2</v>
      </c>
      <c r="O1717" t="b">
        <v>0</v>
      </c>
      <c r="P1717" t="s">
        <v>8293</v>
      </c>
      <c r="Q1717" s="7">
        <f t="shared" si="159"/>
        <v>0.22</v>
      </c>
      <c r="R1717" s="8">
        <f t="shared" si="160"/>
        <v>5.5</v>
      </c>
      <c r="S1717" t="str">
        <f t="shared" si="161"/>
        <v>music</v>
      </c>
      <c r="T1717" t="str">
        <f t="shared" si="162"/>
        <v>faith</v>
      </c>
    </row>
    <row r="1718" spans="1:20" ht="45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s="13">
        <f t="shared" si="157"/>
        <v>42673.577534722222</v>
      </c>
      <c r="L1718" s="13">
        <f t="shared" si="158"/>
        <v>42713.619201388887</v>
      </c>
      <c r="M1718" t="b">
        <v>0</v>
      </c>
      <c r="N1718">
        <v>3</v>
      </c>
      <c r="O1718" t="b">
        <v>0</v>
      </c>
      <c r="P1718" t="s">
        <v>8293</v>
      </c>
      <c r="Q1718" s="7">
        <f t="shared" si="159"/>
        <v>7.5</v>
      </c>
      <c r="R1718" s="8">
        <f t="shared" si="160"/>
        <v>50</v>
      </c>
      <c r="S1718" t="str">
        <f t="shared" si="161"/>
        <v>music</v>
      </c>
      <c r="T1718" t="str">
        <f t="shared" si="162"/>
        <v>faith</v>
      </c>
    </row>
    <row r="1719" spans="1:20" ht="30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s="13">
        <f t="shared" si="157"/>
        <v>42460.98192129629</v>
      </c>
      <c r="L1719" s="13">
        <f t="shared" si="158"/>
        <v>42481.166666666672</v>
      </c>
      <c r="M1719" t="b">
        <v>0</v>
      </c>
      <c r="N1719">
        <v>41</v>
      </c>
      <c r="O1719" t="b">
        <v>0</v>
      </c>
      <c r="P1719" t="s">
        <v>8293</v>
      </c>
      <c r="Q1719" s="7">
        <f t="shared" si="159"/>
        <v>42.725880551301685</v>
      </c>
      <c r="R1719" s="8">
        <f t="shared" si="160"/>
        <v>34.020000000000003</v>
      </c>
      <c r="S1719" t="str">
        <f t="shared" si="161"/>
        <v>music</v>
      </c>
      <c r="T1719" t="str">
        <f t="shared" si="162"/>
        <v>faith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s="13">
        <f t="shared" si="157"/>
        <v>42460.610520833332</v>
      </c>
      <c r="L1720" s="13">
        <f t="shared" si="158"/>
        <v>42504.207638888889</v>
      </c>
      <c r="M1720" t="b">
        <v>0</v>
      </c>
      <c r="N1720">
        <v>2</v>
      </c>
      <c r="O1720" t="b">
        <v>0</v>
      </c>
      <c r="P1720" t="s">
        <v>8293</v>
      </c>
      <c r="Q1720" s="7">
        <f t="shared" si="159"/>
        <v>0.2142857142857143</v>
      </c>
      <c r="R1720" s="8">
        <f t="shared" si="160"/>
        <v>37.5</v>
      </c>
      <c r="S1720" t="str">
        <f t="shared" si="161"/>
        <v>music</v>
      </c>
      <c r="T1720" t="str">
        <f t="shared" si="162"/>
        <v>faith</v>
      </c>
    </row>
    <row r="1721" spans="1:20" ht="3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s="13">
        <f t="shared" si="157"/>
        <v>41869.534618055557</v>
      </c>
      <c r="L1721" s="13">
        <f t="shared" si="158"/>
        <v>41899.534618055557</v>
      </c>
      <c r="M1721" t="b">
        <v>0</v>
      </c>
      <c r="N1721">
        <v>3</v>
      </c>
      <c r="O1721" t="b">
        <v>0</v>
      </c>
      <c r="P1721" t="s">
        <v>8293</v>
      </c>
      <c r="Q1721" s="7">
        <f t="shared" si="159"/>
        <v>0.87500000000000011</v>
      </c>
      <c r="R1721" s="8">
        <f t="shared" si="160"/>
        <v>11.67</v>
      </c>
      <c r="S1721" t="str">
        <f t="shared" si="161"/>
        <v>music</v>
      </c>
      <c r="T1721" t="str">
        <f t="shared" si="162"/>
        <v>faith</v>
      </c>
    </row>
    <row r="1722" spans="1:20" ht="3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s="13">
        <f t="shared" si="157"/>
        <v>41922.783229166671</v>
      </c>
      <c r="L1722" s="13">
        <f t="shared" si="158"/>
        <v>41952.824895833335</v>
      </c>
      <c r="M1722" t="b">
        <v>0</v>
      </c>
      <c r="N1722">
        <v>8</v>
      </c>
      <c r="O1722" t="b">
        <v>0</v>
      </c>
      <c r="P1722" t="s">
        <v>8293</v>
      </c>
      <c r="Q1722" s="7">
        <f t="shared" si="159"/>
        <v>5.625</v>
      </c>
      <c r="R1722" s="8">
        <f t="shared" si="160"/>
        <v>28.13</v>
      </c>
      <c r="S1722" t="str">
        <f t="shared" si="161"/>
        <v>music</v>
      </c>
      <c r="T1722" t="str">
        <f t="shared" si="162"/>
        <v>faith</v>
      </c>
    </row>
    <row r="1723" spans="1:20" ht="30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s="13">
        <f t="shared" si="157"/>
        <v>42319.461377314816</v>
      </c>
      <c r="L1723" s="13">
        <f t="shared" si="158"/>
        <v>42349.461377314816</v>
      </c>
      <c r="M1723" t="b">
        <v>0</v>
      </c>
      <c r="N1723">
        <v>0</v>
      </c>
      <c r="O1723" t="b">
        <v>0</v>
      </c>
      <c r="P1723" t="s">
        <v>8293</v>
      </c>
      <c r="Q1723" s="7">
        <f t="shared" si="159"/>
        <v>0</v>
      </c>
      <c r="R1723" s="8">
        <f t="shared" si="160"/>
        <v>0</v>
      </c>
      <c r="S1723" t="str">
        <f t="shared" si="161"/>
        <v>music</v>
      </c>
      <c r="T1723" t="str">
        <f t="shared" si="162"/>
        <v>faith</v>
      </c>
    </row>
    <row r="1724" spans="1:20" ht="30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s="13">
        <f t="shared" si="157"/>
        <v>42425.960983796293</v>
      </c>
      <c r="L1724" s="13">
        <f t="shared" si="158"/>
        <v>42463.006944444445</v>
      </c>
      <c r="M1724" t="b">
        <v>0</v>
      </c>
      <c r="N1724">
        <v>1</v>
      </c>
      <c r="O1724" t="b">
        <v>0</v>
      </c>
      <c r="P1724" t="s">
        <v>8293</v>
      </c>
      <c r="Q1724" s="7">
        <f t="shared" si="159"/>
        <v>3.4722222222222224E-2</v>
      </c>
      <c r="R1724" s="8">
        <f t="shared" si="160"/>
        <v>1</v>
      </c>
      <c r="S1724" t="str">
        <f t="shared" si="161"/>
        <v>music</v>
      </c>
      <c r="T1724" t="str">
        <f t="shared" si="162"/>
        <v>faith</v>
      </c>
    </row>
    <row r="1725" spans="1:20" ht="45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s="13">
        <f t="shared" si="157"/>
        <v>42129.82540509259</v>
      </c>
      <c r="L1725" s="13">
        <f t="shared" si="158"/>
        <v>42186.25</v>
      </c>
      <c r="M1725" t="b">
        <v>0</v>
      </c>
      <c r="N1725">
        <v>3</v>
      </c>
      <c r="O1725" t="b">
        <v>0</v>
      </c>
      <c r="P1725" t="s">
        <v>8293</v>
      </c>
      <c r="Q1725" s="7">
        <f t="shared" si="159"/>
        <v>6.5</v>
      </c>
      <c r="R1725" s="8">
        <f t="shared" si="160"/>
        <v>216.67</v>
      </c>
      <c r="S1725" t="str">
        <f t="shared" si="161"/>
        <v>music</v>
      </c>
      <c r="T1725" t="str">
        <f t="shared" si="162"/>
        <v>faith</v>
      </c>
    </row>
    <row r="1726" spans="1:20" ht="45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s="13">
        <f t="shared" si="157"/>
        <v>41912.932430555556</v>
      </c>
      <c r="L1726" s="13">
        <f t="shared" si="158"/>
        <v>41942.932430555556</v>
      </c>
      <c r="M1726" t="b">
        <v>0</v>
      </c>
      <c r="N1726">
        <v>4</v>
      </c>
      <c r="O1726" t="b">
        <v>0</v>
      </c>
      <c r="P1726" t="s">
        <v>8293</v>
      </c>
      <c r="Q1726" s="7">
        <f t="shared" si="159"/>
        <v>0.58333333333333337</v>
      </c>
      <c r="R1726" s="8">
        <f t="shared" si="160"/>
        <v>8.75</v>
      </c>
      <c r="S1726" t="str">
        <f t="shared" si="161"/>
        <v>music</v>
      </c>
      <c r="T1726" t="str">
        <f t="shared" si="162"/>
        <v>faith</v>
      </c>
    </row>
    <row r="1727" spans="1:20" ht="45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s="13">
        <f t="shared" si="157"/>
        <v>41845.968159722222</v>
      </c>
      <c r="L1727" s="13">
        <f t="shared" si="158"/>
        <v>41875.968159722222</v>
      </c>
      <c r="M1727" t="b">
        <v>0</v>
      </c>
      <c r="N1727">
        <v>9</v>
      </c>
      <c r="O1727" t="b">
        <v>0</v>
      </c>
      <c r="P1727" t="s">
        <v>8293</v>
      </c>
      <c r="Q1727" s="7">
        <f t="shared" si="159"/>
        <v>10.181818181818182</v>
      </c>
      <c r="R1727" s="8">
        <f t="shared" si="160"/>
        <v>62.22</v>
      </c>
      <c r="S1727" t="str">
        <f t="shared" si="161"/>
        <v>music</v>
      </c>
      <c r="T1727" t="str">
        <f t="shared" si="162"/>
        <v>faith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s="13">
        <f t="shared" si="157"/>
        <v>41788.919722222221</v>
      </c>
      <c r="L1728" s="13">
        <f t="shared" si="158"/>
        <v>41817.919722222221</v>
      </c>
      <c r="M1728" t="b">
        <v>0</v>
      </c>
      <c r="N1728">
        <v>16</v>
      </c>
      <c r="O1728" t="b">
        <v>0</v>
      </c>
      <c r="P1728" t="s">
        <v>8293</v>
      </c>
      <c r="Q1728" s="7">
        <f t="shared" si="159"/>
        <v>33.784615384615385</v>
      </c>
      <c r="R1728" s="8">
        <f t="shared" si="160"/>
        <v>137.25</v>
      </c>
      <c r="S1728" t="str">
        <f t="shared" si="161"/>
        <v>music</v>
      </c>
      <c r="T1728" t="str">
        <f t="shared" si="162"/>
        <v>faith</v>
      </c>
    </row>
    <row r="1729" spans="1:20" ht="3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s="13">
        <f t="shared" si="157"/>
        <v>42044.927974537044</v>
      </c>
      <c r="L1729" s="13">
        <f t="shared" si="158"/>
        <v>42099.458333333328</v>
      </c>
      <c r="M1729" t="b">
        <v>0</v>
      </c>
      <c r="N1729">
        <v>1</v>
      </c>
      <c r="O1729" t="b">
        <v>0</v>
      </c>
      <c r="P1729" t="s">
        <v>8293</v>
      </c>
      <c r="Q1729" s="7">
        <f t="shared" si="159"/>
        <v>3.3333333333333333E-2</v>
      </c>
      <c r="R1729" s="8">
        <f t="shared" si="160"/>
        <v>1</v>
      </c>
      <c r="S1729" t="str">
        <f t="shared" si="161"/>
        <v>music</v>
      </c>
      <c r="T1729" t="str">
        <f t="shared" si="162"/>
        <v>faith</v>
      </c>
    </row>
    <row r="1730" spans="1:20" ht="30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s="13">
        <f t="shared" ref="K1730:K1793" si="163">J1730/60/60/24+DATE(1970,1,1)</f>
        <v>42268.625856481478</v>
      </c>
      <c r="L1730" s="13">
        <f t="shared" ref="L1730:L1793" si="164">I1730/60/60/24+DATE(1970,1,1)</f>
        <v>42298.625856481478</v>
      </c>
      <c r="M1730" t="b">
        <v>0</v>
      </c>
      <c r="N1730">
        <v>7</v>
      </c>
      <c r="O1730" t="b">
        <v>0</v>
      </c>
      <c r="P1730" t="s">
        <v>8293</v>
      </c>
      <c r="Q1730" s="7">
        <f t="shared" ref="Q1730:Q1793" si="165">E1730/D1730*100</f>
        <v>68.400000000000006</v>
      </c>
      <c r="R1730" s="8">
        <f t="shared" si="160"/>
        <v>122.14</v>
      </c>
      <c r="S1730" t="str">
        <f t="shared" si="161"/>
        <v>music</v>
      </c>
      <c r="T1730" t="str">
        <f t="shared" si="162"/>
        <v>faith</v>
      </c>
    </row>
    <row r="1731" spans="1:20" ht="3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s="13">
        <f t="shared" si="163"/>
        <v>42471.052152777775</v>
      </c>
      <c r="L1731" s="13">
        <f t="shared" si="164"/>
        <v>42531.052152777775</v>
      </c>
      <c r="M1731" t="b">
        <v>0</v>
      </c>
      <c r="N1731">
        <v>0</v>
      </c>
      <c r="O1731" t="b">
        <v>0</v>
      </c>
      <c r="P1731" t="s">
        <v>8293</v>
      </c>
      <c r="Q1731" s="7">
        <f t="shared" si="165"/>
        <v>0</v>
      </c>
      <c r="R1731" s="8">
        <f t="shared" ref="R1731:R1794" si="166">IF(N1731=0, 0, ROUND(E1731/N1731, 2))</f>
        <v>0</v>
      </c>
      <c r="S1731" t="str">
        <f t="shared" ref="S1731:S1794" si="167">LEFT(P1731, FIND("/", P1731) - 1)</f>
        <v>music</v>
      </c>
      <c r="T1731" t="str">
        <f t="shared" ref="T1731:T1794" si="168">RIGHT(P1731, LEN(P1731)-FIND("/", P1731))</f>
        <v>faith</v>
      </c>
    </row>
    <row r="1732" spans="1:20" ht="30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s="13">
        <f t="shared" si="163"/>
        <v>42272.087766203709</v>
      </c>
      <c r="L1732" s="13">
        <f t="shared" si="164"/>
        <v>42302.087766203709</v>
      </c>
      <c r="M1732" t="b">
        <v>0</v>
      </c>
      <c r="N1732">
        <v>0</v>
      </c>
      <c r="O1732" t="b">
        <v>0</v>
      </c>
      <c r="P1732" t="s">
        <v>8293</v>
      </c>
      <c r="Q1732" s="7">
        <f t="shared" si="165"/>
        <v>0</v>
      </c>
      <c r="R1732" s="8">
        <f t="shared" si="166"/>
        <v>0</v>
      </c>
      <c r="S1732" t="str">
        <f t="shared" si="167"/>
        <v>music</v>
      </c>
      <c r="T1732" t="str">
        <f t="shared" si="168"/>
        <v>faith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s="13">
        <f t="shared" si="163"/>
        <v>42152.906851851847</v>
      </c>
      <c r="L1733" s="13">
        <f t="shared" si="164"/>
        <v>42166.625</v>
      </c>
      <c r="M1733" t="b">
        <v>0</v>
      </c>
      <c r="N1733">
        <v>0</v>
      </c>
      <c r="O1733" t="b">
        <v>0</v>
      </c>
      <c r="P1733" t="s">
        <v>8293</v>
      </c>
      <c r="Q1733" s="7">
        <f t="shared" si="165"/>
        <v>0</v>
      </c>
      <c r="R1733" s="8">
        <f t="shared" si="166"/>
        <v>0</v>
      </c>
      <c r="S1733" t="str">
        <f t="shared" si="167"/>
        <v>music</v>
      </c>
      <c r="T1733" t="str">
        <f t="shared" si="168"/>
        <v>faith</v>
      </c>
    </row>
    <row r="1734" spans="1:20" ht="45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s="13">
        <f t="shared" si="163"/>
        <v>42325.683807870373</v>
      </c>
      <c r="L1734" s="13">
        <f t="shared" si="164"/>
        <v>42385.208333333328</v>
      </c>
      <c r="M1734" t="b">
        <v>0</v>
      </c>
      <c r="N1734">
        <v>0</v>
      </c>
      <c r="O1734" t="b">
        <v>0</v>
      </c>
      <c r="P1734" t="s">
        <v>8293</v>
      </c>
      <c r="Q1734" s="7">
        <f t="shared" si="165"/>
        <v>0</v>
      </c>
      <c r="R1734" s="8">
        <f t="shared" si="166"/>
        <v>0</v>
      </c>
      <c r="S1734" t="str">
        <f t="shared" si="167"/>
        <v>music</v>
      </c>
      <c r="T1734" t="str">
        <f t="shared" si="168"/>
        <v>faith</v>
      </c>
    </row>
    <row r="1735" spans="1:20" ht="3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s="13">
        <f t="shared" si="163"/>
        <v>42614.675625000003</v>
      </c>
      <c r="L1735" s="13">
        <f t="shared" si="164"/>
        <v>42626.895833333328</v>
      </c>
      <c r="M1735" t="b">
        <v>0</v>
      </c>
      <c r="N1735">
        <v>0</v>
      </c>
      <c r="O1735" t="b">
        <v>0</v>
      </c>
      <c r="P1735" t="s">
        <v>8293</v>
      </c>
      <c r="Q1735" s="7">
        <f t="shared" si="165"/>
        <v>0</v>
      </c>
      <c r="R1735" s="8">
        <f t="shared" si="166"/>
        <v>0</v>
      </c>
      <c r="S1735" t="str">
        <f t="shared" si="167"/>
        <v>music</v>
      </c>
      <c r="T1735" t="str">
        <f t="shared" si="168"/>
        <v>faith</v>
      </c>
    </row>
    <row r="1736" spans="1:20" ht="30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s="13">
        <f t="shared" si="163"/>
        <v>42102.036527777775</v>
      </c>
      <c r="L1736" s="13">
        <f t="shared" si="164"/>
        <v>42132.036527777775</v>
      </c>
      <c r="M1736" t="b">
        <v>0</v>
      </c>
      <c r="N1736">
        <v>1</v>
      </c>
      <c r="O1736" t="b">
        <v>0</v>
      </c>
      <c r="P1736" t="s">
        <v>8293</v>
      </c>
      <c r="Q1736" s="7">
        <f t="shared" si="165"/>
        <v>2.2222222222222223E-2</v>
      </c>
      <c r="R1736" s="8">
        <f t="shared" si="166"/>
        <v>1</v>
      </c>
      <c r="S1736" t="str">
        <f t="shared" si="167"/>
        <v>music</v>
      </c>
      <c r="T1736" t="str">
        <f t="shared" si="168"/>
        <v>faith</v>
      </c>
    </row>
    <row r="1737" spans="1:20" ht="30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s="13">
        <f t="shared" si="163"/>
        <v>42559.814178240747</v>
      </c>
      <c r="L1737" s="13">
        <f t="shared" si="164"/>
        <v>42589.814178240747</v>
      </c>
      <c r="M1737" t="b">
        <v>0</v>
      </c>
      <c r="N1737">
        <v>2</v>
      </c>
      <c r="O1737" t="b">
        <v>0</v>
      </c>
      <c r="P1737" t="s">
        <v>8293</v>
      </c>
      <c r="Q1737" s="7">
        <f t="shared" si="165"/>
        <v>11</v>
      </c>
      <c r="R1737" s="8">
        <f t="shared" si="166"/>
        <v>55</v>
      </c>
      <c r="S1737" t="str">
        <f t="shared" si="167"/>
        <v>music</v>
      </c>
      <c r="T1737" t="str">
        <f t="shared" si="168"/>
        <v>faith</v>
      </c>
    </row>
    <row r="1738" spans="1:20" ht="30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s="13">
        <f t="shared" si="163"/>
        <v>42286.861493055556</v>
      </c>
      <c r="L1738" s="13">
        <f t="shared" si="164"/>
        <v>42316.90315972222</v>
      </c>
      <c r="M1738" t="b">
        <v>0</v>
      </c>
      <c r="N1738">
        <v>1</v>
      </c>
      <c r="O1738" t="b">
        <v>0</v>
      </c>
      <c r="P1738" t="s">
        <v>8293</v>
      </c>
      <c r="Q1738" s="7">
        <f t="shared" si="165"/>
        <v>0.73333333333333328</v>
      </c>
      <c r="R1738" s="8">
        <f t="shared" si="166"/>
        <v>22</v>
      </c>
      <c r="S1738" t="str">
        <f t="shared" si="167"/>
        <v>music</v>
      </c>
      <c r="T1738" t="str">
        <f t="shared" si="168"/>
        <v>faith</v>
      </c>
    </row>
    <row r="1739" spans="1:20" ht="3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s="13">
        <f t="shared" si="163"/>
        <v>42175.948981481488</v>
      </c>
      <c r="L1739" s="13">
        <f t="shared" si="164"/>
        <v>42205.948981481488</v>
      </c>
      <c r="M1739" t="b">
        <v>0</v>
      </c>
      <c r="N1739">
        <v>15</v>
      </c>
      <c r="O1739" t="b">
        <v>0</v>
      </c>
      <c r="P1739" t="s">
        <v>8293</v>
      </c>
      <c r="Q1739" s="7">
        <f t="shared" si="165"/>
        <v>21.25</v>
      </c>
      <c r="R1739" s="8">
        <f t="shared" si="166"/>
        <v>56.67</v>
      </c>
      <c r="S1739" t="str">
        <f t="shared" si="167"/>
        <v>music</v>
      </c>
      <c r="T1739" t="str">
        <f t="shared" si="168"/>
        <v>faith</v>
      </c>
    </row>
    <row r="1740" spans="1:20" ht="30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s="13">
        <f t="shared" si="163"/>
        <v>41884.874328703707</v>
      </c>
      <c r="L1740" s="13">
        <f t="shared" si="164"/>
        <v>41914.874328703707</v>
      </c>
      <c r="M1740" t="b">
        <v>0</v>
      </c>
      <c r="N1740">
        <v>1</v>
      </c>
      <c r="O1740" t="b">
        <v>0</v>
      </c>
      <c r="P1740" t="s">
        <v>8293</v>
      </c>
      <c r="Q1740" s="7">
        <f t="shared" si="165"/>
        <v>0.4</v>
      </c>
      <c r="R1740" s="8">
        <f t="shared" si="166"/>
        <v>20</v>
      </c>
      <c r="S1740" t="str">
        <f t="shared" si="167"/>
        <v>music</v>
      </c>
      <c r="T1740" t="str">
        <f t="shared" si="168"/>
        <v>faith</v>
      </c>
    </row>
    <row r="1741" spans="1:20" ht="30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s="13">
        <f t="shared" si="163"/>
        <v>42435.874212962968</v>
      </c>
      <c r="L1741" s="13">
        <f t="shared" si="164"/>
        <v>42494.832546296297</v>
      </c>
      <c r="M1741" t="b">
        <v>0</v>
      </c>
      <c r="N1741">
        <v>1</v>
      </c>
      <c r="O1741" t="b">
        <v>0</v>
      </c>
      <c r="P1741" t="s">
        <v>8293</v>
      </c>
      <c r="Q1741" s="7">
        <f t="shared" si="165"/>
        <v>0.1</v>
      </c>
      <c r="R1741" s="8">
        <f t="shared" si="166"/>
        <v>1</v>
      </c>
      <c r="S1741" t="str">
        <f t="shared" si="167"/>
        <v>music</v>
      </c>
      <c r="T1741" t="str">
        <f t="shared" si="168"/>
        <v>faith</v>
      </c>
    </row>
    <row r="1742" spans="1:20" ht="30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s="13">
        <f t="shared" si="163"/>
        <v>42171.817384259266</v>
      </c>
      <c r="L1742" s="13">
        <f t="shared" si="164"/>
        <v>42201.817384259266</v>
      </c>
      <c r="M1742" t="b">
        <v>0</v>
      </c>
      <c r="N1742">
        <v>0</v>
      </c>
      <c r="O1742" t="b">
        <v>0</v>
      </c>
      <c r="P1742" t="s">
        <v>8293</v>
      </c>
      <c r="Q1742" s="7">
        <f t="shared" si="165"/>
        <v>0</v>
      </c>
      <c r="R1742" s="8">
        <f t="shared" si="166"/>
        <v>0</v>
      </c>
      <c r="S1742" t="str">
        <f t="shared" si="167"/>
        <v>music</v>
      </c>
      <c r="T1742" t="str">
        <f t="shared" si="168"/>
        <v>faith</v>
      </c>
    </row>
    <row r="1743" spans="1:20" ht="30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s="13">
        <f t="shared" si="163"/>
        <v>42120.628136574072</v>
      </c>
      <c r="L1743" s="13">
        <f t="shared" si="164"/>
        <v>42165.628136574072</v>
      </c>
      <c r="M1743" t="b">
        <v>0</v>
      </c>
      <c r="N1743">
        <v>52</v>
      </c>
      <c r="O1743" t="b">
        <v>1</v>
      </c>
      <c r="P1743" t="s">
        <v>8285</v>
      </c>
      <c r="Q1743" s="7">
        <f t="shared" si="165"/>
        <v>110.83333333333334</v>
      </c>
      <c r="R1743" s="8">
        <f t="shared" si="166"/>
        <v>25.58</v>
      </c>
      <c r="S1743" t="str">
        <f t="shared" si="167"/>
        <v>photography</v>
      </c>
      <c r="T1743" t="str">
        <f t="shared" si="168"/>
        <v>photobooks</v>
      </c>
    </row>
    <row r="1744" spans="1:20" ht="45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s="13">
        <f t="shared" si="163"/>
        <v>42710.876967592587</v>
      </c>
      <c r="L1744" s="13">
        <f t="shared" si="164"/>
        <v>42742.875</v>
      </c>
      <c r="M1744" t="b">
        <v>0</v>
      </c>
      <c r="N1744">
        <v>34</v>
      </c>
      <c r="O1744" t="b">
        <v>1</v>
      </c>
      <c r="P1744" t="s">
        <v>8285</v>
      </c>
      <c r="Q1744" s="7">
        <f t="shared" si="165"/>
        <v>108.74999999999999</v>
      </c>
      <c r="R1744" s="8">
        <f t="shared" si="166"/>
        <v>63.97</v>
      </c>
      <c r="S1744" t="str">
        <f t="shared" si="167"/>
        <v>photography</v>
      </c>
      <c r="T1744" t="str">
        <f t="shared" si="168"/>
        <v>photobooks</v>
      </c>
    </row>
    <row r="1745" spans="1:20" ht="30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s="13">
        <f t="shared" si="163"/>
        <v>42586.925636574073</v>
      </c>
      <c r="L1745" s="13">
        <f t="shared" si="164"/>
        <v>42609.165972222225</v>
      </c>
      <c r="M1745" t="b">
        <v>0</v>
      </c>
      <c r="N1745">
        <v>67</v>
      </c>
      <c r="O1745" t="b">
        <v>1</v>
      </c>
      <c r="P1745" t="s">
        <v>8285</v>
      </c>
      <c r="Q1745" s="7">
        <f t="shared" si="165"/>
        <v>100.41666666666667</v>
      </c>
      <c r="R1745" s="8">
        <f t="shared" si="166"/>
        <v>89.93</v>
      </c>
      <c r="S1745" t="str">
        <f t="shared" si="167"/>
        <v>photography</v>
      </c>
      <c r="T1745" t="str">
        <f t="shared" si="168"/>
        <v>photobooks</v>
      </c>
    </row>
    <row r="1746" spans="1:20" ht="45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s="13">
        <f t="shared" si="163"/>
        <v>42026.605057870373</v>
      </c>
      <c r="L1746" s="13">
        <f t="shared" si="164"/>
        <v>42071.563391203701</v>
      </c>
      <c r="M1746" t="b">
        <v>0</v>
      </c>
      <c r="N1746">
        <v>70</v>
      </c>
      <c r="O1746" t="b">
        <v>1</v>
      </c>
      <c r="P1746" t="s">
        <v>8285</v>
      </c>
      <c r="Q1746" s="7">
        <f t="shared" si="165"/>
        <v>118.45454545454545</v>
      </c>
      <c r="R1746" s="8">
        <f t="shared" si="166"/>
        <v>93.07</v>
      </c>
      <c r="S1746" t="str">
        <f t="shared" si="167"/>
        <v>photography</v>
      </c>
      <c r="T1746" t="str">
        <f t="shared" si="168"/>
        <v>photobooks</v>
      </c>
    </row>
    <row r="1747" spans="1:20" ht="45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s="13">
        <f t="shared" si="163"/>
        <v>42690.259699074071</v>
      </c>
      <c r="L1747" s="13">
        <f t="shared" si="164"/>
        <v>42726.083333333328</v>
      </c>
      <c r="M1747" t="b">
        <v>0</v>
      </c>
      <c r="N1747">
        <v>89</v>
      </c>
      <c r="O1747" t="b">
        <v>1</v>
      </c>
      <c r="P1747" t="s">
        <v>8285</v>
      </c>
      <c r="Q1747" s="7">
        <f t="shared" si="165"/>
        <v>114.01428571428571</v>
      </c>
      <c r="R1747" s="8">
        <f t="shared" si="166"/>
        <v>89.67</v>
      </c>
      <c r="S1747" t="str">
        <f t="shared" si="167"/>
        <v>photography</v>
      </c>
      <c r="T1747" t="str">
        <f t="shared" si="168"/>
        <v>photobooks</v>
      </c>
    </row>
    <row r="1748" spans="1:20" ht="45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s="13">
        <f t="shared" si="163"/>
        <v>42668.176701388889</v>
      </c>
      <c r="L1748" s="13">
        <f t="shared" si="164"/>
        <v>42698.083333333328</v>
      </c>
      <c r="M1748" t="b">
        <v>0</v>
      </c>
      <c r="N1748">
        <v>107</v>
      </c>
      <c r="O1748" t="b">
        <v>1</v>
      </c>
      <c r="P1748" t="s">
        <v>8285</v>
      </c>
      <c r="Q1748" s="7">
        <f t="shared" si="165"/>
        <v>148.10000000000002</v>
      </c>
      <c r="R1748" s="8">
        <f t="shared" si="166"/>
        <v>207.62</v>
      </c>
      <c r="S1748" t="str">
        <f t="shared" si="167"/>
        <v>photography</v>
      </c>
      <c r="T1748" t="str">
        <f t="shared" si="168"/>
        <v>photobooks</v>
      </c>
    </row>
    <row r="1749" spans="1:20" ht="3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s="13">
        <f t="shared" si="163"/>
        <v>42292.435532407413</v>
      </c>
      <c r="L1749" s="13">
        <f t="shared" si="164"/>
        <v>42321.625</v>
      </c>
      <c r="M1749" t="b">
        <v>0</v>
      </c>
      <c r="N1749">
        <v>159</v>
      </c>
      <c r="O1749" t="b">
        <v>1</v>
      </c>
      <c r="P1749" t="s">
        <v>8285</v>
      </c>
      <c r="Q1749" s="7">
        <f t="shared" si="165"/>
        <v>104.95555555555556</v>
      </c>
      <c r="R1749" s="8">
        <f t="shared" si="166"/>
        <v>59.41</v>
      </c>
      <c r="S1749" t="str">
        <f t="shared" si="167"/>
        <v>photography</v>
      </c>
      <c r="T1749" t="str">
        <f t="shared" si="168"/>
        <v>photobooks</v>
      </c>
    </row>
    <row r="1750" spans="1:20" ht="30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s="13">
        <f t="shared" si="163"/>
        <v>42219.950729166667</v>
      </c>
      <c r="L1750" s="13">
        <f t="shared" si="164"/>
        <v>42249.950729166667</v>
      </c>
      <c r="M1750" t="b">
        <v>0</v>
      </c>
      <c r="N1750">
        <v>181</v>
      </c>
      <c r="O1750" t="b">
        <v>1</v>
      </c>
      <c r="P1750" t="s">
        <v>8285</v>
      </c>
      <c r="Q1750" s="7">
        <f t="shared" si="165"/>
        <v>129.94800000000001</v>
      </c>
      <c r="R1750" s="8">
        <f t="shared" si="166"/>
        <v>358.97</v>
      </c>
      <c r="S1750" t="str">
        <f t="shared" si="167"/>
        <v>photography</v>
      </c>
      <c r="T1750" t="str">
        <f t="shared" si="168"/>
        <v>photobooks</v>
      </c>
    </row>
    <row r="1751" spans="1:20" ht="30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s="13">
        <f t="shared" si="163"/>
        <v>42758.975937499999</v>
      </c>
      <c r="L1751" s="13">
        <f t="shared" si="164"/>
        <v>42795.791666666672</v>
      </c>
      <c r="M1751" t="b">
        <v>0</v>
      </c>
      <c r="N1751">
        <v>131</v>
      </c>
      <c r="O1751" t="b">
        <v>1</v>
      </c>
      <c r="P1751" t="s">
        <v>8285</v>
      </c>
      <c r="Q1751" s="7">
        <f t="shared" si="165"/>
        <v>123.48756218905473</v>
      </c>
      <c r="R1751" s="8">
        <f t="shared" si="166"/>
        <v>94.74</v>
      </c>
      <c r="S1751" t="str">
        <f t="shared" si="167"/>
        <v>photography</v>
      </c>
      <c r="T1751" t="str">
        <f t="shared" si="168"/>
        <v>photobooks</v>
      </c>
    </row>
    <row r="1752" spans="1:20" ht="45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s="13">
        <f t="shared" si="163"/>
        <v>42454.836851851855</v>
      </c>
      <c r="L1752" s="13">
        <f t="shared" si="164"/>
        <v>42479.836851851855</v>
      </c>
      <c r="M1752" t="b">
        <v>0</v>
      </c>
      <c r="N1752">
        <v>125</v>
      </c>
      <c r="O1752" t="b">
        <v>1</v>
      </c>
      <c r="P1752" t="s">
        <v>8285</v>
      </c>
      <c r="Q1752" s="7">
        <f t="shared" si="165"/>
        <v>201.62</v>
      </c>
      <c r="R1752" s="8">
        <f t="shared" si="166"/>
        <v>80.650000000000006</v>
      </c>
      <c r="S1752" t="str">
        <f t="shared" si="167"/>
        <v>photography</v>
      </c>
      <c r="T1752" t="str">
        <f t="shared" si="168"/>
        <v>photobooks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s="13">
        <f t="shared" si="163"/>
        <v>42052.7815162037</v>
      </c>
      <c r="L1753" s="13">
        <f t="shared" si="164"/>
        <v>42082.739849537036</v>
      </c>
      <c r="M1753" t="b">
        <v>0</v>
      </c>
      <c r="N1753">
        <v>61</v>
      </c>
      <c r="O1753" t="b">
        <v>1</v>
      </c>
      <c r="P1753" t="s">
        <v>8285</v>
      </c>
      <c r="Q1753" s="7">
        <f t="shared" si="165"/>
        <v>102.89999999999999</v>
      </c>
      <c r="R1753" s="8">
        <f t="shared" si="166"/>
        <v>168.69</v>
      </c>
      <c r="S1753" t="str">
        <f t="shared" si="167"/>
        <v>photography</v>
      </c>
      <c r="T1753" t="str">
        <f t="shared" si="168"/>
        <v>photobooks</v>
      </c>
    </row>
    <row r="1754" spans="1:20" ht="30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s="13">
        <f t="shared" si="163"/>
        <v>42627.253263888888</v>
      </c>
      <c r="L1754" s="13">
        <f t="shared" si="164"/>
        <v>42657.253263888888</v>
      </c>
      <c r="M1754" t="b">
        <v>0</v>
      </c>
      <c r="N1754">
        <v>90</v>
      </c>
      <c r="O1754" t="b">
        <v>1</v>
      </c>
      <c r="P1754" t="s">
        <v>8285</v>
      </c>
      <c r="Q1754" s="7">
        <f t="shared" si="165"/>
        <v>260.16666666666663</v>
      </c>
      <c r="R1754" s="8">
        <f t="shared" si="166"/>
        <v>34.69</v>
      </c>
      <c r="S1754" t="str">
        <f t="shared" si="167"/>
        <v>photography</v>
      </c>
      <c r="T1754" t="str">
        <f t="shared" si="168"/>
        <v>photobooks</v>
      </c>
    </row>
    <row r="1755" spans="1:20" ht="30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s="13">
        <f t="shared" si="163"/>
        <v>42420.74962962963</v>
      </c>
      <c r="L1755" s="13">
        <f t="shared" si="164"/>
        <v>42450.707962962959</v>
      </c>
      <c r="M1755" t="b">
        <v>0</v>
      </c>
      <c r="N1755">
        <v>35</v>
      </c>
      <c r="O1755" t="b">
        <v>1</v>
      </c>
      <c r="P1755" t="s">
        <v>8285</v>
      </c>
      <c r="Q1755" s="7">
        <f t="shared" si="165"/>
        <v>108</v>
      </c>
      <c r="R1755" s="8">
        <f t="shared" si="166"/>
        <v>462.86</v>
      </c>
      <c r="S1755" t="str">
        <f t="shared" si="167"/>
        <v>photography</v>
      </c>
      <c r="T1755" t="str">
        <f t="shared" si="168"/>
        <v>photobooks</v>
      </c>
    </row>
    <row r="1756" spans="1:20" ht="3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s="13">
        <f t="shared" si="163"/>
        <v>42067.876770833333</v>
      </c>
      <c r="L1756" s="13">
        <f t="shared" si="164"/>
        <v>42097.835104166668</v>
      </c>
      <c r="M1756" t="b">
        <v>0</v>
      </c>
      <c r="N1756">
        <v>90</v>
      </c>
      <c r="O1756" t="b">
        <v>1</v>
      </c>
      <c r="P1756" t="s">
        <v>8285</v>
      </c>
      <c r="Q1756" s="7">
        <f t="shared" si="165"/>
        <v>110.52941176470587</v>
      </c>
      <c r="R1756" s="8">
        <f t="shared" si="166"/>
        <v>104.39</v>
      </c>
      <c r="S1756" t="str">
        <f t="shared" si="167"/>
        <v>photography</v>
      </c>
      <c r="T1756" t="str">
        <f t="shared" si="168"/>
        <v>photobooks</v>
      </c>
    </row>
    <row r="1757" spans="1:20" ht="45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s="13">
        <f t="shared" si="163"/>
        <v>42252.788900462961</v>
      </c>
      <c r="L1757" s="13">
        <f t="shared" si="164"/>
        <v>42282.788900462961</v>
      </c>
      <c r="M1757" t="b">
        <v>0</v>
      </c>
      <c r="N1757">
        <v>4</v>
      </c>
      <c r="O1757" t="b">
        <v>1</v>
      </c>
      <c r="P1757" t="s">
        <v>8285</v>
      </c>
      <c r="Q1757" s="7">
        <f t="shared" si="165"/>
        <v>120</v>
      </c>
      <c r="R1757" s="8">
        <f t="shared" si="166"/>
        <v>7.5</v>
      </c>
      <c r="S1757" t="str">
        <f t="shared" si="167"/>
        <v>photography</v>
      </c>
      <c r="T1757" t="str">
        <f t="shared" si="168"/>
        <v>photobooks</v>
      </c>
    </row>
    <row r="1758" spans="1:20" ht="30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s="13">
        <f t="shared" si="163"/>
        <v>42571.167465277773</v>
      </c>
      <c r="L1758" s="13">
        <f t="shared" si="164"/>
        <v>42611.167465277773</v>
      </c>
      <c r="M1758" t="b">
        <v>0</v>
      </c>
      <c r="N1758">
        <v>120</v>
      </c>
      <c r="O1758" t="b">
        <v>1</v>
      </c>
      <c r="P1758" t="s">
        <v>8285</v>
      </c>
      <c r="Q1758" s="7">
        <f t="shared" si="165"/>
        <v>102.82909090909091</v>
      </c>
      <c r="R1758" s="8">
        <f t="shared" si="166"/>
        <v>47.13</v>
      </c>
      <c r="S1758" t="str">
        <f t="shared" si="167"/>
        <v>photography</v>
      </c>
      <c r="T1758" t="str">
        <f t="shared" si="168"/>
        <v>photobooks</v>
      </c>
    </row>
    <row r="1759" spans="1:20" ht="30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s="13">
        <f t="shared" si="163"/>
        <v>42733.827349537038</v>
      </c>
      <c r="L1759" s="13">
        <f t="shared" si="164"/>
        <v>42763.811805555553</v>
      </c>
      <c r="M1759" t="b">
        <v>0</v>
      </c>
      <c r="N1759">
        <v>14</v>
      </c>
      <c r="O1759" t="b">
        <v>1</v>
      </c>
      <c r="P1759" t="s">
        <v>8285</v>
      </c>
      <c r="Q1759" s="7">
        <f t="shared" si="165"/>
        <v>115.99999999999999</v>
      </c>
      <c r="R1759" s="8">
        <f t="shared" si="166"/>
        <v>414.29</v>
      </c>
      <c r="S1759" t="str">
        <f t="shared" si="167"/>
        <v>photography</v>
      </c>
      <c r="T1759" t="str">
        <f t="shared" si="168"/>
        <v>photobooks</v>
      </c>
    </row>
    <row r="1760" spans="1:20" ht="45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s="13">
        <f t="shared" si="163"/>
        <v>42505.955925925926</v>
      </c>
      <c r="L1760" s="13">
        <f t="shared" si="164"/>
        <v>42565.955925925926</v>
      </c>
      <c r="M1760" t="b">
        <v>0</v>
      </c>
      <c r="N1760">
        <v>27</v>
      </c>
      <c r="O1760" t="b">
        <v>1</v>
      </c>
      <c r="P1760" t="s">
        <v>8285</v>
      </c>
      <c r="Q1760" s="7">
        <f t="shared" si="165"/>
        <v>114.7</v>
      </c>
      <c r="R1760" s="8">
        <f t="shared" si="166"/>
        <v>42.48</v>
      </c>
      <c r="S1760" t="str">
        <f t="shared" si="167"/>
        <v>photography</v>
      </c>
      <c r="T1760" t="str">
        <f t="shared" si="168"/>
        <v>photobooks</v>
      </c>
    </row>
    <row r="1761" spans="1:2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s="13">
        <f t="shared" si="163"/>
        <v>42068.829039351855</v>
      </c>
      <c r="L1761" s="13">
        <f t="shared" si="164"/>
        <v>42088.787372685183</v>
      </c>
      <c r="M1761" t="b">
        <v>0</v>
      </c>
      <c r="N1761">
        <v>49</v>
      </c>
      <c r="O1761" t="b">
        <v>1</v>
      </c>
      <c r="P1761" t="s">
        <v>8285</v>
      </c>
      <c r="Q1761" s="7">
        <f t="shared" si="165"/>
        <v>106.60000000000001</v>
      </c>
      <c r="R1761" s="8">
        <f t="shared" si="166"/>
        <v>108.78</v>
      </c>
      <c r="S1761" t="str">
        <f t="shared" si="167"/>
        <v>photography</v>
      </c>
      <c r="T1761" t="str">
        <f t="shared" si="168"/>
        <v>photobooks</v>
      </c>
    </row>
    <row r="1762" spans="1:20" ht="45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s="13">
        <f t="shared" si="163"/>
        <v>42405.67260416667</v>
      </c>
      <c r="L1762" s="13">
        <f t="shared" si="164"/>
        <v>42425.67260416667</v>
      </c>
      <c r="M1762" t="b">
        <v>0</v>
      </c>
      <c r="N1762">
        <v>102</v>
      </c>
      <c r="O1762" t="b">
        <v>1</v>
      </c>
      <c r="P1762" t="s">
        <v>8285</v>
      </c>
      <c r="Q1762" s="7">
        <f t="shared" si="165"/>
        <v>165.44</v>
      </c>
      <c r="R1762" s="8">
        <f t="shared" si="166"/>
        <v>81.099999999999994</v>
      </c>
      <c r="S1762" t="str">
        <f t="shared" si="167"/>
        <v>photography</v>
      </c>
      <c r="T1762" t="str">
        <f t="shared" si="168"/>
        <v>photobooks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s="13">
        <f t="shared" si="163"/>
        <v>42209.567824074074</v>
      </c>
      <c r="L1763" s="13">
        <f t="shared" si="164"/>
        <v>42259.567824074074</v>
      </c>
      <c r="M1763" t="b">
        <v>0</v>
      </c>
      <c r="N1763">
        <v>3</v>
      </c>
      <c r="O1763" t="b">
        <v>1</v>
      </c>
      <c r="P1763" t="s">
        <v>8285</v>
      </c>
      <c r="Q1763" s="7">
        <f t="shared" si="165"/>
        <v>155</v>
      </c>
      <c r="R1763" s="8">
        <f t="shared" si="166"/>
        <v>51.67</v>
      </c>
      <c r="S1763" t="str">
        <f t="shared" si="167"/>
        <v>photography</v>
      </c>
      <c r="T1763" t="str">
        <f t="shared" si="168"/>
        <v>photobooks</v>
      </c>
    </row>
    <row r="1764" spans="1:2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s="13">
        <f t="shared" si="163"/>
        <v>42410.982002314813</v>
      </c>
      <c r="L1764" s="13">
        <f t="shared" si="164"/>
        <v>42440.982002314813</v>
      </c>
      <c r="M1764" t="b">
        <v>0</v>
      </c>
      <c r="N1764">
        <v>25</v>
      </c>
      <c r="O1764" t="b">
        <v>1</v>
      </c>
      <c r="P1764" t="s">
        <v>8285</v>
      </c>
      <c r="Q1764" s="7">
        <f t="shared" si="165"/>
        <v>885</v>
      </c>
      <c r="R1764" s="8">
        <f t="shared" si="166"/>
        <v>35.4</v>
      </c>
      <c r="S1764" t="str">
        <f t="shared" si="167"/>
        <v>photography</v>
      </c>
      <c r="T1764" t="str">
        <f t="shared" si="168"/>
        <v>photobooks</v>
      </c>
    </row>
    <row r="1765" spans="1:20" ht="45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s="13">
        <f t="shared" si="163"/>
        <v>42636.868518518517</v>
      </c>
      <c r="L1765" s="13">
        <f t="shared" si="164"/>
        <v>42666.868518518517</v>
      </c>
      <c r="M1765" t="b">
        <v>0</v>
      </c>
      <c r="N1765">
        <v>118</v>
      </c>
      <c r="O1765" t="b">
        <v>1</v>
      </c>
      <c r="P1765" t="s">
        <v>8285</v>
      </c>
      <c r="Q1765" s="7">
        <f t="shared" si="165"/>
        <v>101.90833333333333</v>
      </c>
      <c r="R1765" s="8">
        <f t="shared" si="166"/>
        <v>103.64</v>
      </c>
      <c r="S1765" t="str">
        <f t="shared" si="167"/>
        <v>photography</v>
      </c>
      <c r="T1765" t="str">
        <f t="shared" si="168"/>
        <v>photobooks</v>
      </c>
    </row>
    <row r="1766" spans="1:20" ht="45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s="13">
        <f t="shared" si="163"/>
        <v>41825.485868055555</v>
      </c>
      <c r="L1766" s="13">
        <f t="shared" si="164"/>
        <v>41854.485868055555</v>
      </c>
      <c r="M1766" t="b">
        <v>1</v>
      </c>
      <c r="N1766">
        <v>39</v>
      </c>
      <c r="O1766" t="b">
        <v>0</v>
      </c>
      <c r="P1766" t="s">
        <v>8285</v>
      </c>
      <c r="Q1766" s="7">
        <f t="shared" si="165"/>
        <v>19.600000000000001</v>
      </c>
      <c r="R1766" s="8">
        <f t="shared" si="166"/>
        <v>55.28</v>
      </c>
      <c r="S1766" t="str">
        <f t="shared" si="167"/>
        <v>photography</v>
      </c>
      <c r="T1766" t="str">
        <f t="shared" si="168"/>
        <v>photobooks</v>
      </c>
    </row>
    <row r="1767" spans="1:20" ht="45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s="13">
        <f t="shared" si="163"/>
        <v>41834.980462962965</v>
      </c>
      <c r="L1767" s="13">
        <f t="shared" si="164"/>
        <v>41864.980462962965</v>
      </c>
      <c r="M1767" t="b">
        <v>1</v>
      </c>
      <c r="N1767">
        <v>103</v>
      </c>
      <c r="O1767" t="b">
        <v>0</v>
      </c>
      <c r="P1767" t="s">
        <v>8285</v>
      </c>
      <c r="Q1767" s="7">
        <f t="shared" si="165"/>
        <v>59.467839999999995</v>
      </c>
      <c r="R1767" s="8">
        <f t="shared" si="166"/>
        <v>72.17</v>
      </c>
      <c r="S1767" t="str">
        <f t="shared" si="167"/>
        <v>photography</v>
      </c>
      <c r="T1767" t="str">
        <f t="shared" si="168"/>
        <v>photobooks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s="13">
        <f t="shared" si="163"/>
        <v>41855.859814814816</v>
      </c>
      <c r="L1768" s="13">
        <f t="shared" si="164"/>
        <v>41876.859814814816</v>
      </c>
      <c r="M1768" t="b">
        <v>1</v>
      </c>
      <c r="N1768">
        <v>0</v>
      </c>
      <c r="O1768" t="b">
        <v>0</v>
      </c>
      <c r="P1768" t="s">
        <v>8285</v>
      </c>
      <c r="Q1768" s="7">
        <f t="shared" si="165"/>
        <v>0</v>
      </c>
      <c r="R1768" s="8">
        <f t="shared" si="166"/>
        <v>0</v>
      </c>
      <c r="S1768" t="str">
        <f t="shared" si="167"/>
        <v>photography</v>
      </c>
      <c r="T1768" t="str">
        <f t="shared" si="168"/>
        <v>photobooks</v>
      </c>
    </row>
    <row r="1769" spans="1:20" ht="30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s="13">
        <f t="shared" si="163"/>
        <v>41824.658379629633</v>
      </c>
      <c r="L1769" s="13">
        <f t="shared" si="164"/>
        <v>41854.658379629633</v>
      </c>
      <c r="M1769" t="b">
        <v>1</v>
      </c>
      <c r="N1769">
        <v>39</v>
      </c>
      <c r="O1769" t="b">
        <v>0</v>
      </c>
      <c r="P1769" t="s">
        <v>8285</v>
      </c>
      <c r="Q1769" s="7">
        <f t="shared" si="165"/>
        <v>45.72</v>
      </c>
      <c r="R1769" s="8">
        <f t="shared" si="166"/>
        <v>58.62</v>
      </c>
      <c r="S1769" t="str">
        <f t="shared" si="167"/>
        <v>photography</v>
      </c>
      <c r="T1769" t="str">
        <f t="shared" si="168"/>
        <v>photobooks</v>
      </c>
    </row>
    <row r="1770" spans="1:20" ht="30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s="13">
        <f t="shared" si="163"/>
        <v>41849.560694444444</v>
      </c>
      <c r="L1770" s="13">
        <f t="shared" si="164"/>
        <v>41909.560694444444</v>
      </c>
      <c r="M1770" t="b">
        <v>1</v>
      </c>
      <c r="N1770">
        <v>15</v>
      </c>
      <c r="O1770" t="b">
        <v>0</v>
      </c>
      <c r="P1770" t="s">
        <v>8285</v>
      </c>
      <c r="Q1770" s="7">
        <f t="shared" si="165"/>
        <v>3.74</v>
      </c>
      <c r="R1770" s="8">
        <f t="shared" si="166"/>
        <v>12.47</v>
      </c>
      <c r="S1770" t="str">
        <f t="shared" si="167"/>
        <v>photography</v>
      </c>
      <c r="T1770" t="str">
        <f t="shared" si="168"/>
        <v>photobooks</v>
      </c>
    </row>
    <row r="1771" spans="1:20" ht="30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s="13">
        <f t="shared" si="163"/>
        <v>41987.818969907406</v>
      </c>
      <c r="L1771" s="13">
        <f t="shared" si="164"/>
        <v>42017.818969907406</v>
      </c>
      <c r="M1771" t="b">
        <v>1</v>
      </c>
      <c r="N1771">
        <v>22</v>
      </c>
      <c r="O1771" t="b">
        <v>0</v>
      </c>
      <c r="P1771" t="s">
        <v>8285</v>
      </c>
      <c r="Q1771" s="7">
        <f t="shared" si="165"/>
        <v>2.7025000000000001</v>
      </c>
      <c r="R1771" s="8">
        <f t="shared" si="166"/>
        <v>49.14</v>
      </c>
      <c r="S1771" t="str">
        <f t="shared" si="167"/>
        <v>photography</v>
      </c>
      <c r="T1771" t="str">
        <f t="shared" si="168"/>
        <v>photobooks</v>
      </c>
    </row>
    <row r="1772" spans="1:20" ht="45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s="13">
        <f t="shared" si="163"/>
        <v>41891.780023148152</v>
      </c>
      <c r="L1772" s="13">
        <f t="shared" si="164"/>
        <v>41926.780023148152</v>
      </c>
      <c r="M1772" t="b">
        <v>1</v>
      </c>
      <c r="N1772">
        <v>92</v>
      </c>
      <c r="O1772" t="b">
        <v>0</v>
      </c>
      <c r="P1772" t="s">
        <v>8285</v>
      </c>
      <c r="Q1772" s="7">
        <f t="shared" si="165"/>
        <v>56.51428571428572</v>
      </c>
      <c r="R1772" s="8">
        <f t="shared" si="166"/>
        <v>150.5</v>
      </c>
      <c r="S1772" t="str">
        <f t="shared" si="167"/>
        <v>photography</v>
      </c>
      <c r="T1772" t="str">
        <f t="shared" si="168"/>
        <v>photobooks</v>
      </c>
    </row>
    <row r="1773" spans="1:20" ht="45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s="13">
        <f t="shared" si="163"/>
        <v>41905.979629629634</v>
      </c>
      <c r="L1773" s="13">
        <f t="shared" si="164"/>
        <v>41935.979629629634</v>
      </c>
      <c r="M1773" t="b">
        <v>1</v>
      </c>
      <c r="N1773">
        <v>25</v>
      </c>
      <c r="O1773" t="b">
        <v>0</v>
      </c>
      <c r="P1773" t="s">
        <v>8285</v>
      </c>
      <c r="Q1773" s="7">
        <f t="shared" si="165"/>
        <v>21.30952380952381</v>
      </c>
      <c r="R1773" s="8">
        <f t="shared" si="166"/>
        <v>35.799999999999997</v>
      </c>
      <c r="S1773" t="str">
        <f t="shared" si="167"/>
        <v>photography</v>
      </c>
      <c r="T1773" t="str">
        <f t="shared" si="168"/>
        <v>photobooks</v>
      </c>
    </row>
    <row r="1774" spans="1:20" ht="30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s="13">
        <f t="shared" si="163"/>
        <v>41766.718009259261</v>
      </c>
      <c r="L1774" s="13">
        <f t="shared" si="164"/>
        <v>41826.718009259261</v>
      </c>
      <c r="M1774" t="b">
        <v>1</v>
      </c>
      <c r="N1774">
        <v>19</v>
      </c>
      <c r="O1774" t="b">
        <v>0</v>
      </c>
      <c r="P1774" t="s">
        <v>8285</v>
      </c>
      <c r="Q1774" s="7">
        <f t="shared" si="165"/>
        <v>15.6</v>
      </c>
      <c r="R1774" s="8">
        <f t="shared" si="166"/>
        <v>45.16</v>
      </c>
      <c r="S1774" t="str">
        <f t="shared" si="167"/>
        <v>photography</v>
      </c>
      <c r="T1774" t="str">
        <f t="shared" si="168"/>
        <v>photobooks</v>
      </c>
    </row>
    <row r="1775" spans="1:20" ht="45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s="13">
        <f t="shared" si="163"/>
        <v>41978.760393518518</v>
      </c>
      <c r="L1775" s="13">
        <f t="shared" si="164"/>
        <v>42023.760393518518</v>
      </c>
      <c r="M1775" t="b">
        <v>1</v>
      </c>
      <c r="N1775">
        <v>19</v>
      </c>
      <c r="O1775" t="b">
        <v>0</v>
      </c>
      <c r="P1775" t="s">
        <v>8285</v>
      </c>
      <c r="Q1775" s="7">
        <f t="shared" si="165"/>
        <v>6.2566666666666677</v>
      </c>
      <c r="R1775" s="8">
        <f t="shared" si="166"/>
        <v>98.79</v>
      </c>
      <c r="S1775" t="str">
        <f t="shared" si="167"/>
        <v>photography</v>
      </c>
      <c r="T1775" t="str">
        <f t="shared" si="168"/>
        <v>photobooks</v>
      </c>
    </row>
    <row r="1776" spans="1:20" ht="3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s="13">
        <f t="shared" si="163"/>
        <v>41930.218657407408</v>
      </c>
      <c r="L1776" s="13">
        <f t="shared" si="164"/>
        <v>41972.624305555553</v>
      </c>
      <c r="M1776" t="b">
        <v>1</v>
      </c>
      <c r="N1776">
        <v>13</v>
      </c>
      <c r="O1776" t="b">
        <v>0</v>
      </c>
      <c r="P1776" t="s">
        <v>8285</v>
      </c>
      <c r="Q1776" s="7">
        <f t="shared" si="165"/>
        <v>45.92</v>
      </c>
      <c r="R1776" s="8">
        <f t="shared" si="166"/>
        <v>88.31</v>
      </c>
      <c r="S1776" t="str">
        <f t="shared" si="167"/>
        <v>photography</v>
      </c>
      <c r="T1776" t="str">
        <f t="shared" si="168"/>
        <v>photobooks</v>
      </c>
    </row>
    <row r="1777" spans="1:20" ht="30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s="13">
        <f t="shared" si="163"/>
        <v>41891.976388888892</v>
      </c>
      <c r="L1777" s="13">
        <f t="shared" si="164"/>
        <v>41936.976388888892</v>
      </c>
      <c r="M1777" t="b">
        <v>1</v>
      </c>
      <c r="N1777">
        <v>124</v>
      </c>
      <c r="O1777" t="b">
        <v>0</v>
      </c>
      <c r="P1777" t="s">
        <v>8285</v>
      </c>
      <c r="Q1777" s="7">
        <f t="shared" si="165"/>
        <v>65.101538461538468</v>
      </c>
      <c r="R1777" s="8">
        <f t="shared" si="166"/>
        <v>170.63</v>
      </c>
      <c r="S1777" t="str">
        <f t="shared" si="167"/>
        <v>photography</v>
      </c>
      <c r="T1777" t="str">
        <f t="shared" si="168"/>
        <v>photobooks</v>
      </c>
    </row>
    <row r="1778" spans="1:20" ht="30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s="13">
        <f t="shared" si="163"/>
        <v>41905.95684027778</v>
      </c>
      <c r="L1778" s="13">
        <f t="shared" si="164"/>
        <v>41941.95684027778</v>
      </c>
      <c r="M1778" t="b">
        <v>1</v>
      </c>
      <c r="N1778">
        <v>4</v>
      </c>
      <c r="O1778" t="b">
        <v>0</v>
      </c>
      <c r="P1778" t="s">
        <v>8285</v>
      </c>
      <c r="Q1778" s="7">
        <f t="shared" si="165"/>
        <v>6.7</v>
      </c>
      <c r="R1778" s="8">
        <f t="shared" si="166"/>
        <v>83.75</v>
      </c>
      <c r="S1778" t="str">
        <f t="shared" si="167"/>
        <v>photography</v>
      </c>
      <c r="T1778" t="str">
        <f t="shared" si="168"/>
        <v>photobooks</v>
      </c>
    </row>
    <row r="1779" spans="1:20" ht="45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s="13">
        <f t="shared" si="163"/>
        <v>42025.357094907406</v>
      </c>
      <c r="L1779" s="13">
        <f t="shared" si="164"/>
        <v>42055.357094907406</v>
      </c>
      <c r="M1779" t="b">
        <v>1</v>
      </c>
      <c r="N1779">
        <v>10</v>
      </c>
      <c r="O1779" t="b">
        <v>0</v>
      </c>
      <c r="P1779" t="s">
        <v>8285</v>
      </c>
      <c r="Q1779" s="7">
        <f t="shared" si="165"/>
        <v>13.5625</v>
      </c>
      <c r="R1779" s="8">
        <f t="shared" si="166"/>
        <v>65.099999999999994</v>
      </c>
      <c r="S1779" t="str">
        <f t="shared" si="167"/>
        <v>photography</v>
      </c>
      <c r="T1779" t="str">
        <f t="shared" si="168"/>
        <v>photobooks</v>
      </c>
    </row>
    <row r="1780" spans="1:20" ht="30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s="13">
        <f t="shared" si="163"/>
        <v>42045.86336805555</v>
      </c>
      <c r="L1780" s="13">
        <f t="shared" si="164"/>
        <v>42090.821701388893</v>
      </c>
      <c r="M1780" t="b">
        <v>1</v>
      </c>
      <c r="N1780">
        <v>15</v>
      </c>
      <c r="O1780" t="b">
        <v>0</v>
      </c>
      <c r="P1780" t="s">
        <v>8285</v>
      </c>
      <c r="Q1780" s="7">
        <f t="shared" si="165"/>
        <v>1.9900000000000002</v>
      </c>
      <c r="R1780" s="8">
        <f t="shared" si="166"/>
        <v>66.33</v>
      </c>
      <c r="S1780" t="str">
        <f t="shared" si="167"/>
        <v>photography</v>
      </c>
      <c r="T1780" t="str">
        <f t="shared" si="168"/>
        <v>photobooks</v>
      </c>
    </row>
    <row r="1781" spans="1:20" ht="45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s="13">
        <f t="shared" si="163"/>
        <v>42585.691898148143</v>
      </c>
      <c r="L1781" s="13">
        <f t="shared" si="164"/>
        <v>42615.691898148143</v>
      </c>
      <c r="M1781" t="b">
        <v>1</v>
      </c>
      <c r="N1781">
        <v>38</v>
      </c>
      <c r="O1781" t="b">
        <v>0</v>
      </c>
      <c r="P1781" t="s">
        <v>8285</v>
      </c>
      <c r="Q1781" s="7">
        <f t="shared" si="165"/>
        <v>36.236363636363642</v>
      </c>
      <c r="R1781" s="8">
        <f t="shared" si="166"/>
        <v>104.89</v>
      </c>
      <c r="S1781" t="str">
        <f t="shared" si="167"/>
        <v>photography</v>
      </c>
      <c r="T1781" t="str">
        <f t="shared" si="168"/>
        <v>photobooks</v>
      </c>
    </row>
    <row r="1782" spans="1:20" ht="3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s="13">
        <f t="shared" si="163"/>
        <v>42493.600810185191</v>
      </c>
      <c r="L1782" s="13">
        <f t="shared" si="164"/>
        <v>42553.600810185191</v>
      </c>
      <c r="M1782" t="b">
        <v>1</v>
      </c>
      <c r="N1782">
        <v>152</v>
      </c>
      <c r="O1782" t="b">
        <v>0</v>
      </c>
      <c r="P1782" t="s">
        <v>8285</v>
      </c>
      <c r="Q1782" s="7">
        <f t="shared" si="165"/>
        <v>39.743333333333339</v>
      </c>
      <c r="R1782" s="8">
        <f t="shared" si="166"/>
        <v>78.44</v>
      </c>
      <c r="S1782" t="str">
        <f t="shared" si="167"/>
        <v>photography</v>
      </c>
      <c r="T1782" t="str">
        <f t="shared" si="168"/>
        <v>photobooks</v>
      </c>
    </row>
    <row r="1783" spans="1:20" ht="3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s="13">
        <f t="shared" si="163"/>
        <v>42597.617418981477</v>
      </c>
      <c r="L1783" s="13">
        <f t="shared" si="164"/>
        <v>42628.617418981477</v>
      </c>
      <c r="M1783" t="b">
        <v>1</v>
      </c>
      <c r="N1783">
        <v>24</v>
      </c>
      <c r="O1783" t="b">
        <v>0</v>
      </c>
      <c r="P1783" t="s">
        <v>8285</v>
      </c>
      <c r="Q1783" s="7">
        <f t="shared" si="165"/>
        <v>25.763636363636365</v>
      </c>
      <c r="R1783" s="8">
        <f t="shared" si="166"/>
        <v>59.04</v>
      </c>
      <c r="S1783" t="str">
        <f t="shared" si="167"/>
        <v>photography</v>
      </c>
      <c r="T1783" t="str">
        <f t="shared" si="168"/>
        <v>photobooks</v>
      </c>
    </row>
    <row r="1784" spans="1:20" ht="3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s="13">
        <f t="shared" si="163"/>
        <v>42388.575104166666</v>
      </c>
      <c r="L1784" s="13">
        <f t="shared" si="164"/>
        <v>42421.575104166666</v>
      </c>
      <c r="M1784" t="b">
        <v>1</v>
      </c>
      <c r="N1784">
        <v>76</v>
      </c>
      <c r="O1784" t="b">
        <v>0</v>
      </c>
      <c r="P1784" t="s">
        <v>8285</v>
      </c>
      <c r="Q1784" s="7">
        <f t="shared" si="165"/>
        <v>15.491428571428573</v>
      </c>
      <c r="R1784" s="8">
        <f t="shared" si="166"/>
        <v>71.34</v>
      </c>
      <c r="S1784" t="str">
        <f t="shared" si="167"/>
        <v>photography</v>
      </c>
      <c r="T1784" t="str">
        <f t="shared" si="168"/>
        <v>photobooks</v>
      </c>
    </row>
    <row r="1785" spans="1:20" ht="3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s="13">
        <f t="shared" si="163"/>
        <v>42115.949976851851</v>
      </c>
      <c r="L1785" s="13">
        <f t="shared" si="164"/>
        <v>42145.949976851851</v>
      </c>
      <c r="M1785" t="b">
        <v>1</v>
      </c>
      <c r="N1785">
        <v>185</v>
      </c>
      <c r="O1785" t="b">
        <v>0</v>
      </c>
      <c r="P1785" t="s">
        <v>8285</v>
      </c>
      <c r="Q1785" s="7">
        <f t="shared" si="165"/>
        <v>23.692499999999999</v>
      </c>
      <c r="R1785" s="8">
        <f t="shared" si="166"/>
        <v>51.23</v>
      </c>
      <c r="S1785" t="str">
        <f t="shared" si="167"/>
        <v>photography</v>
      </c>
      <c r="T1785" t="str">
        <f t="shared" si="168"/>
        <v>photobooks</v>
      </c>
    </row>
    <row r="1786" spans="1:20" ht="3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s="13">
        <f t="shared" si="163"/>
        <v>42003.655555555553</v>
      </c>
      <c r="L1786" s="13">
        <f t="shared" si="164"/>
        <v>42035.142361111109</v>
      </c>
      <c r="M1786" t="b">
        <v>1</v>
      </c>
      <c r="N1786">
        <v>33</v>
      </c>
      <c r="O1786" t="b">
        <v>0</v>
      </c>
      <c r="P1786" t="s">
        <v>8285</v>
      </c>
      <c r="Q1786" s="7">
        <f t="shared" si="165"/>
        <v>39.76</v>
      </c>
      <c r="R1786" s="8">
        <f t="shared" si="166"/>
        <v>60.24</v>
      </c>
      <c r="S1786" t="str">
        <f t="shared" si="167"/>
        <v>photography</v>
      </c>
      <c r="T1786" t="str">
        <f t="shared" si="168"/>
        <v>photobooks</v>
      </c>
    </row>
    <row r="1787" spans="1:20" ht="30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s="13">
        <f t="shared" si="163"/>
        <v>41897.134895833333</v>
      </c>
      <c r="L1787" s="13">
        <f t="shared" si="164"/>
        <v>41928</v>
      </c>
      <c r="M1787" t="b">
        <v>1</v>
      </c>
      <c r="N1787">
        <v>108</v>
      </c>
      <c r="O1787" t="b">
        <v>0</v>
      </c>
      <c r="P1787" t="s">
        <v>8285</v>
      </c>
      <c r="Q1787" s="7">
        <f t="shared" si="165"/>
        <v>20.220833333333331</v>
      </c>
      <c r="R1787" s="8">
        <f t="shared" si="166"/>
        <v>44.94</v>
      </c>
      <c r="S1787" t="str">
        <f t="shared" si="167"/>
        <v>photography</v>
      </c>
      <c r="T1787" t="str">
        <f t="shared" si="168"/>
        <v>photobooks</v>
      </c>
    </row>
    <row r="1788" spans="1:20" ht="3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s="13">
        <f t="shared" si="163"/>
        <v>41958.550659722227</v>
      </c>
      <c r="L1788" s="13">
        <f t="shared" si="164"/>
        <v>41988.550659722227</v>
      </c>
      <c r="M1788" t="b">
        <v>1</v>
      </c>
      <c r="N1788">
        <v>29</v>
      </c>
      <c r="O1788" t="b">
        <v>0</v>
      </c>
      <c r="P1788" t="s">
        <v>8285</v>
      </c>
      <c r="Q1788" s="7">
        <f t="shared" si="165"/>
        <v>47.631578947368418</v>
      </c>
      <c r="R1788" s="8">
        <f t="shared" si="166"/>
        <v>31.21</v>
      </c>
      <c r="S1788" t="str">
        <f t="shared" si="167"/>
        <v>photography</v>
      </c>
      <c r="T1788" t="str">
        <f t="shared" si="168"/>
        <v>photobooks</v>
      </c>
    </row>
    <row r="1789" spans="1:20" ht="30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s="13">
        <f t="shared" si="163"/>
        <v>42068.65552083333</v>
      </c>
      <c r="L1789" s="13">
        <f t="shared" si="164"/>
        <v>42098.613854166666</v>
      </c>
      <c r="M1789" t="b">
        <v>1</v>
      </c>
      <c r="N1789">
        <v>24</v>
      </c>
      <c r="O1789" t="b">
        <v>0</v>
      </c>
      <c r="P1789" t="s">
        <v>8285</v>
      </c>
      <c r="Q1789" s="7">
        <f t="shared" si="165"/>
        <v>15.329999999999998</v>
      </c>
      <c r="R1789" s="8">
        <f t="shared" si="166"/>
        <v>63.88</v>
      </c>
      <c r="S1789" t="str">
        <f t="shared" si="167"/>
        <v>photography</v>
      </c>
      <c r="T1789" t="str">
        <f t="shared" si="168"/>
        <v>photobooks</v>
      </c>
    </row>
    <row r="1790" spans="1:20" ht="30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s="13">
        <f t="shared" si="163"/>
        <v>41913.94840277778</v>
      </c>
      <c r="L1790" s="13">
        <f t="shared" si="164"/>
        <v>41943.94840277778</v>
      </c>
      <c r="M1790" t="b">
        <v>1</v>
      </c>
      <c r="N1790">
        <v>4</v>
      </c>
      <c r="O1790" t="b">
        <v>0</v>
      </c>
      <c r="P1790" t="s">
        <v>8285</v>
      </c>
      <c r="Q1790" s="7">
        <f t="shared" si="165"/>
        <v>1.3818181818181818</v>
      </c>
      <c r="R1790" s="8">
        <f t="shared" si="166"/>
        <v>19</v>
      </c>
      <c r="S1790" t="str">
        <f t="shared" si="167"/>
        <v>photography</v>
      </c>
      <c r="T1790" t="str">
        <f t="shared" si="168"/>
        <v>photobooks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s="13">
        <f t="shared" si="163"/>
        <v>41956.250034722223</v>
      </c>
      <c r="L1791" s="13">
        <f t="shared" si="164"/>
        <v>42016.250034722223</v>
      </c>
      <c r="M1791" t="b">
        <v>1</v>
      </c>
      <c r="N1791">
        <v>4</v>
      </c>
      <c r="O1791" t="b">
        <v>0</v>
      </c>
      <c r="P1791" t="s">
        <v>8285</v>
      </c>
      <c r="Q1791" s="7">
        <f t="shared" si="165"/>
        <v>0.5</v>
      </c>
      <c r="R1791" s="8">
        <f t="shared" si="166"/>
        <v>10</v>
      </c>
      <c r="S1791" t="str">
        <f t="shared" si="167"/>
        <v>photography</v>
      </c>
      <c r="T1791" t="str">
        <f t="shared" si="168"/>
        <v>photobooks</v>
      </c>
    </row>
    <row r="1792" spans="1:20" ht="30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s="13">
        <f t="shared" si="163"/>
        <v>42010.674513888895</v>
      </c>
      <c r="L1792" s="13">
        <f t="shared" si="164"/>
        <v>42040.674513888895</v>
      </c>
      <c r="M1792" t="b">
        <v>1</v>
      </c>
      <c r="N1792">
        <v>15</v>
      </c>
      <c r="O1792" t="b">
        <v>0</v>
      </c>
      <c r="P1792" t="s">
        <v>8285</v>
      </c>
      <c r="Q1792" s="7">
        <f t="shared" si="165"/>
        <v>4.957575757575758</v>
      </c>
      <c r="R1792" s="8">
        <f t="shared" si="166"/>
        <v>109.07</v>
      </c>
      <c r="S1792" t="str">
        <f t="shared" si="167"/>
        <v>photography</v>
      </c>
      <c r="T1792" t="str">
        <f t="shared" si="168"/>
        <v>photobooks</v>
      </c>
    </row>
    <row r="1793" spans="1:20" ht="30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s="13">
        <f t="shared" si="163"/>
        <v>41973.740335648152</v>
      </c>
      <c r="L1793" s="13">
        <f t="shared" si="164"/>
        <v>42033.740335648152</v>
      </c>
      <c r="M1793" t="b">
        <v>1</v>
      </c>
      <c r="N1793">
        <v>4</v>
      </c>
      <c r="O1793" t="b">
        <v>0</v>
      </c>
      <c r="P1793" t="s">
        <v>8285</v>
      </c>
      <c r="Q1793" s="7">
        <f t="shared" si="165"/>
        <v>3.5666666666666664</v>
      </c>
      <c r="R1793" s="8">
        <f t="shared" si="166"/>
        <v>26.75</v>
      </c>
      <c r="S1793" t="str">
        <f t="shared" si="167"/>
        <v>photography</v>
      </c>
      <c r="T1793" t="str">
        <f t="shared" si="168"/>
        <v>photobooks</v>
      </c>
    </row>
    <row r="1794" spans="1:20" ht="30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s="13">
        <f t="shared" ref="K1794:K1857" si="169">J1794/60/60/24+DATE(1970,1,1)</f>
        <v>42189.031041666662</v>
      </c>
      <c r="L1794" s="13">
        <f t="shared" ref="L1794:L1857" si="170">I1794/60/60/24+DATE(1970,1,1)</f>
        <v>42226.290972222225</v>
      </c>
      <c r="M1794" t="b">
        <v>1</v>
      </c>
      <c r="N1794">
        <v>139</v>
      </c>
      <c r="O1794" t="b">
        <v>0</v>
      </c>
      <c r="P1794" t="s">
        <v>8285</v>
      </c>
      <c r="Q1794" s="7">
        <f t="shared" ref="Q1794:Q1857" si="171">E1794/D1794*100</f>
        <v>61.124000000000002</v>
      </c>
      <c r="R1794" s="8">
        <f t="shared" si="166"/>
        <v>109.94</v>
      </c>
      <c r="S1794" t="str">
        <f t="shared" si="167"/>
        <v>photography</v>
      </c>
      <c r="T1794" t="str">
        <f t="shared" si="168"/>
        <v>photobooks</v>
      </c>
    </row>
    <row r="1795" spans="1:20" ht="30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s="13">
        <f t="shared" si="169"/>
        <v>41940.89166666667</v>
      </c>
      <c r="L1795" s="13">
        <f t="shared" si="170"/>
        <v>41970.933333333334</v>
      </c>
      <c r="M1795" t="b">
        <v>1</v>
      </c>
      <c r="N1795">
        <v>2</v>
      </c>
      <c r="O1795" t="b">
        <v>0</v>
      </c>
      <c r="P1795" t="s">
        <v>8285</v>
      </c>
      <c r="Q1795" s="7">
        <f t="shared" si="171"/>
        <v>1.3333333333333335</v>
      </c>
      <c r="R1795" s="8">
        <f t="shared" ref="R1795:R1858" si="172">IF(N1795=0, 0, ROUND(E1795/N1795, 2))</f>
        <v>20</v>
      </c>
      <c r="S1795" t="str">
        <f t="shared" ref="S1795:S1858" si="173">LEFT(P1795, FIND("/", P1795) - 1)</f>
        <v>photography</v>
      </c>
      <c r="T1795" t="str">
        <f t="shared" ref="T1795:T1858" si="174">RIGHT(P1795, LEN(P1795)-FIND("/", P1795))</f>
        <v>photobooks</v>
      </c>
    </row>
    <row r="1796" spans="1:20" ht="45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s="13">
        <f t="shared" si="169"/>
        <v>42011.551180555558</v>
      </c>
      <c r="L1796" s="13">
        <f t="shared" si="170"/>
        <v>42046.551180555558</v>
      </c>
      <c r="M1796" t="b">
        <v>1</v>
      </c>
      <c r="N1796">
        <v>18</v>
      </c>
      <c r="O1796" t="b">
        <v>0</v>
      </c>
      <c r="P1796" t="s">
        <v>8285</v>
      </c>
      <c r="Q1796" s="7">
        <f t="shared" si="171"/>
        <v>11.077777777777778</v>
      </c>
      <c r="R1796" s="8">
        <f t="shared" si="172"/>
        <v>55.39</v>
      </c>
      <c r="S1796" t="str">
        <f t="shared" si="173"/>
        <v>photography</v>
      </c>
      <c r="T1796" t="str">
        <f t="shared" si="174"/>
        <v>photobooks</v>
      </c>
    </row>
    <row r="1797" spans="1:20" ht="30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s="13">
        <f t="shared" si="169"/>
        <v>42628.288668981477</v>
      </c>
      <c r="L1797" s="13">
        <f t="shared" si="170"/>
        <v>42657.666666666672</v>
      </c>
      <c r="M1797" t="b">
        <v>1</v>
      </c>
      <c r="N1797">
        <v>81</v>
      </c>
      <c r="O1797" t="b">
        <v>0</v>
      </c>
      <c r="P1797" t="s">
        <v>8285</v>
      </c>
      <c r="Q1797" s="7">
        <f t="shared" si="171"/>
        <v>38.735714285714288</v>
      </c>
      <c r="R1797" s="8">
        <f t="shared" si="172"/>
        <v>133.9</v>
      </c>
      <c r="S1797" t="str">
        <f t="shared" si="173"/>
        <v>photography</v>
      </c>
      <c r="T1797" t="str">
        <f t="shared" si="174"/>
        <v>photobooks</v>
      </c>
    </row>
    <row r="1798" spans="1:20" ht="45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s="13">
        <f t="shared" si="169"/>
        <v>42515.439421296294</v>
      </c>
      <c r="L1798" s="13">
        <f t="shared" si="170"/>
        <v>42575.439421296294</v>
      </c>
      <c r="M1798" t="b">
        <v>1</v>
      </c>
      <c r="N1798">
        <v>86</v>
      </c>
      <c r="O1798" t="b">
        <v>0</v>
      </c>
      <c r="P1798" t="s">
        <v>8285</v>
      </c>
      <c r="Q1798" s="7">
        <f t="shared" si="171"/>
        <v>22.05263157894737</v>
      </c>
      <c r="R1798" s="8">
        <f t="shared" si="172"/>
        <v>48.72</v>
      </c>
      <c r="S1798" t="str">
        <f t="shared" si="173"/>
        <v>photography</v>
      </c>
      <c r="T1798" t="str">
        <f t="shared" si="174"/>
        <v>photobooks</v>
      </c>
    </row>
    <row r="1799" spans="1:20" ht="30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s="13">
        <f t="shared" si="169"/>
        <v>42689.56931712963</v>
      </c>
      <c r="L1799" s="13">
        <f t="shared" si="170"/>
        <v>42719.56931712963</v>
      </c>
      <c r="M1799" t="b">
        <v>1</v>
      </c>
      <c r="N1799">
        <v>140</v>
      </c>
      <c r="O1799" t="b">
        <v>0</v>
      </c>
      <c r="P1799" t="s">
        <v>8285</v>
      </c>
      <c r="Q1799" s="7">
        <f t="shared" si="171"/>
        <v>67.55</v>
      </c>
      <c r="R1799" s="8">
        <f t="shared" si="172"/>
        <v>48.25</v>
      </c>
      <c r="S1799" t="str">
        <f t="shared" si="173"/>
        <v>photography</v>
      </c>
      <c r="T1799" t="str">
        <f t="shared" si="174"/>
        <v>photobooks</v>
      </c>
    </row>
    <row r="1800" spans="1:20" ht="30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s="13">
        <f t="shared" si="169"/>
        <v>42344.32677083333</v>
      </c>
      <c r="L1800" s="13">
        <f t="shared" si="170"/>
        <v>42404.32677083333</v>
      </c>
      <c r="M1800" t="b">
        <v>1</v>
      </c>
      <c r="N1800">
        <v>37</v>
      </c>
      <c r="O1800" t="b">
        <v>0</v>
      </c>
      <c r="P1800" t="s">
        <v>8285</v>
      </c>
      <c r="Q1800" s="7">
        <f t="shared" si="171"/>
        <v>13.637499999999999</v>
      </c>
      <c r="R1800" s="8">
        <f t="shared" si="172"/>
        <v>58.97</v>
      </c>
      <c r="S1800" t="str">
        <f t="shared" si="173"/>
        <v>photography</v>
      </c>
      <c r="T1800" t="str">
        <f t="shared" si="174"/>
        <v>photobooks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s="13">
        <f t="shared" si="169"/>
        <v>41934.842685185184</v>
      </c>
      <c r="L1801" s="13">
        <f t="shared" si="170"/>
        <v>41954.884351851855</v>
      </c>
      <c r="M1801" t="b">
        <v>1</v>
      </c>
      <c r="N1801">
        <v>6</v>
      </c>
      <c r="O1801" t="b">
        <v>0</v>
      </c>
      <c r="P1801" t="s">
        <v>8285</v>
      </c>
      <c r="Q1801" s="7">
        <f t="shared" si="171"/>
        <v>1.7457500000000001</v>
      </c>
      <c r="R1801" s="8">
        <f t="shared" si="172"/>
        <v>11.64</v>
      </c>
      <c r="S1801" t="str">
        <f t="shared" si="173"/>
        <v>photography</v>
      </c>
      <c r="T1801" t="str">
        <f t="shared" si="174"/>
        <v>photobooks</v>
      </c>
    </row>
    <row r="1802" spans="1:20" ht="45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s="13">
        <f t="shared" si="169"/>
        <v>42623.606134259258</v>
      </c>
      <c r="L1802" s="13">
        <f t="shared" si="170"/>
        <v>42653.606134259258</v>
      </c>
      <c r="M1802" t="b">
        <v>1</v>
      </c>
      <c r="N1802">
        <v>113</v>
      </c>
      <c r="O1802" t="b">
        <v>0</v>
      </c>
      <c r="P1802" t="s">
        <v>8285</v>
      </c>
      <c r="Q1802" s="7">
        <f t="shared" si="171"/>
        <v>20.44963251188932</v>
      </c>
      <c r="R1802" s="8">
        <f t="shared" si="172"/>
        <v>83.72</v>
      </c>
      <c r="S1802" t="str">
        <f t="shared" si="173"/>
        <v>photography</v>
      </c>
      <c r="T1802" t="str">
        <f t="shared" si="174"/>
        <v>photobooks</v>
      </c>
    </row>
    <row r="1803" spans="1:20" ht="45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s="13">
        <f t="shared" si="169"/>
        <v>42321.660509259258</v>
      </c>
      <c r="L1803" s="13">
        <f t="shared" si="170"/>
        <v>42353.506944444445</v>
      </c>
      <c r="M1803" t="b">
        <v>1</v>
      </c>
      <c r="N1803">
        <v>37</v>
      </c>
      <c r="O1803" t="b">
        <v>0</v>
      </c>
      <c r="P1803" t="s">
        <v>8285</v>
      </c>
      <c r="Q1803" s="7">
        <f t="shared" si="171"/>
        <v>13.852941176470587</v>
      </c>
      <c r="R1803" s="8">
        <f t="shared" si="172"/>
        <v>63.65</v>
      </c>
      <c r="S1803" t="str">
        <f t="shared" si="173"/>
        <v>photography</v>
      </c>
      <c r="T1803" t="str">
        <f t="shared" si="174"/>
        <v>photobooks</v>
      </c>
    </row>
    <row r="1804" spans="1:20" ht="30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s="13">
        <f t="shared" si="169"/>
        <v>42159.47256944445</v>
      </c>
      <c r="L1804" s="13">
        <f t="shared" si="170"/>
        <v>42182.915972222225</v>
      </c>
      <c r="M1804" t="b">
        <v>1</v>
      </c>
      <c r="N1804">
        <v>18</v>
      </c>
      <c r="O1804" t="b">
        <v>0</v>
      </c>
      <c r="P1804" t="s">
        <v>8285</v>
      </c>
      <c r="Q1804" s="7">
        <f t="shared" si="171"/>
        <v>48.485714285714288</v>
      </c>
      <c r="R1804" s="8">
        <f t="shared" si="172"/>
        <v>94.28</v>
      </c>
      <c r="S1804" t="str">
        <f t="shared" si="173"/>
        <v>photography</v>
      </c>
      <c r="T1804" t="str">
        <f t="shared" si="174"/>
        <v>photobooks</v>
      </c>
    </row>
    <row r="1805" spans="1:20" ht="30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s="13">
        <f t="shared" si="169"/>
        <v>42018.071550925932</v>
      </c>
      <c r="L1805" s="13">
        <f t="shared" si="170"/>
        <v>42049.071550925932</v>
      </c>
      <c r="M1805" t="b">
        <v>1</v>
      </c>
      <c r="N1805">
        <v>75</v>
      </c>
      <c r="O1805" t="b">
        <v>0</v>
      </c>
      <c r="P1805" t="s">
        <v>8285</v>
      </c>
      <c r="Q1805" s="7">
        <f t="shared" si="171"/>
        <v>30.8</v>
      </c>
      <c r="R1805" s="8">
        <f t="shared" si="172"/>
        <v>71.87</v>
      </c>
      <c r="S1805" t="str">
        <f t="shared" si="173"/>
        <v>photography</v>
      </c>
      <c r="T1805" t="str">
        <f t="shared" si="174"/>
        <v>photobooks</v>
      </c>
    </row>
    <row r="1806" spans="1:20" ht="30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s="13">
        <f t="shared" si="169"/>
        <v>42282.678287037037</v>
      </c>
      <c r="L1806" s="13">
        <f t="shared" si="170"/>
        <v>42322.719953703709</v>
      </c>
      <c r="M1806" t="b">
        <v>1</v>
      </c>
      <c r="N1806">
        <v>52</v>
      </c>
      <c r="O1806" t="b">
        <v>0</v>
      </c>
      <c r="P1806" t="s">
        <v>8285</v>
      </c>
      <c r="Q1806" s="7">
        <f t="shared" si="171"/>
        <v>35.174193548387095</v>
      </c>
      <c r="R1806" s="8">
        <f t="shared" si="172"/>
        <v>104.85</v>
      </c>
      <c r="S1806" t="str">
        <f t="shared" si="173"/>
        <v>photography</v>
      </c>
      <c r="T1806" t="str">
        <f t="shared" si="174"/>
        <v>photobooks</v>
      </c>
    </row>
    <row r="1807" spans="1:20" ht="3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s="13">
        <f t="shared" si="169"/>
        <v>42247.803912037038</v>
      </c>
      <c r="L1807" s="13">
        <f t="shared" si="170"/>
        <v>42279.75</v>
      </c>
      <c r="M1807" t="b">
        <v>1</v>
      </c>
      <c r="N1807">
        <v>122</v>
      </c>
      <c r="O1807" t="b">
        <v>0</v>
      </c>
      <c r="P1807" t="s">
        <v>8285</v>
      </c>
      <c r="Q1807" s="7">
        <f t="shared" si="171"/>
        <v>36.404444444444444</v>
      </c>
      <c r="R1807" s="8">
        <f t="shared" si="172"/>
        <v>67.14</v>
      </c>
      <c r="S1807" t="str">
        <f t="shared" si="173"/>
        <v>photography</v>
      </c>
      <c r="T1807" t="str">
        <f t="shared" si="174"/>
        <v>photobooks</v>
      </c>
    </row>
    <row r="1808" spans="1:20" ht="3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s="13">
        <f t="shared" si="169"/>
        <v>41877.638298611113</v>
      </c>
      <c r="L1808" s="13">
        <f t="shared" si="170"/>
        <v>41912.638298611113</v>
      </c>
      <c r="M1808" t="b">
        <v>1</v>
      </c>
      <c r="N1808">
        <v>8</v>
      </c>
      <c r="O1808" t="b">
        <v>0</v>
      </c>
      <c r="P1808" t="s">
        <v>8285</v>
      </c>
      <c r="Q1808" s="7">
        <f t="shared" si="171"/>
        <v>2.9550000000000001</v>
      </c>
      <c r="R1808" s="8">
        <f t="shared" si="172"/>
        <v>73.88</v>
      </c>
      <c r="S1808" t="str">
        <f t="shared" si="173"/>
        <v>photography</v>
      </c>
      <c r="T1808" t="str">
        <f t="shared" si="174"/>
        <v>photobooks</v>
      </c>
    </row>
    <row r="1809" spans="1:2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s="13">
        <f t="shared" si="169"/>
        <v>41880.068437499998</v>
      </c>
      <c r="L1809" s="13">
        <f t="shared" si="170"/>
        <v>41910.068437499998</v>
      </c>
      <c r="M1809" t="b">
        <v>1</v>
      </c>
      <c r="N1809">
        <v>8</v>
      </c>
      <c r="O1809" t="b">
        <v>0</v>
      </c>
      <c r="P1809" t="s">
        <v>8285</v>
      </c>
      <c r="Q1809" s="7">
        <f t="shared" si="171"/>
        <v>11.06</v>
      </c>
      <c r="R1809" s="8">
        <f t="shared" si="172"/>
        <v>69.13</v>
      </c>
      <c r="S1809" t="str">
        <f t="shared" si="173"/>
        <v>photography</v>
      </c>
      <c r="T1809" t="str">
        <f t="shared" si="174"/>
        <v>photobooks</v>
      </c>
    </row>
    <row r="1810" spans="1:20" ht="45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s="13">
        <f t="shared" si="169"/>
        <v>42742.680902777778</v>
      </c>
      <c r="L1810" s="13">
        <f t="shared" si="170"/>
        <v>42777.680902777778</v>
      </c>
      <c r="M1810" t="b">
        <v>1</v>
      </c>
      <c r="N1810">
        <v>96</v>
      </c>
      <c r="O1810" t="b">
        <v>0</v>
      </c>
      <c r="P1810" t="s">
        <v>8285</v>
      </c>
      <c r="Q1810" s="7">
        <f t="shared" si="171"/>
        <v>41.407142857142858</v>
      </c>
      <c r="R1810" s="8">
        <f t="shared" si="172"/>
        <v>120.77</v>
      </c>
      <c r="S1810" t="str">
        <f t="shared" si="173"/>
        <v>photography</v>
      </c>
      <c r="T1810" t="str">
        <f t="shared" si="174"/>
        <v>photobooks</v>
      </c>
    </row>
    <row r="1811" spans="1:20" ht="30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s="13">
        <f t="shared" si="169"/>
        <v>42029.907858796301</v>
      </c>
      <c r="L1811" s="13">
        <f t="shared" si="170"/>
        <v>42064.907858796301</v>
      </c>
      <c r="M1811" t="b">
        <v>1</v>
      </c>
      <c r="N1811">
        <v>9</v>
      </c>
      <c r="O1811" t="b">
        <v>0</v>
      </c>
      <c r="P1811" t="s">
        <v>8285</v>
      </c>
      <c r="Q1811" s="7">
        <f t="shared" si="171"/>
        <v>10.857142857142858</v>
      </c>
      <c r="R1811" s="8">
        <f t="shared" si="172"/>
        <v>42.22</v>
      </c>
      <c r="S1811" t="str">
        <f t="shared" si="173"/>
        <v>photography</v>
      </c>
      <c r="T1811" t="str">
        <f t="shared" si="174"/>
        <v>photobooks</v>
      </c>
    </row>
    <row r="1812" spans="1:20" ht="30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s="13">
        <f t="shared" si="169"/>
        <v>41860.91002314815</v>
      </c>
      <c r="L1812" s="13">
        <f t="shared" si="170"/>
        <v>41872.91002314815</v>
      </c>
      <c r="M1812" t="b">
        <v>0</v>
      </c>
      <c r="N1812">
        <v>2</v>
      </c>
      <c r="O1812" t="b">
        <v>0</v>
      </c>
      <c r="P1812" t="s">
        <v>8285</v>
      </c>
      <c r="Q1812" s="7">
        <f t="shared" si="171"/>
        <v>3.3333333333333335</v>
      </c>
      <c r="R1812" s="8">
        <f t="shared" si="172"/>
        <v>7.5</v>
      </c>
      <c r="S1812" t="str">
        <f t="shared" si="173"/>
        <v>photography</v>
      </c>
      <c r="T1812" t="str">
        <f t="shared" si="174"/>
        <v>photobooks</v>
      </c>
    </row>
    <row r="1813" spans="1:20" ht="30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s="13">
        <f t="shared" si="169"/>
        <v>41876.433680555558</v>
      </c>
      <c r="L1813" s="13">
        <f t="shared" si="170"/>
        <v>41936.166666666664</v>
      </c>
      <c r="M1813" t="b">
        <v>0</v>
      </c>
      <c r="N1813">
        <v>26</v>
      </c>
      <c r="O1813" t="b">
        <v>0</v>
      </c>
      <c r="P1813" t="s">
        <v>8285</v>
      </c>
      <c r="Q1813" s="7">
        <f t="shared" si="171"/>
        <v>7.407407407407407E-2</v>
      </c>
      <c r="R1813" s="8">
        <f t="shared" si="172"/>
        <v>1.54</v>
      </c>
      <c r="S1813" t="str">
        <f t="shared" si="173"/>
        <v>photography</v>
      </c>
      <c r="T1813" t="str">
        <f t="shared" si="174"/>
        <v>photobooks</v>
      </c>
    </row>
    <row r="1814" spans="1:20" ht="45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s="13">
        <f t="shared" si="169"/>
        <v>42524.318703703699</v>
      </c>
      <c r="L1814" s="13">
        <f t="shared" si="170"/>
        <v>42554.318703703699</v>
      </c>
      <c r="M1814" t="b">
        <v>0</v>
      </c>
      <c r="N1814">
        <v>23</v>
      </c>
      <c r="O1814" t="b">
        <v>0</v>
      </c>
      <c r="P1814" t="s">
        <v>8285</v>
      </c>
      <c r="Q1814" s="7">
        <f t="shared" si="171"/>
        <v>13.307692307692307</v>
      </c>
      <c r="R1814" s="8">
        <f t="shared" si="172"/>
        <v>37.61</v>
      </c>
      <c r="S1814" t="str">
        <f t="shared" si="173"/>
        <v>photography</v>
      </c>
      <c r="T1814" t="str">
        <f t="shared" si="174"/>
        <v>photobooks</v>
      </c>
    </row>
    <row r="1815" spans="1:20" ht="30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s="13">
        <f t="shared" si="169"/>
        <v>41829.889027777775</v>
      </c>
      <c r="L1815" s="13">
        <f t="shared" si="170"/>
        <v>41859.889027777775</v>
      </c>
      <c r="M1815" t="b">
        <v>0</v>
      </c>
      <c r="N1815">
        <v>0</v>
      </c>
      <c r="O1815" t="b">
        <v>0</v>
      </c>
      <c r="P1815" t="s">
        <v>8285</v>
      </c>
      <c r="Q1815" s="7">
        <f t="shared" si="171"/>
        <v>0</v>
      </c>
      <c r="R1815" s="8">
        <f t="shared" si="172"/>
        <v>0</v>
      </c>
      <c r="S1815" t="str">
        <f t="shared" si="173"/>
        <v>photography</v>
      </c>
      <c r="T1815" t="str">
        <f t="shared" si="174"/>
        <v>photobooks</v>
      </c>
    </row>
    <row r="1816" spans="1:20" ht="30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s="13">
        <f t="shared" si="169"/>
        <v>42033.314074074078</v>
      </c>
      <c r="L1816" s="13">
        <f t="shared" si="170"/>
        <v>42063.314074074078</v>
      </c>
      <c r="M1816" t="b">
        <v>0</v>
      </c>
      <c r="N1816">
        <v>140</v>
      </c>
      <c r="O1816" t="b">
        <v>0</v>
      </c>
      <c r="P1816" t="s">
        <v>8285</v>
      </c>
      <c r="Q1816" s="7">
        <f t="shared" si="171"/>
        <v>49.183333333333337</v>
      </c>
      <c r="R1816" s="8">
        <f t="shared" si="172"/>
        <v>42.16</v>
      </c>
      <c r="S1816" t="str">
        <f t="shared" si="173"/>
        <v>photography</v>
      </c>
      <c r="T1816" t="str">
        <f t="shared" si="174"/>
        <v>photobooks</v>
      </c>
    </row>
    <row r="1817" spans="1:20" ht="45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s="13">
        <f t="shared" si="169"/>
        <v>42172.906678240746</v>
      </c>
      <c r="L1817" s="13">
        <f t="shared" si="170"/>
        <v>42186.906678240746</v>
      </c>
      <c r="M1817" t="b">
        <v>0</v>
      </c>
      <c r="N1817">
        <v>0</v>
      </c>
      <c r="O1817" t="b">
        <v>0</v>
      </c>
      <c r="P1817" t="s">
        <v>8285</v>
      </c>
      <c r="Q1817" s="7">
        <f t="shared" si="171"/>
        <v>0</v>
      </c>
      <c r="R1817" s="8">
        <f t="shared" si="172"/>
        <v>0</v>
      </c>
      <c r="S1817" t="str">
        <f t="shared" si="173"/>
        <v>photography</v>
      </c>
      <c r="T1817" t="str">
        <f t="shared" si="174"/>
        <v>photobooks</v>
      </c>
    </row>
    <row r="1818" spans="1:20" ht="30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s="13">
        <f t="shared" si="169"/>
        <v>42548.876192129625</v>
      </c>
      <c r="L1818" s="13">
        <f t="shared" si="170"/>
        <v>42576.791666666672</v>
      </c>
      <c r="M1818" t="b">
        <v>0</v>
      </c>
      <c r="N1818">
        <v>6</v>
      </c>
      <c r="O1818" t="b">
        <v>0</v>
      </c>
      <c r="P1818" t="s">
        <v>8285</v>
      </c>
      <c r="Q1818" s="7">
        <f t="shared" si="171"/>
        <v>2.036</v>
      </c>
      <c r="R1818" s="8">
        <f t="shared" si="172"/>
        <v>84.83</v>
      </c>
      <c r="S1818" t="str">
        <f t="shared" si="173"/>
        <v>photography</v>
      </c>
      <c r="T1818" t="str">
        <f t="shared" si="174"/>
        <v>photobooks</v>
      </c>
    </row>
    <row r="1819" spans="1:20" ht="30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s="13">
        <f t="shared" si="169"/>
        <v>42705.662118055552</v>
      </c>
      <c r="L1819" s="13">
        <f t="shared" si="170"/>
        <v>42765.290972222225</v>
      </c>
      <c r="M1819" t="b">
        <v>0</v>
      </c>
      <c r="N1819">
        <v>100</v>
      </c>
      <c r="O1819" t="b">
        <v>0</v>
      </c>
      <c r="P1819" t="s">
        <v>8285</v>
      </c>
      <c r="Q1819" s="7">
        <f t="shared" si="171"/>
        <v>52.327777777777776</v>
      </c>
      <c r="R1819" s="8">
        <f t="shared" si="172"/>
        <v>94.19</v>
      </c>
      <c r="S1819" t="str">
        <f t="shared" si="173"/>
        <v>photography</v>
      </c>
      <c r="T1819" t="str">
        <f t="shared" si="174"/>
        <v>photobooks</v>
      </c>
    </row>
    <row r="1820" spans="1:20" ht="30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s="13">
        <f t="shared" si="169"/>
        <v>42067.234375</v>
      </c>
      <c r="L1820" s="13">
        <f t="shared" si="170"/>
        <v>42097.192708333328</v>
      </c>
      <c r="M1820" t="b">
        <v>0</v>
      </c>
      <c r="N1820">
        <v>0</v>
      </c>
      <c r="O1820" t="b">
        <v>0</v>
      </c>
      <c r="P1820" t="s">
        <v>8285</v>
      </c>
      <c r="Q1820" s="7">
        <f t="shared" si="171"/>
        <v>0</v>
      </c>
      <c r="R1820" s="8">
        <f t="shared" si="172"/>
        <v>0</v>
      </c>
      <c r="S1820" t="str">
        <f t="shared" si="173"/>
        <v>photography</v>
      </c>
      <c r="T1820" t="str">
        <f t="shared" si="174"/>
        <v>photobooks</v>
      </c>
    </row>
    <row r="1821" spans="1:20" ht="45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s="13">
        <f t="shared" si="169"/>
        <v>41820.752268518518</v>
      </c>
      <c r="L1821" s="13">
        <f t="shared" si="170"/>
        <v>41850.752268518518</v>
      </c>
      <c r="M1821" t="b">
        <v>0</v>
      </c>
      <c r="N1821">
        <v>4</v>
      </c>
      <c r="O1821" t="b">
        <v>0</v>
      </c>
      <c r="P1821" t="s">
        <v>8285</v>
      </c>
      <c r="Q1821" s="7">
        <f t="shared" si="171"/>
        <v>2.083333333333333</v>
      </c>
      <c r="R1821" s="8">
        <f t="shared" si="172"/>
        <v>6.25</v>
      </c>
      <c r="S1821" t="str">
        <f t="shared" si="173"/>
        <v>photography</v>
      </c>
      <c r="T1821" t="str">
        <f t="shared" si="174"/>
        <v>photobooks</v>
      </c>
    </row>
    <row r="1822" spans="1:20" ht="45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s="13">
        <f t="shared" si="169"/>
        <v>42065.084375000006</v>
      </c>
      <c r="L1822" s="13">
        <f t="shared" si="170"/>
        <v>42095.042708333334</v>
      </c>
      <c r="M1822" t="b">
        <v>0</v>
      </c>
      <c r="N1822">
        <v>8</v>
      </c>
      <c r="O1822" t="b">
        <v>0</v>
      </c>
      <c r="P1822" t="s">
        <v>8285</v>
      </c>
      <c r="Q1822" s="7">
        <f t="shared" si="171"/>
        <v>6.565384615384616</v>
      </c>
      <c r="R1822" s="8">
        <f t="shared" si="172"/>
        <v>213.38</v>
      </c>
      <c r="S1822" t="str">
        <f t="shared" si="173"/>
        <v>photography</v>
      </c>
      <c r="T1822" t="str">
        <f t="shared" si="174"/>
        <v>photobooks</v>
      </c>
    </row>
    <row r="1823" spans="1:20" ht="30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s="13">
        <f t="shared" si="169"/>
        <v>40926.319062499999</v>
      </c>
      <c r="L1823" s="13">
        <f t="shared" si="170"/>
        <v>40971.319062499999</v>
      </c>
      <c r="M1823" t="b">
        <v>0</v>
      </c>
      <c r="N1823">
        <v>57</v>
      </c>
      <c r="O1823" t="b">
        <v>1</v>
      </c>
      <c r="P1823" t="s">
        <v>8276</v>
      </c>
      <c r="Q1823" s="7">
        <f t="shared" si="171"/>
        <v>134.88999999999999</v>
      </c>
      <c r="R1823" s="8">
        <f t="shared" si="172"/>
        <v>59.16</v>
      </c>
      <c r="S1823" t="str">
        <f t="shared" si="173"/>
        <v>music</v>
      </c>
      <c r="T1823" t="str">
        <f t="shared" si="174"/>
        <v>rock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s="13">
        <f t="shared" si="169"/>
        <v>41634.797013888885</v>
      </c>
      <c r="L1824" s="13">
        <f t="shared" si="170"/>
        <v>41670.792361111111</v>
      </c>
      <c r="M1824" t="b">
        <v>0</v>
      </c>
      <c r="N1824">
        <v>11</v>
      </c>
      <c r="O1824" t="b">
        <v>1</v>
      </c>
      <c r="P1824" t="s">
        <v>8276</v>
      </c>
      <c r="Q1824" s="7">
        <f t="shared" si="171"/>
        <v>100</v>
      </c>
      <c r="R1824" s="8">
        <f t="shared" si="172"/>
        <v>27.27</v>
      </c>
      <c r="S1824" t="str">
        <f t="shared" si="173"/>
        <v>music</v>
      </c>
      <c r="T1824" t="str">
        <f t="shared" si="174"/>
        <v>rock</v>
      </c>
    </row>
    <row r="1825" spans="1:20" ht="45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s="13">
        <f t="shared" si="169"/>
        <v>41176.684907407405</v>
      </c>
      <c r="L1825" s="13">
        <f t="shared" si="170"/>
        <v>41206.684907407405</v>
      </c>
      <c r="M1825" t="b">
        <v>0</v>
      </c>
      <c r="N1825">
        <v>33</v>
      </c>
      <c r="O1825" t="b">
        <v>1</v>
      </c>
      <c r="P1825" t="s">
        <v>8276</v>
      </c>
      <c r="Q1825" s="7">
        <f t="shared" si="171"/>
        <v>115.85714285714286</v>
      </c>
      <c r="R1825" s="8">
        <f t="shared" si="172"/>
        <v>24.58</v>
      </c>
      <c r="S1825" t="str">
        <f t="shared" si="173"/>
        <v>music</v>
      </c>
      <c r="T1825" t="str">
        <f t="shared" si="174"/>
        <v>rock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s="13">
        <f t="shared" si="169"/>
        <v>41626.916284722225</v>
      </c>
      <c r="L1826" s="13">
        <f t="shared" si="170"/>
        <v>41647.088888888888</v>
      </c>
      <c r="M1826" t="b">
        <v>0</v>
      </c>
      <c r="N1826">
        <v>40</v>
      </c>
      <c r="O1826" t="b">
        <v>1</v>
      </c>
      <c r="P1826" t="s">
        <v>8276</v>
      </c>
      <c r="Q1826" s="7">
        <f t="shared" si="171"/>
        <v>100.06666666666666</v>
      </c>
      <c r="R1826" s="8">
        <f t="shared" si="172"/>
        <v>75.05</v>
      </c>
      <c r="S1826" t="str">
        <f t="shared" si="173"/>
        <v>music</v>
      </c>
      <c r="T1826" t="str">
        <f t="shared" si="174"/>
        <v>rock</v>
      </c>
    </row>
    <row r="1827" spans="1:20" ht="3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s="13">
        <f t="shared" si="169"/>
        <v>41443.83452546296</v>
      </c>
      <c r="L1827" s="13">
        <f t="shared" si="170"/>
        <v>41466.83452546296</v>
      </c>
      <c r="M1827" t="b">
        <v>0</v>
      </c>
      <c r="N1827">
        <v>50</v>
      </c>
      <c r="O1827" t="b">
        <v>1</v>
      </c>
      <c r="P1827" t="s">
        <v>8276</v>
      </c>
      <c r="Q1827" s="7">
        <f t="shared" si="171"/>
        <v>105.05</v>
      </c>
      <c r="R1827" s="8">
        <f t="shared" si="172"/>
        <v>42.02</v>
      </c>
      <c r="S1827" t="str">
        <f t="shared" si="173"/>
        <v>music</v>
      </c>
      <c r="T1827" t="str">
        <f t="shared" si="174"/>
        <v>rock</v>
      </c>
    </row>
    <row r="1828" spans="1:2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s="13">
        <f t="shared" si="169"/>
        <v>41657.923807870371</v>
      </c>
      <c r="L1828" s="13">
        <f t="shared" si="170"/>
        <v>41687.923807870371</v>
      </c>
      <c r="M1828" t="b">
        <v>0</v>
      </c>
      <c r="N1828">
        <v>38</v>
      </c>
      <c r="O1828" t="b">
        <v>1</v>
      </c>
      <c r="P1828" t="s">
        <v>8276</v>
      </c>
      <c r="Q1828" s="7">
        <f t="shared" si="171"/>
        <v>101</v>
      </c>
      <c r="R1828" s="8">
        <f t="shared" si="172"/>
        <v>53.16</v>
      </c>
      <c r="S1828" t="str">
        <f t="shared" si="173"/>
        <v>music</v>
      </c>
      <c r="T1828" t="str">
        <f t="shared" si="174"/>
        <v>rock</v>
      </c>
    </row>
    <row r="1829" spans="1:20" ht="45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s="13">
        <f t="shared" si="169"/>
        <v>40555.325937499998</v>
      </c>
      <c r="L1829" s="13">
        <f t="shared" si="170"/>
        <v>40605.325937499998</v>
      </c>
      <c r="M1829" t="b">
        <v>0</v>
      </c>
      <c r="N1829">
        <v>96</v>
      </c>
      <c r="O1829" t="b">
        <v>1</v>
      </c>
      <c r="P1829" t="s">
        <v>8276</v>
      </c>
      <c r="Q1829" s="7">
        <f t="shared" si="171"/>
        <v>100.66250000000001</v>
      </c>
      <c r="R1829" s="8">
        <f t="shared" si="172"/>
        <v>83.89</v>
      </c>
      <c r="S1829" t="str">
        <f t="shared" si="173"/>
        <v>music</v>
      </c>
      <c r="T1829" t="str">
        <f t="shared" si="174"/>
        <v>rock</v>
      </c>
    </row>
    <row r="1830" spans="1:20" ht="45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s="13">
        <f t="shared" si="169"/>
        <v>41736.899652777778</v>
      </c>
      <c r="L1830" s="13">
        <f t="shared" si="170"/>
        <v>41768.916666666664</v>
      </c>
      <c r="M1830" t="b">
        <v>0</v>
      </c>
      <c r="N1830">
        <v>48</v>
      </c>
      <c r="O1830" t="b">
        <v>1</v>
      </c>
      <c r="P1830" t="s">
        <v>8276</v>
      </c>
      <c r="Q1830" s="7">
        <f t="shared" si="171"/>
        <v>100.16000000000001</v>
      </c>
      <c r="R1830" s="8">
        <f t="shared" si="172"/>
        <v>417.33</v>
      </c>
      <c r="S1830" t="str">
        <f t="shared" si="173"/>
        <v>music</v>
      </c>
      <c r="T1830" t="str">
        <f t="shared" si="174"/>
        <v>rock</v>
      </c>
    </row>
    <row r="1831" spans="1:20" ht="30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s="13">
        <f t="shared" si="169"/>
        <v>40516.087627314817</v>
      </c>
      <c r="L1831" s="13">
        <f t="shared" si="170"/>
        <v>40564.916666666664</v>
      </c>
      <c r="M1831" t="b">
        <v>0</v>
      </c>
      <c r="N1831">
        <v>33</v>
      </c>
      <c r="O1831" t="b">
        <v>1</v>
      </c>
      <c r="P1831" t="s">
        <v>8276</v>
      </c>
      <c r="Q1831" s="7">
        <f t="shared" si="171"/>
        <v>166.68333333333334</v>
      </c>
      <c r="R1831" s="8">
        <f t="shared" si="172"/>
        <v>75.77</v>
      </c>
      <c r="S1831" t="str">
        <f t="shared" si="173"/>
        <v>music</v>
      </c>
      <c r="T1831" t="str">
        <f t="shared" si="174"/>
        <v>rock</v>
      </c>
    </row>
    <row r="1832" spans="1:20" ht="30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s="13">
        <f t="shared" si="169"/>
        <v>41664.684108796297</v>
      </c>
      <c r="L1832" s="13">
        <f t="shared" si="170"/>
        <v>41694.684108796297</v>
      </c>
      <c r="M1832" t="b">
        <v>0</v>
      </c>
      <c r="N1832">
        <v>226</v>
      </c>
      <c r="O1832" t="b">
        <v>1</v>
      </c>
      <c r="P1832" t="s">
        <v>8276</v>
      </c>
      <c r="Q1832" s="7">
        <f t="shared" si="171"/>
        <v>101.53333333333335</v>
      </c>
      <c r="R1832" s="8">
        <f t="shared" si="172"/>
        <v>67.39</v>
      </c>
      <c r="S1832" t="str">
        <f t="shared" si="173"/>
        <v>music</v>
      </c>
      <c r="T1832" t="str">
        <f t="shared" si="174"/>
        <v>rock</v>
      </c>
    </row>
    <row r="1833" spans="1:20" ht="30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s="13">
        <f t="shared" si="169"/>
        <v>41026.996099537035</v>
      </c>
      <c r="L1833" s="13">
        <f t="shared" si="170"/>
        <v>41041.996099537035</v>
      </c>
      <c r="M1833" t="b">
        <v>0</v>
      </c>
      <c r="N1833">
        <v>14</v>
      </c>
      <c r="O1833" t="b">
        <v>1</v>
      </c>
      <c r="P1833" t="s">
        <v>8276</v>
      </c>
      <c r="Q1833" s="7">
        <f t="shared" si="171"/>
        <v>103</v>
      </c>
      <c r="R1833" s="8">
        <f t="shared" si="172"/>
        <v>73.569999999999993</v>
      </c>
      <c r="S1833" t="str">
        <f t="shared" si="173"/>
        <v>music</v>
      </c>
      <c r="T1833" t="str">
        <f t="shared" si="174"/>
        <v>rock</v>
      </c>
    </row>
    <row r="1834" spans="1:20" ht="3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s="13">
        <f t="shared" si="169"/>
        <v>40576.539664351854</v>
      </c>
      <c r="L1834" s="13">
        <f t="shared" si="170"/>
        <v>40606.539664351854</v>
      </c>
      <c r="M1834" t="b">
        <v>0</v>
      </c>
      <c r="N1834">
        <v>20</v>
      </c>
      <c r="O1834" t="b">
        <v>1</v>
      </c>
      <c r="P1834" t="s">
        <v>8276</v>
      </c>
      <c r="Q1834" s="7">
        <f t="shared" si="171"/>
        <v>142.85714285714286</v>
      </c>
      <c r="R1834" s="8">
        <f t="shared" si="172"/>
        <v>25</v>
      </c>
      <c r="S1834" t="str">
        <f t="shared" si="173"/>
        <v>music</v>
      </c>
      <c r="T1834" t="str">
        <f t="shared" si="174"/>
        <v>rock</v>
      </c>
    </row>
    <row r="1835" spans="1:20" ht="45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s="13">
        <f t="shared" si="169"/>
        <v>41303.044016203705</v>
      </c>
      <c r="L1835" s="13">
        <f t="shared" si="170"/>
        <v>41335.332638888889</v>
      </c>
      <c r="M1835" t="b">
        <v>0</v>
      </c>
      <c r="N1835">
        <v>25</v>
      </c>
      <c r="O1835" t="b">
        <v>1</v>
      </c>
      <c r="P1835" t="s">
        <v>8276</v>
      </c>
      <c r="Q1835" s="7">
        <f t="shared" si="171"/>
        <v>262.5</v>
      </c>
      <c r="R1835" s="8">
        <f t="shared" si="172"/>
        <v>42</v>
      </c>
      <c r="S1835" t="str">
        <f t="shared" si="173"/>
        <v>music</v>
      </c>
      <c r="T1835" t="str">
        <f t="shared" si="174"/>
        <v>rock</v>
      </c>
    </row>
    <row r="1836" spans="1:2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s="13">
        <f t="shared" si="169"/>
        <v>41988.964062500003</v>
      </c>
      <c r="L1836" s="13">
        <f t="shared" si="170"/>
        <v>42028.964062500003</v>
      </c>
      <c r="M1836" t="b">
        <v>0</v>
      </c>
      <c r="N1836">
        <v>90</v>
      </c>
      <c r="O1836" t="b">
        <v>1</v>
      </c>
      <c r="P1836" t="s">
        <v>8276</v>
      </c>
      <c r="Q1836" s="7">
        <f t="shared" si="171"/>
        <v>118.05000000000001</v>
      </c>
      <c r="R1836" s="8">
        <f t="shared" si="172"/>
        <v>131.16999999999999</v>
      </c>
      <c r="S1836" t="str">
        <f t="shared" si="173"/>
        <v>music</v>
      </c>
      <c r="T1836" t="str">
        <f t="shared" si="174"/>
        <v>rock</v>
      </c>
    </row>
    <row r="1837" spans="1:20" ht="60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s="13">
        <f t="shared" si="169"/>
        <v>42430.702210648145</v>
      </c>
      <c r="L1837" s="13">
        <f t="shared" si="170"/>
        <v>42460.660543981481</v>
      </c>
      <c r="M1837" t="b">
        <v>0</v>
      </c>
      <c r="N1837">
        <v>11</v>
      </c>
      <c r="O1837" t="b">
        <v>1</v>
      </c>
      <c r="P1837" t="s">
        <v>8276</v>
      </c>
      <c r="Q1837" s="7">
        <f t="shared" si="171"/>
        <v>104</v>
      </c>
      <c r="R1837" s="8">
        <f t="shared" si="172"/>
        <v>47.27</v>
      </c>
      <c r="S1837" t="str">
        <f t="shared" si="173"/>
        <v>music</v>
      </c>
      <c r="T1837" t="str">
        <f t="shared" si="174"/>
        <v>rock</v>
      </c>
    </row>
    <row r="1838" spans="1:2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s="13">
        <f t="shared" si="169"/>
        <v>41305.809363425928</v>
      </c>
      <c r="L1838" s="13">
        <f t="shared" si="170"/>
        <v>41322.809363425928</v>
      </c>
      <c r="M1838" t="b">
        <v>0</v>
      </c>
      <c r="N1838">
        <v>55</v>
      </c>
      <c r="O1838" t="b">
        <v>1</v>
      </c>
      <c r="P1838" t="s">
        <v>8276</v>
      </c>
      <c r="Q1838" s="7">
        <f t="shared" si="171"/>
        <v>200.34</v>
      </c>
      <c r="R1838" s="8">
        <f t="shared" si="172"/>
        <v>182.13</v>
      </c>
      <c r="S1838" t="str">
        <f t="shared" si="173"/>
        <v>music</v>
      </c>
      <c r="T1838" t="str">
        <f t="shared" si="174"/>
        <v>rock</v>
      </c>
    </row>
    <row r="1839" spans="1:20" ht="45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s="13">
        <f t="shared" si="169"/>
        <v>40926.047858796301</v>
      </c>
      <c r="L1839" s="13">
        <f t="shared" si="170"/>
        <v>40986.006192129629</v>
      </c>
      <c r="M1839" t="b">
        <v>0</v>
      </c>
      <c r="N1839">
        <v>30</v>
      </c>
      <c r="O1839" t="b">
        <v>1</v>
      </c>
      <c r="P1839" t="s">
        <v>8276</v>
      </c>
      <c r="Q1839" s="7">
        <f t="shared" si="171"/>
        <v>306.83333333333331</v>
      </c>
      <c r="R1839" s="8">
        <f t="shared" si="172"/>
        <v>61.37</v>
      </c>
      <c r="S1839" t="str">
        <f t="shared" si="173"/>
        <v>music</v>
      </c>
      <c r="T1839" t="str">
        <f t="shared" si="174"/>
        <v>rock</v>
      </c>
    </row>
    <row r="1840" spans="1:20" ht="45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s="13">
        <f t="shared" si="169"/>
        <v>40788.786539351851</v>
      </c>
      <c r="L1840" s="13">
        <f t="shared" si="170"/>
        <v>40817.125</v>
      </c>
      <c r="M1840" t="b">
        <v>0</v>
      </c>
      <c r="N1840">
        <v>28</v>
      </c>
      <c r="O1840" t="b">
        <v>1</v>
      </c>
      <c r="P1840" t="s">
        <v>8276</v>
      </c>
      <c r="Q1840" s="7">
        <f t="shared" si="171"/>
        <v>100.149</v>
      </c>
      <c r="R1840" s="8">
        <f t="shared" si="172"/>
        <v>35.770000000000003</v>
      </c>
      <c r="S1840" t="str">
        <f t="shared" si="173"/>
        <v>music</v>
      </c>
      <c r="T1840" t="str">
        <f t="shared" si="174"/>
        <v>rock</v>
      </c>
    </row>
    <row r="1841" spans="1:20" ht="30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s="13">
        <f t="shared" si="169"/>
        <v>42614.722013888888</v>
      </c>
      <c r="L1841" s="13">
        <f t="shared" si="170"/>
        <v>42644.722013888888</v>
      </c>
      <c r="M1841" t="b">
        <v>0</v>
      </c>
      <c r="N1841">
        <v>45</v>
      </c>
      <c r="O1841" t="b">
        <v>1</v>
      </c>
      <c r="P1841" t="s">
        <v>8276</v>
      </c>
      <c r="Q1841" s="7">
        <f t="shared" si="171"/>
        <v>205.29999999999998</v>
      </c>
      <c r="R1841" s="8">
        <f t="shared" si="172"/>
        <v>45.62</v>
      </c>
      <c r="S1841" t="str">
        <f t="shared" si="173"/>
        <v>music</v>
      </c>
      <c r="T1841" t="str">
        <f t="shared" si="174"/>
        <v>rock</v>
      </c>
    </row>
    <row r="1842" spans="1:20" ht="3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s="13">
        <f t="shared" si="169"/>
        <v>41382.096180555556</v>
      </c>
      <c r="L1842" s="13">
        <f t="shared" si="170"/>
        <v>41401.207638888889</v>
      </c>
      <c r="M1842" t="b">
        <v>0</v>
      </c>
      <c r="N1842">
        <v>13</v>
      </c>
      <c r="O1842" t="b">
        <v>1</v>
      </c>
      <c r="P1842" t="s">
        <v>8276</v>
      </c>
      <c r="Q1842" s="7">
        <f t="shared" si="171"/>
        <v>108.88888888888889</v>
      </c>
      <c r="R1842" s="8">
        <f t="shared" si="172"/>
        <v>75.38</v>
      </c>
      <c r="S1842" t="str">
        <f t="shared" si="173"/>
        <v>music</v>
      </c>
      <c r="T1842" t="str">
        <f t="shared" si="174"/>
        <v>rock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s="13">
        <f t="shared" si="169"/>
        <v>41745.84542824074</v>
      </c>
      <c r="L1843" s="13">
        <f t="shared" si="170"/>
        <v>41779.207638888889</v>
      </c>
      <c r="M1843" t="b">
        <v>0</v>
      </c>
      <c r="N1843">
        <v>40</v>
      </c>
      <c r="O1843" t="b">
        <v>1</v>
      </c>
      <c r="P1843" t="s">
        <v>8276</v>
      </c>
      <c r="Q1843" s="7">
        <f t="shared" si="171"/>
        <v>101.75</v>
      </c>
      <c r="R1843" s="8">
        <f t="shared" si="172"/>
        <v>50.88</v>
      </c>
      <c r="S1843" t="str">
        <f t="shared" si="173"/>
        <v>music</v>
      </c>
      <c r="T1843" t="str">
        <f t="shared" si="174"/>
        <v>rock</v>
      </c>
    </row>
    <row r="1844" spans="1:20" ht="30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s="13">
        <f t="shared" si="169"/>
        <v>42031.631724537037</v>
      </c>
      <c r="L1844" s="13">
        <f t="shared" si="170"/>
        <v>42065.249305555553</v>
      </c>
      <c r="M1844" t="b">
        <v>0</v>
      </c>
      <c r="N1844">
        <v>21</v>
      </c>
      <c r="O1844" t="b">
        <v>1</v>
      </c>
      <c r="P1844" t="s">
        <v>8276</v>
      </c>
      <c r="Q1844" s="7">
        <f t="shared" si="171"/>
        <v>125.25</v>
      </c>
      <c r="R1844" s="8">
        <f t="shared" si="172"/>
        <v>119.29</v>
      </c>
      <c r="S1844" t="str">
        <f t="shared" si="173"/>
        <v>music</v>
      </c>
      <c r="T1844" t="str">
        <f t="shared" si="174"/>
        <v>rock</v>
      </c>
    </row>
    <row r="1845" spans="1:20" ht="45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s="13">
        <f t="shared" si="169"/>
        <v>40564.994837962964</v>
      </c>
      <c r="L1845" s="13">
        <f t="shared" si="170"/>
        <v>40594.994837962964</v>
      </c>
      <c r="M1845" t="b">
        <v>0</v>
      </c>
      <c r="N1845">
        <v>134</v>
      </c>
      <c r="O1845" t="b">
        <v>1</v>
      </c>
      <c r="P1845" t="s">
        <v>8276</v>
      </c>
      <c r="Q1845" s="7">
        <f t="shared" si="171"/>
        <v>124.0061</v>
      </c>
      <c r="R1845" s="8">
        <f t="shared" si="172"/>
        <v>92.54</v>
      </c>
      <c r="S1845" t="str">
        <f t="shared" si="173"/>
        <v>music</v>
      </c>
      <c r="T1845" t="str">
        <f t="shared" si="174"/>
        <v>rock</v>
      </c>
    </row>
    <row r="1846" spans="1:20" ht="3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s="13">
        <f t="shared" si="169"/>
        <v>40666.973541666666</v>
      </c>
      <c r="L1846" s="13">
        <f t="shared" si="170"/>
        <v>40705.125</v>
      </c>
      <c r="M1846" t="b">
        <v>0</v>
      </c>
      <c r="N1846">
        <v>20</v>
      </c>
      <c r="O1846" t="b">
        <v>1</v>
      </c>
      <c r="P1846" t="s">
        <v>8276</v>
      </c>
      <c r="Q1846" s="7">
        <f t="shared" si="171"/>
        <v>101.4</v>
      </c>
      <c r="R1846" s="8">
        <f t="shared" si="172"/>
        <v>76.05</v>
      </c>
      <c r="S1846" t="str">
        <f t="shared" si="173"/>
        <v>music</v>
      </c>
      <c r="T1846" t="str">
        <f t="shared" si="174"/>
        <v>rock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s="13">
        <f t="shared" si="169"/>
        <v>42523.333310185189</v>
      </c>
      <c r="L1847" s="13">
        <f t="shared" si="170"/>
        <v>42538.204861111109</v>
      </c>
      <c r="M1847" t="b">
        <v>0</v>
      </c>
      <c r="N1847">
        <v>19</v>
      </c>
      <c r="O1847" t="b">
        <v>1</v>
      </c>
      <c r="P1847" t="s">
        <v>8276</v>
      </c>
      <c r="Q1847" s="7">
        <f t="shared" si="171"/>
        <v>100</v>
      </c>
      <c r="R1847" s="8">
        <f t="shared" si="172"/>
        <v>52.63</v>
      </c>
      <c r="S1847" t="str">
        <f t="shared" si="173"/>
        <v>music</v>
      </c>
      <c r="T1847" t="str">
        <f t="shared" si="174"/>
        <v>rock</v>
      </c>
    </row>
    <row r="1848" spans="1:20" ht="3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s="13">
        <f t="shared" si="169"/>
        <v>41228.650196759263</v>
      </c>
      <c r="L1848" s="13">
        <f t="shared" si="170"/>
        <v>41258.650196759263</v>
      </c>
      <c r="M1848" t="b">
        <v>0</v>
      </c>
      <c r="N1848">
        <v>209</v>
      </c>
      <c r="O1848" t="b">
        <v>1</v>
      </c>
      <c r="P1848" t="s">
        <v>8276</v>
      </c>
      <c r="Q1848" s="7">
        <f t="shared" si="171"/>
        <v>137.92666666666668</v>
      </c>
      <c r="R1848" s="8">
        <f t="shared" si="172"/>
        <v>98.99</v>
      </c>
      <c r="S1848" t="str">
        <f t="shared" si="173"/>
        <v>music</v>
      </c>
      <c r="T1848" t="str">
        <f t="shared" si="174"/>
        <v>rock</v>
      </c>
    </row>
    <row r="1849" spans="1:20" ht="45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s="13">
        <f t="shared" si="169"/>
        <v>42094.236481481479</v>
      </c>
      <c r="L1849" s="13">
        <f t="shared" si="170"/>
        <v>42115.236481481479</v>
      </c>
      <c r="M1849" t="b">
        <v>0</v>
      </c>
      <c r="N1849">
        <v>38</v>
      </c>
      <c r="O1849" t="b">
        <v>1</v>
      </c>
      <c r="P1849" t="s">
        <v>8276</v>
      </c>
      <c r="Q1849" s="7">
        <f t="shared" si="171"/>
        <v>120.88000000000001</v>
      </c>
      <c r="R1849" s="8">
        <f t="shared" si="172"/>
        <v>79.53</v>
      </c>
      <c r="S1849" t="str">
        <f t="shared" si="173"/>
        <v>music</v>
      </c>
      <c r="T1849" t="str">
        <f t="shared" si="174"/>
        <v>rock</v>
      </c>
    </row>
    <row r="1850" spans="1:20" ht="30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s="13">
        <f t="shared" si="169"/>
        <v>40691.788055555553</v>
      </c>
      <c r="L1850" s="13">
        <f t="shared" si="170"/>
        <v>40755.290972222225</v>
      </c>
      <c r="M1850" t="b">
        <v>0</v>
      </c>
      <c r="N1850">
        <v>24</v>
      </c>
      <c r="O1850" t="b">
        <v>1</v>
      </c>
      <c r="P1850" t="s">
        <v>8276</v>
      </c>
      <c r="Q1850" s="7">
        <f t="shared" si="171"/>
        <v>107.36666666666667</v>
      </c>
      <c r="R1850" s="8">
        <f t="shared" si="172"/>
        <v>134.21</v>
      </c>
      <c r="S1850" t="str">
        <f t="shared" si="173"/>
        <v>music</v>
      </c>
      <c r="T1850" t="str">
        <f t="shared" si="174"/>
        <v>rock</v>
      </c>
    </row>
    <row r="1851" spans="1:20" ht="30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s="13">
        <f t="shared" si="169"/>
        <v>41169.845590277779</v>
      </c>
      <c r="L1851" s="13">
        <f t="shared" si="170"/>
        <v>41199.845590277779</v>
      </c>
      <c r="M1851" t="b">
        <v>0</v>
      </c>
      <c r="N1851">
        <v>8</v>
      </c>
      <c r="O1851" t="b">
        <v>1</v>
      </c>
      <c r="P1851" t="s">
        <v>8276</v>
      </c>
      <c r="Q1851" s="7">
        <f t="shared" si="171"/>
        <v>100.33333333333334</v>
      </c>
      <c r="R1851" s="8">
        <f t="shared" si="172"/>
        <v>37.630000000000003</v>
      </c>
      <c r="S1851" t="str">
        <f t="shared" si="173"/>
        <v>music</v>
      </c>
      <c r="T1851" t="str">
        <f t="shared" si="174"/>
        <v>rock</v>
      </c>
    </row>
    <row r="1852" spans="1:20" ht="3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s="13">
        <f t="shared" si="169"/>
        <v>41800.959490740745</v>
      </c>
      <c r="L1852" s="13">
        <f t="shared" si="170"/>
        <v>41830.959490740745</v>
      </c>
      <c r="M1852" t="b">
        <v>0</v>
      </c>
      <c r="N1852">
        <v>179</v>
      </c>
      <c r="O1852" t="b">
        <v>1</v>
      </c>
      <c r="P1852" t="s">
        <v>8276</v>
      </c>
      <c r="Q1852" s="7">
        <f t="shared" si="171"/>
        <v>101.52222222222223</v>
      </c>
      <c r="R1852" s="8">
        <f t="shared" si="172"/>
        <v>51.04</v>
      </c>
      <c r="S1852" t="str">
        <f t="shared" si="173"/>
        <v>music</v>
      </c>
      <c r="T1852" t="str">
        <f t="shared" si="174"/>
        <v>rock</v>
      </c>
    </row>
    <row r="1853" spans="1:20" ht="3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s="13">
        <f t="shared" si="169"/>
        <v>41827.906689814816</v>
      </c>
      <c r="L1853" s="13">
        <f t="shared" si="170"/>
        <v>41848.041666666664</v>
      </c>
      <c r="M1853" t="b">
        <v>0</v>
      </c>
      <c r="N1853">
        <v>26</v>
      </c>
      <c r="O1853" t="b">
        <v>1</v>
      </c>
      <c r="P1853" t="s">
        <v>8276</v>
      </c>
      <c r="Q1853" s="7">
        <f t="shared" si="171"/>
        <v>100.07692307692308</v>
      </c>
      <c r="R1853" s="8">
        <f t="shared" si="172"/>
        <v>50.04</v>
      </c>
      <c r="S1853" t="str">
        <f t="shared" si="173"/>
        <v>music</v>
      </c>
      <c r="T1853" t="str">
        <f t="shared" si="174"/>
        <v>rock</v>
      </c>
    </row>
    <row r="1854" spans="1:20" ht="3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s="13">
        <f t="shared" si="169"/>
        <v>42081.77143518519</v>
      </c>
      <c r="L1854" s="13">
        <f t="shared" si="170"/>
        <v>42119</v>
      </c>
      <c r="M1854" t="b">
        <v>0</v>
      </c>
      <c r="N1854">
        <v>131</v>
      </c>
      <c r="O1854" t="b">
        <v>1</v>
      </c>
      <c r="P1854" t="s">
        <v>8276</v>
      </c>
      <c r="Q1854" s="7">
        <f t="shared" si="171"/>
        <v>116.96666666666667</v>
      </c>
      <c r="R1854" s="8">
        <f t="shared" si="172"/>
        <v>133.93</v>
      </c>
      <c r="S1854" t="str">
        <f t="shared" si="173"/>
        <v>music</v>
      </c>
      <c r="T1854" t="str">
        <f t="shared" si="174"/>
        <v>rock</v>
      </c>
    </row>
    <row r="1855" spans="1:20" ht="3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s="13">
        <f t="shared" si="169"/>
        <v>41177.060381944444</v>
      </c>
      <c r="L1855" s="13">
        <f t="shared" si="170"/>
        <v>41227.102048611108</v>
      </c>
      <c r="M1855" t="b">
        <v>0</v>
      </c>
      <c r="N1855">
        <v>14</v>
      </c>
      <c r="O1855" t="b">
        <v>1</v>
      </c>
      <c r="P1855" t="s">
        <v>8276</v>
      </c>
      <c r="Q1855" s="7">
        <f t="shared" si="171"/>
        <v>101.875</v>
      </c>
      <c r="R1855" s="8">
        <f t="shared" si="172"/>
        <v>58.21</v>
      </c>
      <c r="S1855" t="str">
        <f t="shared" si="173"/>
        <v>music</v>
      </c>
      <c r="T1855" t="str">
        <f t="shared" si="174"/>
        <v>rock</v>
      </c>
    </row>
    <row r="1856" spans="1:20" ht="30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s="13">
        <f t="shared" si="169"/>
        <v>41388.021261574075</v>
      </c>
      <c r="L1856" s="13">
        <f t="shared" si="170"/>
        <v>41418.021261574075</v>
      </c>
      <c r="M1856" t="b">
        <v>0</v>
      </c>
      <c r="N1856">
        <v>174</v>
      </c>
      <c r="O1856" t="b">
        <v>1</v>
      </c>
      <c r="P1856" t="s">
        <v>8276</v>
      </c>
      <c r="Q1856" s="7">
        <f t="shared" si="171"/>
        <v>102.12366666666665</v>
      </c>
      <c r="R1856" s="8">
        <f t="shared" si="172"/>
        <v>88.04</v>
      </c>
      <c r="S1856" t="str">
        <f t="shared" si="173"/>
        <v>music</v>
      </c>
      <c r="T1856" t="str">
        <f t="shared" si="174"/>
        <v>rock</v>
      </c>
    </row>
    <row r="1857" spans="1:20" ht="30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s="13">
        <f t="shared" si="169"/>
        <v>41600.538657407407</v>
      </c>
      <c r="L1857" s="13">
        <f t="shared" si="170"/>
        <v>41645.538657407407</v>
      </c>
      <c r="M1857" t="b">
        <v>0</v>
      </c>
      <c r="N1857">
        <v>191</v>
      </c>
      <c r="O1857" t="b">
        <v>1</v>
      </c>
      <c r="P1857" t="s">
        <v>8276</v>
      </c>
      <c r="Q1857" s="7">
        <f t="shared" si="171"/>
        <v>154.05897142857143</v>
      </c>
      <c r="R1857" s="8">
        <f t="shared" si="172"/>
        <v>70.58</v>
      </c>
      <c r="S1857" t="str">
        <f t="shared" si="173"/>
        <v>music</v>
      </c>
      <c r="T1857" t="str">
        <f t="shared" si="174"/>
        <v>rock</v>
      </c>
    </row>
    <row r="1858" spans="1:20" ht="45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s="13">
        <f t="shared" ref="K1858:K1921" si="175">J1858/60/60/24+DATE(1970,1,1)</f>
        <v>41817.854999999996</v>
      </c>
      <c r="L1858" s="13">
        <f t="shared" ref="L1858:L1921" si="176">I1858/60/60/24+DATE(1970,1,1)</f>
        <v>41838.854999999996</v>
      </c>
      <c r="M1858" t="b">
        <v>0</v>
      </c>
      <c r="N1858">
        <v>38</v>
      </c>
      <c r="O1858" t="b">
        <v>1</v>
      </c>
      <c r="P1858" t="s">
        <v>8276</v>
      </c>
      <c r="Q1858" s="7">
        <f t="shared" ref="Q1858:Q1921" si="177">E1858/D1858*100</f>
        <v>101.25</v>
      </c>
      <c r="R1858" s="8">
        <f t="shared" si="172"/>
        <v>53.29</v>
      </c>
      <c r="S1858" t="str">
        <f t="shared" si="173"/>
        <v>music</v>
      </c>
      <c r="T1858" t="str">
        <f t="shared" si="174"/>
        <v>rock</v>
      </c>
    </row>
    <row r="1859" spans="1:20" ht="30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s="13">
        <f t="shared" si="175"/>
        <v>41864.76866898148</v>
      </c>
      <c r="L1859" s="13">
        <f t="shared" si="176"/>
        <v>41894.76866898148</v>
      </c>
      <c r="M1859" t="b">
        <v>0</v>
      </c>
      <c r="N1859">
        <v>22</v>
      </c>
      <c r="O1859" t="b">
        <v>1</v>
      </c>
      <c r="P1859" t="s">
        <v>8276</v>
      </c>
      <c r="Q1859" s="7">
        <f t="shared" si="177"/>
        <v>100</v>
      </c>
      <c r="R1859" s="8">
        <f t="shared" ref="R1859:R1922" si="178">IF(N1859=0, 0, ROUND(E1859/N1859, 2))</f>
        <v>136.36000000000001</v>
      </c>
      <c r="S1859" t="str">
        <f t="shared" ref="S1859:S1922" si="179">LEFT(P1859, FIND("/", P1859) - 1)</f>
        <v>music</v>
      </c>
      <c r="T1859" t="str">
        <f t="shared" ref="T1859:T1922" si="180">RIGHT(P1859, LEN(P1859)-FIND("/", P1859))</f>
        <v>rock</v>
      </c>
    </row>
    <row r="1860" spans="1:20" ht="45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s="13">
        <f t="shared" si="175"/>
        <v>40833.200474537036</v>
      </c>
      <c r="L1860" s="13">
        <f t="shared" si="176"/>
        <v>40893.242141203707</v>
      </c>
      <c r="M1860" t="b">
        <v>0</v>
      </c>
      <c r="N1860">
        <v>149</v>
      </c>
      <c r="O1860" t="b">
        <v>1</v>
      </c>
      <c r="P1860" t="s">
        <v>8276</v>
      </c>
      <c r="Q1860" s="7">
        <f t="shared" si="177"/>
        <v>108.74800874800874</v>
      </c>
      <c r="R1860" s="8">
        <f t="shared" si="178"/>
        <v>40.549999999999997</v>
      </c>
      <c r="S1860" t="str">
        <f t="shared" si="179"/>
        <v>music</v>
      </c>
      <c r="T1860" t="str">
        <f t="shared" si="180"/>
        <v>rock</v>
      </c>
    </row>
    <row r="1861" spans="1:2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s="13">
        <f t="shared" si="175"/>
        <v>40778.770011574074</v>
      </c>
      <c r="L1861" s="13">
        <f t="shared" si="176"/>
        <v>40808.770011574074</v>
      </c>
      <c r="M1861" t="b">
        <v>0</v>
      </c>
      <c r="N1861">
        <v>56</v>
      </c>
      <c r="O1861" t="b">
        <v>1</v>
      </c>
      <c r="P1861" t="s">
        <v>8276</v>
      </c>
      <c r="Q1861" s="7">
        <f t="shared" si="177"/>
        <v>131.83333333333334</v>
      </c>
      <c r="R1861" s="8">
        <f t="shared" si="178"/>
        <v>70.63</v>
      </c>
      <c r="S1861" t="str">
        <f t="shared" si="179"/>
        <v>music</v>
      </c>
      <c r="T1861" t="str">
        <f t="shared" si="180"/>
        <v>rock</v>
      </c>
    </row>
    <row r="1862" spans="1:20" ht="30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s="13">
        <f t="shared" si="175"/>
        <v>41655.709305555552</v>
      </c>
      <c r="L1862" s="13">
        <f t="shared" si="176"/>
        <v>41676.709305555552</v>
      </c>
      <c r="M1862" t="b">
        <v>0</v>
      </c>
      <c r="N1862">
        <v>19</v>
      </c>
      <c r="O1862" t="b">
        <v>1</v>
      </c>
      <c r="P1862" t="s">
        <v>8276</v>
      </c>
      <c r="Q1862" s="7">
        <f t="shared" si="177"/>
        <v>133.46666666666667</v>
      </c>
      <c r="R1862" s="8">
        <f t="shared" si="178"/>
        <v>52.68</v>
      </c>
      <c r="S1862" t="str">
        <f t="shared" si="179"/>
        <v>music</v>
      </c>
      <c r="T1862" t="str">
        <f t="shared" si="180"/>
        <v>rock</v>
      </c>
    </row>
    <row r="1863" spans="1:20" ht="45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s="13">
        <f t="shared" si="175"/>
        <v>42000.300243055557</v>
      </c>
      <c r="L1863" s="13">
        <f t="shared" si="176"/>
        <v>42030.300243055557</v>
      </c>
      <c r="M1863" t="b">
        <v>0</v>
      </c>
      <c r="N1863">
        <v>0</v>
      </c>
      <c r="O1863" t="b">
        <v>0</v>
      </c>
      <c r="P1863" t="s">
        <v>8283</v>
      </c>
      <c r="Q1863" s="7">
        <f t="shared" si="177"/>
        <v>0</v>
      </c>
      <c r="R1863" s="8">
        <f t="shared" si="178"/>
        <v>0</v>
      </c>
      <c r="S1863" t="str">
        <f t="shared" si="179"/>
        <v>games</v>
      </c>
      <c r="T1863" t="str">
        <f t="shared" si="180"/>
        <v>mobile games</v>
      </c>
    </row>
    <row r="1864" spans="1:20" ht="30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s="13">
        <f t="shared" si="175"/>
        <v>42755.492754629624</v>
      </c>
      <c r="L1864" s="13">
        <f t="shared" si="176"/>
        <v>42802.3125</v>
      </c>
      <c r="M1864" t="b">
        <v>0</v>
      </c>
      <c r="N1864">
        <v>16</v>
      </c>
      <c r="O1864" t="b">
        <v>0</v>
      </c>
      <c r="P1864" t="s">
        <v>8283</v>
      </c>
      <c r="Q1864" s="7">
        <f t="shared" si="177"/>
        <v>8.0833333333333321</v>
      </c>
      <c r="R1864" s="8">
        <f t="shared" si="178"/>
        <v>90.94</v>
      </c>
      <c r="S1864" t="str">
        <f t="shared" si="179"/>
        <v>games</v>
      </c>
      <c r="T1864" t="str">
        <f t="shared" si="180"/>
        <v>mobile games</v>
      </c>
    </row>
    <row r="1865" spans="1:20" ht="30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s="13">
        <f t="shared" si="175"/>
        <v>41772.797280092593</v>
      </c>
      <c r="L1865" s="13">
        <f t="shared" si="176"/>
        <v>41802.797280092593</v>
      </c>
      <c r="M1865" t="b">
        <v>0</v>
      </c>
      <c r="N1865">
        <v>2</v>
      </c>
      <c r="O1865" t="b">
        <v>0</v>
      </c>
      <c r="P1865" t="s">
        <v>8283</v>
      </c>
      <c r="Q1865" s="7">
        <f t="shared" si="177"/>
        <v>0.4</v>
      </c>
      <c r="R1865" s="8">
        <f t="shared" si="178"/>
        <v>5</v>
      </c>
      <c r="S1865" t="str">
        <f t="shared" si="179"/>
        <v>games</v>
      </c>
      <c r="T1865" t="str">
        <f t="shared" si="180"/>
        <v>mobile games</v>
      </c>
    </row>
    <row r="1866" spans="1:20" ht="45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s="13">
        <f t="shared" si="175"/>
        <v>41733.716435185182</v>
      </c>
      <c r="L1866" s="13">
        <f t="shared" si="176"/>
        <v>41763.716435185182</v>
      </c>
      <c r="M1866" t="b">
        <v>0</v>
      </c>
      <c r="N1866">
        <v>48</v>
      </c>
      <c r="O1866" t="b">
        <v>0</v>
      </c>
      <c r="P1866" t="s">
        <v>8283</v>
      </c>
      <c r="Q1866" s="7">
        <f t="shared" si="177"/>
        <v>42.892307692307689</v>
      </c>
      <c r="R1866" s="8">
        <f t="shared" si="178"/>
        <v>58.08</v>
      </c>
      <c r="S1866" t="str">
        <f t="shared" si="179"/>
        <v>games</v>
      </c>
      <c r="T1866" t="str">
        <f t="shared" si="180"/>
        <v>mobile games</v>
      </c>
    </row>
    <row r="1867" spans="1:20" ht="45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s="13">
        <f t="shared" si="175"/>
        <v>42645.367442129631</v>
      </c>
      <c r="L1867" s="13">
        <f t="shared" si="176"/>
        <v>42680.409108796302</v>
      </c>
      <c r="M1867" t="b">
        <v>0</v>
      </c>
      <c r="N1867">
        <v>2</v>
      </c>
      <c r="O1867" t="b">
        <v>0</v>
      </c>
      <c r="P1867" t="s">
        <v>8283</v>
      </c>
      <c r="Q1867" s="7">
        <f t="shared" si="177"/>
        <v>3.6363636363636364E-3</v>
      </c>
      <c r="R1867" s="8">
        <f t="shared" si="178"/>
        <v>2</v>
      </c>
      <c r="S1867" t="str">
        <f t="shared" si="179"/>
        <v>games</v>
      </c>
      <c r="T1867" t="str">
        <f t="shared" si="180"/>
        <v>mobile games</v>
      </c>
    </row>
    <row r="1868" spans="1:20" ht="3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s="13">
        <f t="shared" si="175"/>
        <v>42742.246493055558</v>
      </c>
      <c r="L1868" s="13">
        <f t="shared" si="176"/>
        <v>42795.166666666672</v>
      </c>
      <c r="M1868" t="b">
        <v>0</v>
      </c>
      <c r="N1868">
        <v>2</v>
      </c>
      <c r="O1868" t="b">
        <v>0</v>
      </c>
      <c r="P1868" t="s">
        <v>8283</v>
      </c>
      <c r="Q1868" s="7">
        <f t="shared" si="177"/>
        <v>0.5</v>
      </c>
      <c r="R1868" s="8">
        <f t="shared" si="178"/>
        <v>62.5</v>
      </c>
      <c r="S1868" t="str">
        <f t="shared" si="179"/>
        <v>games</v>
      </c>
      <c r="T1868" t="str">
        <f t="shared" si="180"/>
        <v>mobile games</v>
      </c>
    </row>
    <row r="1869" spans="1:20" ht="45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s="13">
        <f t="shared" si="175"/>
        <v>42649.924907407403</v>
      </c>
      <c r="L1869" s="13">
        <f t="shared" si="176"/>
        <v>42679.924907407403</v>
      </c>
      <c r="M1869" t="b">
        <v>0</v>
      </c>
      <c r="N1869">
        <v>1</v>
      </c>
      <c r="O1869" t="b">
        <v>0</v>
      </c>
      <c r="P1869" t="s">
        <v>8283</v>
      </c>
      <c r="Q1869" s="7">
        <f t="shared" si="177"/>
        <v>0.05</v>
      </c>
      <c r="R1869" s="8">
        <f t="shared" si="178"/>
        <v>10</v>
      </c>
      <c r="S1869" t="str">
        <f t="shared" si="179"/>
        <v>games</v>
      </c>
      <c r="T1869" t="str">
        <f t="shared" si="180"/>
        <v>mobile games</v>
      </c>
    </row>
    <row r="1870" spans="1:20" ht="3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s="13">
        <f t="shared" si="175"/>
        <v>42328.779224537036</v>
      </c>
      <c r="L1870" s="13">
        <f t="shared" si="176"/>
        <v>42353.332638888889</v>
      </c>
      <c r="M1870" t="b">
        <v>0</v>
      </c>
      <c r="N1870">
        <v>17</v>
      </c>
      <c r="O1870" t="b">
        <v>0</v>
      </c>
      <c r="P1870" t="s">
        <v>8283</v>
      </c>
      <c r="Q1870" s="7">
        <f t="shared" si="177"/>
        <v>4.8680000000000003</v>
      </c>
      <c r="R1870" s="8">
        <f t="shared" si="178"/>
        <v>71.59</v>
      </c>
      <c r="S1870" t="str">
        <f t="shared" si="179"/>
        <v>games</v>
      </c>
      <c r="T1870" t="str">
        <f t="shared" si="180"/>
        <v>mobile games</v>
      </c>
    </row>
    <row r="1871" spans="1:20" ht="45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s="13">
        <f t="shared" si="175"/>
        <v>42709.002881944441</v>
      </c>
      <c r="L1871" s="13">
        <f t="shared" si="176"/>
        <v>42739.002881944441</v>
      </c>
      <c r="M1871" t="b">
        <v>0</v>
      </c>
      <c r="N1871">
        <v>0</v>
      </c>
      <c r="O1871" t="b">
        <v>0</v>
      </c>
      <c r="P1871" t="s">
        <v>8283</v>
      </c>
      <c r="Q1871" s="7">
        <f t="shared" si="177"/>
        <v>0</v>
      </c>
      <c r="R1871" s="8">
        <f t="shared" si="178"/>
        <v>0</v>
      </c>
      <c r="S1871" t="str">
        <f t="shared" si="179"/>
        <v>games</v>
      </c>
      <c r="T1871" t="str">
        <f t="shared" si="180"/>
        <v>mobile games</v>
      </c>
    </row>
    <row r="1872" spans="1:20" ht="30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s="13">
        <f t="shared" si="175"/>
        <v>42371.355729166666</v>
      </c>
      <c r="L1872" s="13">
        <f t="shared" si="176"/>
        <v>42400.178472222222</v>
      </c>
      <c r="M1872" t="b">
        <v>0</v>
      </c>
      <c r="N1872">
        <v>11</v>
      </c>
      <c r="O1872" t="b">
        <v>0</v>
      </c>
      <c r="P1872" t="s">
        <v>8283</v>
      </c>
      <c r="Q1872" s="7">
        <f t="shared" si="177"/>
        <v>10.314285714285715</v>
      </c>
      <c r="R1872" s="8">
        <f t="shared" si="178"/>
        <v>32.82</v>
      </c>
      <c r="S1872" t="str">
        <f t="shared" si="179"/>
        <v>games</v>
      </c>
      <c r="T1872" t="str">
        <f t="shared" si="180"/>
        <v>mobile games</v>
      </c>
    </row>
    <row r="1873" spans="1:20" ht="45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s="13">
        <f t="shared" si="175"/>
        <v>41923.783576388887</v>
      </c>
      <c r="L1873" s="13">
        <f t="shared" si="176"/>
        <v>41963.825243055559</v>
      </c>
      <c r="M1873" t="b">
        <v>0</v>
      </c>
      <c r="N1873">
        <v>95</v>
      </c>
      <c r="O1873" t="b">
        <v>0</v>
      </c>
      <c r="P1873" t="s">
        <v>8283</v>
      </c>
      <c r="Q1873" s="7">
        <f t="shared" si="177"/>
        <v>71.784615384615378</v>
      </c>
      <c r="R1873" s="8">
        <f t="shared" si="178"/>
        <v>49.12</v>
      </c>
      <c r="S1873" t="str">
        <f t="shared" si="179"/>
        <v>games</v>
      </c>
      <c r="T1873" t="str">
        <f t="shared" si="180"/>
        <v>mobile games</v>
      </c>
    </row>
    <row r="1874" spans="1:20" ht="45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s="13">
        <f t="shared" si="175"/>
        <v>42155.129652777774</v>
      </c>
      <c r="L1874" s="13">
        <f t="shared" si="176"/>
        <v>42185.129652777774</v>
      </c>
      <c r="M1874" t="b">
        <v>0</v>
      </c>
      <c r="N1874">
        <v>13</v>
      </c>
      <c r="O1874" t="b">
        <v>0</v>
      </c>
      <c r="P1874" t="s">
        <v>8283</v>
      </c>
      <c r="Q1874" s="7">
        <f t="shared" si="177"/>
        <v>1.06</v>
      </c>
      <c r="R1874" s="8">
        <f t="shared" si="178"/>
        <v>16.309999999999999</v>
      </c>
      <c r="S1874" t="str">
        <f t="shared" si="179"/>
        <v>games</v>
      </c>
      <c r="T1874" t="str">
        <f t="shared" si="180"/>
        <v>mobile games</v>
      </c>
    </row>
    <row r="1875" spans="1:20" ht="45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s="13">
        <f t="shared" si="175"/>
        <v>42164.615856481483</v>
      </c>
      <c r="L1875" s="13">
        <f t="shared" si="176"/>
        <v>42193.697916666672</v>
      </c>
      <c r="M1875" t="b">
        <v>0</v>
      </c>
      <c r="N1875">
        <v>2</v>
      </c>
      <c r="O1875" t="b">
        <v>0</v>
      </c>
      <c r="P1875" t="s">
        <v>8283</v>
      </c>
      <c r="Q1875" s="7">
        <f t="shared" si="177"/>
        <v>0.44999999999999996</v>
      </c>
      <c r="R1875" s="8">
        <f t="shared" si="178"/>
        <v>18</v>
      </c>
      <c r="S1875" t="str">
        <f t="shared" si="179"/>
        <v>games</v>
      </c>
      <c r="T1875" t="str">
        <f t="shared" si="180"/>
        <v>mobile games</v>
      </c>
    </row>
    <row r="1876" spans="1:20" ht="45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s="13">
        <f t="shared" si="175"/>
        <v>42529.969131944439</v>
      </c>
      <c r="L1876" s="13">
        <f t="shared" si="176"/>
        <v>42549.969131944439</v>
      </c>
      <c r="M1876" t="b">
        <v>0</v>
      </c>
      <c r="N1876">
        <v>2</v>
      </c>
      <c r="O1876" t="b">
        <v>0</v>
      </c>
      <c r="P1876" t="s">
        <v>8283</v>
      </c>
      <c r="Q1876" s="7">
        <f t="shared" si="177"/>
        <v>1.6250000000000001E-2</v>
      </c>
      <c r="R1876" s="8">
        <f t="shared" si="178"/>
        <v>13</v>
      </c>
      <c r="S1876" t="str">
        <f t="shared" si="179"/>
        <v>games</v>
      </c>
      <c r="T1876" t="str">
        <f t="shared" si="180"/>
        <v>mobile games</v>
      </c>
    </row>
    <row r="1877" spans="1:20" ht="30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s="13">
        <f t="shared" si="175"/>
        <v>42528.899398148147</v>
      </c>
      <c r="L1877" s="13">
        <f t="shared" si="176"/>
        <v>42588.899398148147</v>
      </c>
      <c r="M1877" t="b">
        <v>0</v>
      </c>
      <c r="N1877">
        <v>3</v>
      </c>
      <c r="O1877" t="b">
        <v>0</v>
      </c>
      <c r="P1877" t="s">
        <v>8283</v>
      </c>
      <c r="Q1877" s="7">
        <f t="shared" si="177"/>
        <v>0.51</v>
      </c>
      <c r="R1877" s="8">
        <f t="shared" si="178"/>
        <v>17</v>
      </c>
      <c r="S1877" t="str">
        <f t="shared" si="179"/>
        <v>games</v>
      </c>
      <c r="T1877" t="str">
        <f t="shared" si="180"/>
        <v>mobile games</v>
      </c>
    </row>
    <row r="1878" spans="1:20" ht="30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s="13">
        <f t="shared" si="175"/>
        <v>41776.284780092588</v>
      </c>
      <c r="L1878" s="13">
        <f t="shared" si="176"/>
        <v>41806.284780092588</v>
      </c>
      <c r="M1878" t="b">
        <v>0</v>
      </c>
      <c r="N1878">
        <v>0</v>
      </c>
      <c r="O1878" t="b">
        <v>0</v>
      </c>
      <c r="P1878" t="s">
        <v>8283</v>
      </c>
      <c r="Q1878" s="7">
        <f t="shared" si="177"/>
        <v>0</v>
      </c>
      <c r="R1878" s="8">
        <f t="shared" si="178"/>
        <v>0</v>
      </c>
      <c r="S1878" t="str">
        <f t="shared" si="179"/>
        <v>games</v>
      </c>
      <c r="T1878" t="str">
        <f t="shared" si="180"/>
        <v>mobile games</v>
      </c>
    </row>
    <row r="1879" spans="1:20" ht="30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s="13">
        <f t="shared" si="175"/>
        <v>42035.029224537036</v>
      </c>
      <c r="L1879" s="13">
        <f t="shared" si="176"/>
        <v>42064.029224537036</v>
      </c>
      <c r="M1879" t="b">
        <v>0</v>
      </c>
      <c r="N1879">
        <v>0</v>
      </c>
      <c r="O1879" t="b">
        <v>0</v>
      </c>
      <c r="P1879" t="s">
        <v>8283</v>
      </c>
      <c r="Q1879" s="7">
        <f t="shared" si="177"/>
        <v>0</v>
      </c>
      <c r="R1879" s="8">
        <f t="shared" si="178"/>
        <v>0</v>
      </c>
      <c r="S1879" t="str">
        <f t="shared" si="179"/>
        <v>games</v>
      </c>
      <c r="T1879" t="str">
        <f t="shared" si="180"/>
        <v>mobile games</v>
      </c>
    </row>
    <row r="1880" spans="1:20" ht="45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s="13">
        <f t="shared" si="175"/>
        <v>41773.008738425924</v>
      </c>
      <c r="L1880" s="13">
        <f t="shared" si="176"/>
        <v>41803.008738425924</v>
      </c>
      <c r="M1880" t="b">
        <v>0</v>
      </c>
      <c r="N1880">
        <v>0</v>
      </c>
      <c r="O1880" t="b">
        <v>0</v>
      </c>
      <c r="P1880" t="s">
        <v>8283</v>
      </c>
      <c r="Q1880" s="7">
        <f t="shared" si="177"/>
        <v>0</v>
      </c>
      <c r="R1880" s="8">
        <f t="shared" si="178"/>
        <v>0</v>
      </c>
      <c r="S1880" t="str">
        <f t="shared" si="179"/>
        <v>games</v>
      </c>
      <c r="T1880" t="str">
        <f t="shared" si="180"/>
        <v>mobile games</v>
      </c>
    </row>
    <row r="1881" spans="1:20" ht="45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s="13">
        <f t="shared" si="175"/>
        <v>42413.649641203709</v>
      </c>
      <c r="L1881" s="13">
        <f t="shared" si="176"/>
        <v>42443.607974537037</v>
      </c>
      <c r="M1881" t="b">
        <v>0</v>
      </c>
      <c r="N1881">
        <v>2</v>
      </c>
      <c r="O1881" t="b">
        <v>0</v>
      </c>
      <c r="P1881" t="s">
        <v>8283</v>
      </c>
      <c r="Q1881" s="7">
        <f t="shared" si="177"/>
        <v>0.12</v>
      </c>
      <c r="R1881" s="8">
        <f t="shared" si="178"/>
        <v>3</v>
      </c>
      <c r="S1881" t="str">
        <f t="shared" si="179"/>
        <v>games</v>
      </c>
      <c r="T1881" t="str">
        <f t="shared" si="180"/>
        <v>mobile games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s="13">
        <f t="shared" si="175"/>
        <v>42430.566898148143</v>
      </c>
      <c r="L1882" s="13">
        <f t="shared" si="176"/>
        <v>42459.525231481486</v>
      </c>
      <c r="M1882" t="b">
        <v>0</v>
      </c>
      <c r="N1882">
        <v>24</v>
      </c>
      <c r="O1882" t="b">
        <v>0</v>
      </c>
      <c r="P1882" t="s">
        <v>8283</v>
      </c>
      <c r="Q1882" s="7">
        <f t="shared" si="177"/>
        <v>20.080000000000002</v>
      </c>
      <c r="R1882" s="8">
        <f t="shared" si="178"/>
        <v>41.83</v>
      </c>
      <c r="S1882" t="str">
        <f t="shared" si="179"/>
        <v>games</v>
      </c>
      <c r="T1882" t="str">
        <f t="shared" si="180"/>
        <v>mobile games</v>
      </c>
    </row>
    <row r="1883" spans="1:20" ht="30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s="13">
        <f t="shared" si="175"/>
        <v>42043.152650462958</v>
      </c>
      <c r="L1883" s="13">
        <f t="shared" si="176"/>
        <v>42073.110983796301</v>
      </c>
      <c r="M1883" t="b">
        <v>0</v>
      </c>
      <c r="N1883">
        <v>70</v>
      </c>
      <c r="O1883" t="b">
        <v>1</v>
      </c>
      <c r="P1883" t="s">
        <v>8279</v>
      </c>
      <c r="Q1883" s="7">
        <f t="shared" si="177"/>
        <v>172.68449999999999</v>
      </c>
      <c r="R1883" s="8">
        <f t="shared" si="178"/>
        <v>49.34</v>
      </c>
      <c r="S1883" t="str">
        <f t="shared" si="179"/>
        <v>music</v>
      </c>
      <c r="T1883" t="str">
        <f t="shared" si="180"/>
        <v>indie rock</v>
      </c>
    </row>
    <row r="1884" spans="1:20" ht="45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s="13">
        <f t="shared" si="175"/>
        <v>41067.949212962965</v>
      </c>
      <c r="L1884" s="13">
        <f t="shared" si="176"/>
        <v>41100.991666666669</v>
      </c>
      <c r="M1884" t="b">
        <v>0</v>
      </c>
      <c r="N1884">
        <v>81</v>
      </c>
      <c r="O1884" t="b">
        <v>1</v>
      </c>
      <c r="P1884" t="s">
        <v>8279</v>
      </c>
      <c r="Q1884" s="7">
        <f t="shared" si="177"/>
        <v>100.8955223880597</v>
      </c>
      <c r="R1884" s="8">
        <f t="shared" si="178"/>
        <v>41.73</v>
      </c>
      <c r="S1884" t="str">
        <f t="shared" si="179"/>
        <v>music</v>
      </c>
      <c r="T1884" t="str">
        <f t="shared" si="180"/>
        <v>indie rock</v>
      </c>
    </row>
    <row r="1885" spans="1:20" ht="30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s="13">
        <f t="shared" si="175"/>
        <v>40977.948009259257</v>
      </c>
      <c r="L1885" s="13">
        <f t="shared" si="176"/>
        <v>41007.906342592592</v>
      </c>
      <c r="M1885" t="b">
        <v>0</v>
      </c>
      <c r="N1885">
        <v>32</v>
      </c>
      <c r="O1885" t="b">
        <v>1</v>
      </c>
      <c r="P1885" t="s">
        <v>8279</v>
      </c>
      <c r="Q1885" s="7">
        <f t="shared" si="177"/>
        <v>104.8048048048048</v>
      </c>
      <c r="R1885" s="8">
        <f t="shared" si="178"/>
        <v>32.72</v>
      </c>
      <c r="S1885" t="str">
        <f t="shared" si="179"/>
        <v>music</v>
      </c>
      <c r="T1885" t="str">
        <f t="shared" si="180"/>
        <v>indie rock</v>
      </c>
    </row>
    <row r="1886" spans="1:20" ht="3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s="13">
        <f t="shared" si="175"/>
        <v>41205.198321759257</v>
      </c>
      <c r="L1886" s="13">
        <f t="shared" si="176"/>
        <v>41240.5</v>
      </c>
      <c r="M1886" t="b">
        <v>0</v>
      </c>
      <c r="N1886">
        <v>26</v>
      </c>
      <c r="O1886" t="b">
        <v>1</v>
      </c>
      <c r="P1886" t="s">
        <v>8279</v>
      </c>
      <c r="Q1886" s="7">
        <f t="shared" si="177"/>
        <v>135.1</v>
      </c>
      <c r="R1886" s="8">
        <f t="shared" si="178"/>
        <v>51.96</v>
      </c>
      <c r="S1886" t="str">
        <f t="shared" si="179"/>
        <v>music</v>
      </c>
      <c r="T1886" t="str">
        <f t="shared" si="180"/>
        <v>indie rock</v>
      </c>
    </row>
    <row r="1887" spans="1:20" ht="30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s="13">
        <f t="shared" si="175"/>
        <v>41099.093865740739</v>
      </c>
      <c r="L1887" s="13">
        <f t="shared" si="176"/>
        <v>41131.916666666664</v>
      </c>
      <c r="M1887" t="b">
        <v>0</v>
      </c>
      <c r="N1887">
        <v>105</v>
      </c>
      <c r="O1887" t="b">
        <v>1</v>
      </c>
      <c r="P1887" t="s">
        <v>8279</v>
      </c>
      <c r="Q1887" s="7">
        <f t="shared" si="177"/>
        <v>116.32786885245903</v>
      </c>
      <c r="R1887" s="8">
        <f t="shared" si="178"/>
        <v>50.69</v>
      </c>
      <c r="S1887" t="str">
        <f t="shared" si="179"/>
        <v>music</v>
      </c>
      <c r="T1887" t="str">
        <f t="shared" si="180"/>
        <v>indie rock</v>
      </c>
    </row>
    <row r="1888" spans="1:20" ht="30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s="13">
        <f t="shared" si="175"/>
        <v>41925.906689814816</v>
      </c>
      <c r="L1888" s="13">
        <f t="shared" si="176"/>
        <v>41955.94835648148</v>
      </c>
      <c r="M1888" t="b">
        <v>0</v>
      </c>
      <c r="N1888">
        <v>29</v>
      </c>
      <c r="O1888" t="b">
        <v>1</v>
      </c>
      <c r="P1888" t="s">
        <v>8279</v>
      </c>
      <c r="Q1888" s="7">
        <f t="shared" si="177"/>
        <v>102.08333333333333</v>
      </c>
      <c r="R1888" s="8">
        <f t="shared" si="178"/>
        <v>42.24</v>
      </c>
      <c r="S1888" t="str">
        <f t="shared" si="179"/>
        <v>music</v>
      </c>
      <c r="T1888" t="str">
        <f t="shared" si="180"/>
        <v>indie rock</v>
      </c>
    </row>
    <row r="1889" spans="1:20" ht="3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s="13">
        <f t="shared" si="175"/>
        <v>42323.800138888888</v>
      </c>
      <c r="L1889" s="13">
        <f t="shared" si="176"/>
        <v>42341.895833333328</v>
      </c>
      <c r="M1889" t="b">
        <v>0</v>
      </c>
      <c r="N1889">
        <v>8</v>
      </c>
      <c r="O1889" t="b">
        <v>1</v>
      </c>
      <c r="P1889" t="s">
        <v>8279</v>
      </c>
      <c r="Q1889" s="7">
        <f t="shared" si="177"/>
        <v>111.16666666666666</v>
      </c>
      <c r="R1889" s="8">
        <f t="shared" si="178"/>
        <v>416.88</v>
      </c>
      <c r="S1889" t="str">
        <f t="shared" si="179"/>
        <v>music</v>
      </c>
      <c r="T1889" t="str">
        <f t="shared" si="180"/>
        <v>indie rock</v>
      </c>
    </row>
    <row r="1890" spans="1:20" ht="45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s="13">
        <f t="shared" si="175"/>
        <v>40299.239953703705</v>
      </c>
      <c r="L1890" s="13">
        <f t="shared" si="176"/>
        <v>40330.207638888889</v>
      </c>
      <c r="M1890" t="b">
        <v>0</v>
      </c>
      <c r="N1890">
        <v>89</v>
      </c>
      <c r="O1890" t="b">
        <v>1</v>
      </c>
      <c r="P1890" t="s">
        <v>8279</v>
      </c>
      <c r="Q1890" s="7">
        <f t="shared" si="177"/>
        <v>166.08</v>
      </c>
      <c r="R1890" s="8">
        <f t="shared" si="178"/>
        <v>46.65</v>
      </c>
      <c r="S1890" t="str">
        <f t="shared" si="179"/>
        <v>music</v>
      </c>
      <c r="T1890" t="str">
        <f t="shared" si="180"/>
        <v>indie rock</v>
      </c>
    </row>
    <row r="1891" spans="1:20" ht="45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s="13">
        <f t="shared" si="175"/>
        <v>41299.793356481481</v>
      </c>
      <c r="L1891" s="13">
        <f t="shared" si="176"/>
        <v>41344.751689814817</v>
      </c>
      <c r="M1891" t="b">
        <v>0</v>
      </c>
      <c r="N1891">
        <v>44</v>
      </c>
      <c r="O1891" t="b">
        <v>1</v>
      </c>
      <c r="P1891" t="s">
        <v>8279</v>
      </c>
      <c r="Q1891" s="7">
        <f t="shared" si="177"/>
        <v>106.60000000000001</v>
      </c>
      <c r="R1891" s="8">
        <f t="shared" si="178"/>
        <v>48.45</v>
      </c>
      <c r="S1891" t="str">
        <f t="shared" si="179"/>
        <v>music</v>
      </c>
      <c r="T1891" t="str">
        <f t="shared" si="180"/>
        <v>indie rock</v>
      </c>
    </row>
    <row r="1892" spans="1:20" ht="30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s="13">
        <f t="shared" si="175"/>
        <v>41228.786203703705</v>
      </c>
      <c r="L1892" s="13">
        <f t="shared" si="176"/>
        <v>41258.786203703705</v>
      </c>
      <c r="M1892" t="b">
        <v>0</v>
      </c>
      <c r="N1892">
        <v>246</v>
      </c>
      <c r="O1892" t="b">
        <v>1</v>
      </c>
      <c r="P1892" t="s">
        <v>8279</v>
      </c>
      <c r="Q1892" s="7">
        <f t="shared" si="177"/>
        <v>144.58441666666667</v>
      </c>
      <c r="R1892" s="8">
        <f t="shared" si="178"/>
        <v>70.53</v>
      </c>
      <c r="S1892" t="str">
        <f t="shared" si="179"/>
        <v>music</v>
      </c>
      <c r="T1892" t="str">
        <f t="shared" si="180"/>
        <v>indie rock</v>
      </c>
    </row>
    <row r="1893" spans="1:20" ht="45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s="13">
        <f t="shared" si="175"/>
        <v>40335.798078703701</v>
      </c>
      <c r="L1893" s="13">
        <f t="shared" si="176"/>
        <v>40381.25</v>
      </c>
      <c r="M1893" t="b">
        <v>0</v>
      </c>
      <c r="N1893">
        <v>120</v>
      </c>
      <c r="O1893" t="b">
        <v>1</v>
      </c>
      <c r="P1893" t="s">
        <v>8279</v>
      </c>
      <c r="Q1893" s="7">
        <f t="shared" si="177"/>
        <v>105.55000000000001</v>
      </c>
      <c r="R1893" s="8">
        <f t="shared" si="178"/>
        <v>87.96</v>
      </c>
      <c r="S1893" t="str">
        <f t="shared" si="179"/>
        <v>music</v>
      </c>
      <c r="T1893" t="str">
        <f t="shared" si="180"/>
        <v>indie rock</v>
      </c>
    </row>
    <row r="1894" spans="1:20" ht="30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s="13">
        <f t="shared" si="175"/>
        <v>40671.637511574074</v>
      </c>
      <c r="L1894" s="13">
        <f t="shared" si="176"/>
        <v>40701.637511574074</v>
      </c>
      <c r="M1894" t="b">
        <v>0</v>
      </c>
      <c r="N1894">
        <v>26</v>
      </c>
      <c r="O1894" t="b">
        <v>1</v>
      </c>
      <c r="P1894" t="s">
        <v>8279</v>
      </c>
      <c r="Q1894" s="7">
        <f t="shared" si="177"/>
        <v>136.60000000000002</v>
      </c>
      <c r="R1894" s="8">
        <f t="shared" si="178"/>
        <v>26.27</v>
      </c>
      <c r="S1894" t="str">
        <f t="shared" si="179"/>
        <v>music</v>
      </c>
      <c r="T1894" t="str">
        <f t="shared" si="180"/>
        <v>indie rock</v>
      </c>
    </row>
    <row r="1895" spans="1:20" ht="30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s="13">
        <f t="shared" si="175"/>
        <v>40632.94195601852</v>
      </c>
      <c r="L1895" s="13">
        <f t="shared" si="176"/>
        <v>40649.165972222225</v>
      </c>
      <c r="M1895" t="b">
        <v>0</v>
      </c>
      <c r="N1895">
        <v>45</v>
      </c>
      <c r="O1895" t="b">
        <v>1</v>
      </c>
      <c r="P1895" t="s">
        <v>8279</v>
      </c>
      <c r="Q1895" s="7">
        <f t="shared" si="177"/>
        <v>104</v>
      </c>
      <c r="R1895" s="8">
        <f t="shared" si="178"/>
        <v>57.78</v>
      </c>
      <c r="S1895" t="str">
        <f t="shared" si="179"/>
        <v>music</v>
      </c>
      <c r="T1895" t="str">
        <f t="shared" si="180"/>
        <v>indie rock</v>
      </c>
    </row>
    <row r="1896" spans="1:2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s="13">
        <f t="shared" si="175"/>
        <v>40920.904895833337</v>
      </c>
      <c r="L1896" s="13">
        <f t="shared" si="176"/>
        <v>40951.904895833337</v>
      </c>
      <c r="M1896" t="b">
        <v>0</v>
      </c>
      <c r="N1896">
        <v>20</v>
      </c>
      <c r="O1896" t="b">
        <v>1</v>
      </c>
      <c r="P1896" t="s">
        <v>8279</v>
      </c>
      <c r="Q1896" s="7">
        <f t="shared" si="177"/>
        <v>114.5</v>
      </c>
      <c r="R1896" s="8">
        <f t="shared" si="178"/>
        <v>57.25</v>
      </c>
      <c r="S1896" t="str">
        <f t="shared" si="179"/>
        <v>music</v>
      </c>
      <c r="T1896" t="str">
        <f t="shared" si="180"/>
        <v>indie rock</v>
      </c>
    </row>
    <row r="1897" spans="1:20" ht="45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s="13">
        <f t="shared" si="175"/>
        <v>42267.746782407412</v>
      </c>
      <c r="L1897" s="13">
        <f t="shared" si="176"/>
        <v>42297.746782407412</v>
      </c>
      <c r="M1897" t="b">
        <v>0</v>
      </c>
      <c r="N1897">
        <v>47</v>
      </c>
      <c r="O1897" t="b">
        <v>1</v>
      </c>
      <c r="P1897" t="s">
        <v>8279</v>
      </c>
      <c r="Q1897" s="7">
        <f t="shared" si="177"/>
        <v>101.71957671957672</v>
      </c>
      <c r="R1897" s="8">
        <f t="shared" si="178"/>
        <v>196.34</v>
      </c>
      <c r="S1897" t="str">
        <f t="shared" si="179"/>
        <v>music</v>
      </c>
      <c r="T1897" t="str">
        <f t="shared" si="180"/>
        <v>indie rock</v>
      </c>
    </row>
    <row r="1898" spans="1:20" ht="30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s="13">
        <f t="shared" si="175"/>
        <v>40981.710243055553</v>
      </c>
      <c r="L1898" s="13">
        <f t="shared" si="176"/>
        <v>41011.710243055553</v>
      </c>
      <c r="M1898" t="b">
        <v>0</v>
      </c>
      <c r="N1898">
        <v>13</v>
      </c>
      <c r="O1898" t="b">
        <v>1</v>
      </c>
      <c r="P1898" t="s">
        <v>8279</v>
      </c>
      <c r="Q1898" s="7">
        <f t="shared" si="177"/>
        <v>123.94678492239468</v>
      </c>
      <c r="R1898" s="8">
        <f t="shared" si="178"/>
        <v>43</v>
      </c>
      <c r="S1898" t="str">
        <f t="shared" si="179"/>
        <v>music</v>
      </c>
      <c r="T1898" t="str">
        <f t="shared" si="180"/>
        <v>indie rock</v>
      </c>
    </row>
    <row r="1899" spans="1:20" ht="3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s="13">
        <f t="shared" si="175"/>
        <v>41680.583402777782</v>
      </c>
      <c r="L1899" s="13">
        <f t="shared" si="176"/>
        <v>41702.875</v>
      </c>
      <c r="M1899" t="b">
        <v>0</v>
      </c>
      <c r="N1899">
        <v>183</v>
      </c>
      <c r="O1899" t="b">
        <v>1</v>
      </c>
      <c r="P1899" t="s">
        <v>8279</v>
      </c>
      <c r="Q1899" s="7">
        <f t="shared" si="177"/>
        <v>102.45669291338582</v>
      </c>
      <c r="R1899" s="8">
        <f t="shared" si="178"/>
        <v>35.549999999999997</v>
      </c>
      <c r="S1899" t="str">
        <f t="shared" si="179"/>
        <v>music</v>
      </c>
      <c r="T1899" t="str">
        <f t="shared" si="180"/>
        <v>indie rock</v>
      </c>
    </row>
    <row r="1900" spans="1:20" ht="30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s="13">
        <f t="shared" si="175"/>
        <v>42366.192974537036</v>
      </c>
      <c r="L1900" s="13">
        <f t="shared" si="176"/>
        <v>42401.75</v>
      </c>
      <c r="M1900" t="b">
        <v>0</v>
      </c>
      <c r="N1900">
        <v>21</v>
      </c>
      <c r="O1900" t="b">
        <v>1</v>
      </c>
      <c r="P1900" t="s">
        <v>8279</v>
      </c>
      <c r="Q1900" s="7">
        <f t="shared" si="177"/>
        <v>144.5</v>
      </c>
      <c r="R1900" s="8">
        <f t="shared" si="178"/>
        <v>68.81</v>
      </c>
      <c r="S1900" t="str">
        <f t="shared" si="179"/>
        <v>music</v>
      </c>
      <c r="T1900" t="str">
        <f t="shared" si="180"/>
        <v>indie rock</v>
      </c>
    </row>
    <row r="1901" spans="1:20" ht="45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s="13">
        <f t="shared" si="175"/>
        <v>42058.941736111112</v>
      </c>
      <c r="L1901" s="13">
        <f t="shared" si="176"/>
        <v>42088.90006944444</v>
      </c>
      <c r="M1901" t="b">
        <v>0</v>
      </c>
      <c r="N1901">
        <v>42</v>
      </c>
      <c r="O1901" t="b">
        <v>1</v>
      </c>
      <c r="P1901" t="s">
        <v>8279</v>
      </c>
      <c r="Q1901" s="7">
        <f t="shared" si="177"/>
        <v>133.33333333333331</v>
      </c>
      <c r="R1901" s="8">
        <f t="shared" si="178"/>
        <v>28.57</v>
      </c>
      <c r="S1901" t="str">
        <f t="shared" si="179"/>
        <v>music</v>
      </c>
      <c r="T1901" t="str">
        <f t="shared" si="180"/>
        <v>indie rock</v>
      </c>
    </row>
    <row r="1902" spans="1:20" ht="45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s="13">
        <f t="shared" si="175"/>
        <v>41160.871886574074</v>
      </c>
      <c r="L1902" s="13">
        <f t="shared" si="176"/>
        <v>41188.415972222225</v>
      </c>
      <c r="M1902" t="b">
        <v>0</v>
      </c>
      <c r="N1902">
        <v>54</v>
      </c>
      <c r="O1902" t="b">
        <v>1</v>
      </c>
      <c r="P1902" t="s">
        <v>8279</v>
      </c>
      <c r="Q1902" s="7">
        <f t="shared" si="177"/>
        <v>109.3644</v>
      </c>
      <c r="R1902" s="8">
        <f t="shared" si="178"/>
        <v>50.63</v>
      </c>
      <c r="S1902" t="str">
        <f t="shared" si="179"/>
        <v>music</v>
      </c>
      <c r="T1902" t="str">
        <f t="shared" si="180"/>
        <v>indie rock</v>
      </c>
    </row>
    <row r="1903" spans="1:20" ht="3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s="13">
        <f t="shared" si="175"/>
        <v>42116.54315972222</v>
      </c>
      <c r="L1903" s="13">
        <f t="shared" si="176"/>
        <v>42146.541666666672</v>
      </c>
      <c r="M1903" t="b">
        <v>0</v>
      </c>
      <c r="N1903">
        <v>25</v>
      </c>
      <c r="O1903" t="b">
        <v>0</v>
      </c>
      <c r="P1903" t="s">
        <v>8294</v>
      </c>
      <c r="Q1903" s="7">
        <f t="shared" si="177"/>
        <v>2.6969696969696968</v>
      </c>
      <c r="R1903" s="8">
        <f t="shared" si="178"/>
        <v>106.8</v>
      </c>
      <c r="S1903" t="str">
        <f t="shared" si="179"/>
        <v>technology</v>
      </c>
      <c r="T1903" t="str">
        <f t="shared" si="180"/>
        <v>gadgets</v>
      </c>
    </row>
    <row r="1904" spans="1:20" ht="3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s="13">
        <f t="shared" si="175"/>
        <v>42037.789895833332</v>
      </c>
      <c r="L1904" s="13">
        <f t="shared" si="176"/>
        <v>42067.789895833332</v>
      </c>
      <c r="M1904" t="b">
        <v>0</v>
      </c>
      <c r="N1904">
        <v>3</v>
      </c>
      <c r="O1904" t="b">
        <v>0</v>
      </c>
      <c r="P1904" t="s">
        <v>8294</v>
      </c>
      <c r="Q1904" s="7">
        <f t="shared" si="177"/>
        <v>1.2</v>
      </c>
      <c r="R1904" s="8">
        <f t="shared" si="178"/>
        <v>4</v>
      </c>
      <c r="S1904" t="str">
        <f t="shared" si="179"/>
        <v>technology</v>
      </c>
      <c r="T1904" t="str">
        <f t="shared" si="180"/>
        <v>gadgets</v>
      </c>
    </row>
    <row r="1905" spans="1:20" ht="3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s="13">
        <f t="shared" si="175"/>
        <v>42702.770729166667</v>
      </c>
      <c r="L1905" s="13">
        <f t="shared" si="176"/>
        <v>42762.770729166667</v>
      </c>
      <c r="M1905" t="b">
        <v>0</v>
      </c>
      <c r="N1905">
        <v>41</v>
      </c>
      <c r="O1905" t="b">
        <v>0</v>
      </c>
      <c r="P1905" t="s">
        <v>8294</v>
      </c>
      <c r="Q1905" s="7">
        <f t="shared" si="177"/>
        <v>46.6</v>
      </c>
      <c r="R1905" s="8">
        <f t="shared" si="178"/>
        <v>34.1</v>
      </c>
      <c r="S1905" t="str">
        <f t="shared" si="179"/>
        <v>technology</v>
      </c>
      <c r="T1905" t="str">
        <f t="shared" si="180"/>
        <v>gadgets</v>
      </c>
    </row>
    <row r="1906" spans="1:20" ht="30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s="13">
        <f t="shared" si="175"/>
        <v>42326.685428240744</v>
      </c>
      <c r="L1906" s="13">
        <f t="shared" si="176"/>
        <v>42371.685428240744</v>
      </c>
      <c r="M1906" t="b">
        <v>0</v>
      </c>
      <c r="N1906">
        <v>2</v>
      </c>
      <c r="O1906" t="b">
        <v>0</v>
      </c>
      <c r="P1906" t="s">
        <v>8294</v>
      </c>
      <c r="Q1906" s="7">
        <f t="shared" si="177"/>
        <v>0.1</v>
      </c>
      <c r="R1906" s="8">
        <f t="shared" si="178"/>
        <v>25</v>
      </c>
      <c r="S1906" t="str">
        <f t="shared" si="179"/>
        <v>technology</v>
      </c>
      <c r="T1906" t="str">
        <f t="shared" si="180"/>
        <v>gadgets</v>
      </c>
    </row>
    <row r="1907" spans="1:20" ht="45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s="13">
        <f t="shared" si="175"/>
        <v>41859.925856481481</v>
      </c>
      <c r="L1907" s="13">
        <f t="shared" si="176"/>
        <v>41889.925856481481</v>
      </c>
      <c r="M1907" t="b">
        <v>0</v>
      </c>
      <c r="N1907">
        <v>4</v>
      </c>
      <c r="O1907" t="b">
        <v>0</v>
      </c>
      <c r="P1907" t="s">
        <v>8294</v>
      </c>
      <c r="Q1907" s="7">
        <f t="shared" si="177"/>
        <v>0.16800000000000001</v>
      </c>
      <c r="R1907" s="8">
        <f t="shared" si="178"/>
        <v>10.5</v>
      </c>
      <c r="S1907" t="str">
        <f t="shared" si="179"/>
        <v>technology</v>
      </c>
      <c r="T1907" t="str">
        <f t="shared" si="180"/>
        <v>gadgets</v>
      </c>
    </row>
    <row r="1908" spans="1:20" ht="30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s="13">
        <f t="shared" si="175"/>
        <v>42514.671099537038</v>
      </c>
      <c r="L1908" s="13">
        <f t="shared" si="176"/>
        <v>42544.671099537038</v>
      </c>
      <c r="M1908" t="b">
        <v>0</v>
      </c>
      <c r="N1908">
        <v>99</v>
      </c>
      <c r="O1908" t="b">
        <v>0</v>
      </c>
      <c r="P1908" t="s">
        <v>8294</v>
      </c>
      <c r="Q1908" s="7">
        <f t="shared" si="177"/>
        <v>42.76</v>
      </c>
      <c r="R1908" s="8">
        <f t="shared" si="178"/>
        <v>215.96</v>
      </c>
      <c r="S1908" t="str">
        <f t="shared" si="179"/>
        <v>technology</v>
      </c>
      <c r="T1908" t="str">
        <f t="shared" si="180"/>
        <v>gadgets</v>
      </c>
    </row>
    <row r="1909" spans="1:20" ht="30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s="13">
        <f t="shared" si="175"/>
        <v>41767.587094907409</v>
      </c>
      <c r="L1909" s="13">
        <f t="shared" si="176"/>
        <v>41782.587094907409</v>
      </c>
      <c r="M1909" t="b">
        <v>0</v>
      </c>
      <c r="N1909">
        <v>4</v>
      </c>
      <c r="O1909" t="b">
        <v>0</v>
      </c>
      <c r="P1909" t="s">
        <v>8294</v>
      </c>
      <c r="Q1909" s="7">
        <f t="shared" si="177"/>
        <v>0.28333333333333333</v>
      </c>
      <c r="R1909" s="8">
        <f t="shared" si="178"/>
        <v>21.25</v>
      </c>
      <c r="S1909" t="str">
        <f t="shared" si="179"/>
        <v>technology</v>
      </c>
      <c r="T1909" t="str">
        <f t="shared" si="180"/>
        <v>gadgets</v>
      </c>
    </row>
    <row r="1910" spans="1:20" ht="45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s="13">
        <f t="shared" si="175"/>
        <v>42703.917824074073</v>
      </c>
      <c r="L1910" s="13">
        <f t="shared" si="176"/>
        <v>42733.917824074073</v>
      </c>
      <c r="M1910" t="b">
        <v>0</v>
      </c>
      <c r="N1910">
        <v>4</v>
      </c>
      <c r="O1910" t="b">
        <v>0</v>
      </c>
      <c r="P1910" t="s">
        <v>8294</v>
      </c>
      <c r="Q1910" s="7">
        <f t="shared" si="177"/>
        <v>1.7319999999999998</v>
      </c>
      <c r="R1910" s="8">
        <f t="shared" si="178"/>
        <v>108.25</v>
      </c>
      <c r="S1910" t="str">
        <f t="shared" si="179"/>
        <v>technology</v>
      </c>
      <c r="T1910" t="str">
        <f t="shared" si="180"/>
        <v>gadgets</v>
      </c>
    </row>
    <row r="1911" spans="1:20" ht="45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s="13">
        <f t="shared" si="175"/>
        <v>41905.429155092592</v>
      </c>
      <c r="L1911" s="13">
        <f t="shared" si="176"/>
        <v>41935.429155092592</v>
      </c>
      <c r="M1911" t="b">
        <v>0</v>
      </c>
      <c r="N1911">
        <v>38</v>
      </c>
      <c r="O1911" t="b">
        <v>0</v>
      </c>
      <c r="P1911" t="s">
        <v>8294</v>
      </c>
      <c r="Q1911" s="7">
        <f t="shared" si="177"/>
        <v>14.111428571428572</v>
      </c>
      <c r="R1911" s="8">
        <f t="shared" si="178"/>
        <v>129.97</v>
      </c>
      <c r="S1911" t="str">
        <f t="shared" si="179"/>
        <v>technology</v>
      </c>
      <c r="T1911" t="str">
        <f t="shared" si="180"/>
        <v>gadgets</v>
      </c>
    </row>
    <row r="1912" spans="1:20" ht="30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s="13">
        <f t="shared" si="175"/>
        <v>42264.963159722218</v>
      </c>
      <c r="L1912" s="13">
        <f t="shared" si="176"/>
        <v>42308.947916666672</v>
      </c>
      <c r="M1912" t="b">
        <v>0</v>
      </c>
      <c r="N1912">
        <v>285</v>
      </c>
      <c r="O1912" t="b">
        <v>0</v>
      </c>
      <c r="P1912" t="s">
        <v>8294</v>
      </c>
      <c r="Q1912" s="7">
        <f t="shared" si="177"/>
        <v>39.395294117647055</v>
      </c>
      <c r="R1912" s="8">
        <f t="shared" si="178"/>
        <v>117.49</v>
      </c>
      <c r="S1912" t="str">
        <f t="shared" si="179"/>
        <v>technology</v>
      </c>
      <c r="T1912" t="str">
        <f t="shared" si="180"/>
        <v>gadgets</v>
      </c>
    </row>
    <row r="1913" spans="1:20" ht="3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s="13">
        <f t="shared" si="175"/>
        <v>41830.033958333333</v>
      </c>
      <c r="L1913" s="13">
        <f t="shared" si="176"/>
        <v>41860.033958333333</v>
      </c>
      <c r="M1913" t="b">
        <v>0</v>
      </c>
      <c r="N1913">
        <v>1</v>
      </c>
      <c r="O1913" t="b">
        <v>0</v>
      </c>
      <c r="P1913" t="s">
        <v>8294</v>
      </c>
      <c r="Q1913" s="7">
        <f t="shared" si="177"/>
        <v>2.3529411764705882E-2</v>
      </c>
      <c r="R1913" s="8">
        <f t="shared" si="178"/>
        <v>10</v>
      </c>
      <c r="S1913" t="str">
        <f t="shared" si="179"/>
        <v>technology</v>
      </c>
      <c r="T1913" t="str">
        <f t="shared" si="180"/>
        <v>gadgets</v>
      </c>
    </row>
    <row r="1914" spans="1:20" ht="30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s="13">
        <f t="shared" si="175"/>
        <v>42129.226388888885</v>
      </c>
      <c r="L1914" s="13">
        <f t="shared" si="176"/>
        <v>42159.226388888885</v>
      </c>
      <c r="M1914" t="b">
        <v>0</v>
      </c>
      <c r="N1914">
        <v>42</v>
      </c>
      <c r="O1914" t="b">
        <v>0</v>
      </c>
      <c r="P1914" t="s">
        <v>8294</v>
      </c>
      <c r="Q1914" s="7">
        <f t="shared" si="177"/>
        <v>59.3</v>
      </c>
      <c r="R1914" s="8">
        <f t="shared" si="178"/>
        <v>70.599999999999994</v>
      </c>
      <c r="S1914" t="str">
        <f t="shared" si="179"/>
        <v>technology</v>
      </c>
      <c r="T1914" t="str">
        <f t="shared" si="180"/>
        <v>gadgets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s="13">
        <f t="shared" si="175"/>
        <v>41890.511319444442</v>
      </c>
      <c r="L1915" s="13">
        <f t="shared" si="176"/>
        <v>41920.511319444442</v>
      </c>
      <c r="M1915" t="b">
        <v>0</v>
      </c>
      <c r="N1915">
        <v>26</v>
      </c>
      <c r="O1915" t="b">
        <v>0</v>
      </c>
      <c r="P1915" t="s">
        <v>8294</v>
      </c>
      <c r="Q1915" s="7">
        <f t="shared" si="177"/>
        <v>1.3270833333333334</v>
      </c>
      <c r="R1915" s="8">
        <f t="shared" si="178"/>
        <v>24.5</v>
      </c>
      <c r="S1915" t="str">
        <f t="shared" si="179"/>
        <v>technology</v>
      </c>
      <c r="T1915" t="str">
        <f t="shared" si="180"/>
        <v>gadgets</v>
      </c>
    </row>
    <row r="1916" spans="1:20" ht="3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s="13">
        <f t="shared" si="175"/>
        <v>41929.174456018518</v>
      </c>
      <c r="L1916" s="13">
        <f t="shared" si="176"/>
        <v>41944.165972222225</v>
      </c>
      <c r="M1916" t="b">
        <v>0</v>
      </c>
      <c r="N1916">
        <v>2</v>
      </c>
      <c r="O1916" t="b">
        <v>0</v>
      </c>
      <c r="P1916" t="s">
        <v>8294</v>
      </c>
      <c r="Q1916" s="7">
        <f t="shared" si="177"/>
        <v>9.0090090090090094</v>
      </c>
      <c r="R1916" s="8">
        <f t="shared" si="178"/>
        <v>30</v>
      </c>
      <c r="S1916" t="str">
        <f t="shared" si="179"/>
        <v>technology</v>
      </c>
      <c r="T1916" t="str">
        <f t="shared" si="180"/>
        <v>gadgets</v>
      </c>
    </row>
    <row r="1917" spans="1:20" ht="45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s="13">
        <f t="shared" si="175"/>
        <v>41864.04886574074</v>
      </c>
      <c r="L1917" s="13">
        <f t="shared" si="176"/>
        <v>41884.04886574074</v>
      </c>
      <c r="M1917" t="b">
        <v>0</v>
      </c>
      <c r="N1917">
        <v>4</v>
      </c>
      <c r="O1917" t="b">
        <v>0</v>
      </c>
      <c r="P1917" t="s">
        <v>8294</v>
      </c>
      <c r="Q1917" s="7">
        <f t="shared" si="177"/>
        <v>1.6</v>
      </c>
      <c r="R1917" s="8">
        <f t="shared" si="178"/>
        <v>2</v>
      </c>
      <c r="S1917" t="str">
        <f t="shared" si="179"/>
        <v>technology</v>
      </c>
      <c r="T1917" t="str">
        <f t="shared" si="180"/>
        <v>gadgets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s="13">
        <f t="shared" si="175"/>
        <v>42656.717303240745</v>
      </c>
      <c r="L1918" s="13">
        <f t="shared" si="176"/>
        <v>42681.758969907409</v>
      </c>
      <c r="M1918" t="b">
        <v>0</v>
      </c>
      <c r="N1918">
        <v>6</v>
      </c>
      <c r="O1918" t="b">
        <v>0</v>
      </c>
      <c r="P1918" t="s">
        <v>8294</v>
      </c>
      <c r="Q1918" s="7">
        <f t="shared" si="177"/>
        <v>0.51</v>
      </c>
      <c r="R1918" s="8">
        <f t="shared" si="178"/>
        <v>17</v>
      </c>
      <c r="S1918" t="str">
        <f t="shared" si="179"/>
        <v>technology</v>
      </c>
      <c r="T1918" t="str">
        <f t="shared" si="180"/>
        <v>gadgets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s="13">
        <f t="shared" si="175"/>
        <v>42746.270057870366</v>
      </c>
      <c r="L1919" s="13">
        <f t="shared" si="176"/>
        <v>42776.270057870366</v>
      </c>
      <c r="M1919" t="b">
        <v>0</v>
      </c>
      <c r="N1919">
        <v>70</v>
      </c>
      <c r="O1919" t="b">
        <v>0</v>
      </c>
      <c r="P1919" t="s">
        <v>8294</v>
      </c>
      <c r="Q1919" s="7">
        <f t="shared" si="177"/>
        <v>52.570512820512818</v>
      </c>
      <c r="R1919" s="8">
        <f t="shared" si="178"/>
        <v>2928.93</v>
      </c>
      <c r="S1919" t="str">
        <f t="shared" si="179"/>
        <v>technology</v>
      </c>
      <c r="T1919" t="str">
        <f t="shared" si="180"/>
        <v>gadgets</v>
      </c>
    </row>
    <row r="1920" spans="1:20" ht="30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s="13">
        <f t="shared" si="175"/>
        <v>41828.789942129632</v>
      </c>
      <c r="L1920" s="13">
        <f t="shared" si="176"/>
        <v>41863.789942129632</v>
      </c>
      <c r="M1920" t="b">
        <v>0</v>
      </c>
      <c r="N1920">
        <v>9</v>
      </c>
      <c r="O1920" t="b">
        <v>0</v>
      </c>
      <c r="P1920" t="s">
        <v>8294</v>
      </c>
      <c r="Q1920" s="7">
        <f t="shared" si="177"/>
        <v>1.04</v>
      </c>
      <c r="R1920" s="8">
        <f t="shared" si="178"/>
        <v>28.89</v>
      </c>
      <c r="S1920" t="str">
        <f t="shared" si="179"/>
        <v>technology</v>
      </c>
      <c r="T1920" t="str">
        <f t="shared" si="180"/>
        <v>gadgets</v>
      </c>
    </row>
    <row r="1921" spans="1:20" ht="45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s="13">
        <f t="shared" si="175"/>
        <v>42113.875567129624</v>
      </c>
      <c r="L1921" s="13">
        <f t="shared" si="176"/>
        <v>42143.875567129624</v>
      </c>
      <c r="M1921" t="b">
        <v>0</v>
      </c>
      <c r="N1921">
        <v>8</v>
      </c>
      <c r="O1921" t="b">
        <v>0</v>
      </c>
      <c r="P1921" t="s">
        <v>8294</v>
      </c>
      <c r="Q1921" s="7">
        <f t="shared" si="177"/>
        <v>47.4</v>
      </c>
      <c r="R1921" s="8">
        <f t="shared" si="178"/>
        <v>29.63</v>
      </c>
      <c r="S1921" t="str">
        <f t="shared" si="179"/>
        <v>technology</v>
      </c>
      <c r="T1921" t="str">
        <f t="shared" si="180"/>
        <v>gadgets</v>
      </c>
    </row>
    <row r="1922" spans="1:20" ht="30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s="13">
        <f t="shared" ref="K1922:K1985" si="181">J1922/60/60/24+DATE(1970,1,1)</f>
        <v>42270.875706018516</v>
      </c>
      <c r="L1922" s="13">
        <f t="shared" ref="L1922:L1985" si="182">I1922/60/60/24+DATE(1970,1,1)</f>
        <v>42298.958333333328</v>
      </c>
      <c r="M1922" t="b">
        <v>0</v>
      </c>
      <c r="N1922">
        <v>105</v>
      </c>
      <c r="O1922" t="b">
        <v>0</v>
      </c>
      <c r="P1922" t="s">
        <v>8294</v>
      </c>
      <c r="Q1922" s="7">
        <f t="shared" ref="Q1922:Q1985" si="183">E1922/D1922*100</f>
        <v>43.03</v>
      </c>
      <c r="R1922" s="8">
        <f t="shared" si="178"/>
        <v>40.98</v>
      </c>
      <c r="S1922" t="str">
        <f t="shared" si="179"/>
        <v>technology</v>
      </c>
      <c r="T1922" t="str">
        <f t="shared" si="180"/>
        <v>gadgets</v>
      </c>
    </row>
    <row r="1923" spans="1:2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s="13">
        <f t="shared" si="181"/>
        <v>41074.221562500003</v>
      </c>
      <c r="L1923" s="13">
        <f t="shared" si="182"/>
        <v>41104.221562500003</v>
      </c>
      <c r="M1923" t="b">
        <v>0</v>
      </c>
      <c r="N1923">
        <v>38</v>
      </c>
      <c r="O1923" t="b">
        <v>1</v>
      </c>
      <c r="P1923" t="s">
        <v>8279</v>
      </c>
      <c r="Q1923" s="7">
        <f t="shared" si="183"/>
        <v>136.80000000000001</v>
      </c>
      <c r="R1923" s="8">
        <f t="shared" ref="R1923:R1986" si="184">IF(N1923=0, 0, ROUND(E1923/N1923, 2))</f>
        <v>54</v>
      </c>
      <c r="S1923" t="str">
        <f t="shared" ref="S1923:S1986" si="185">LEFT(P1923, FIND("/", P1923) - 1)</f>
        <v>music</v>
      </c>
      <c r="T1923" t="str">
        <f t="shared" ref="T1923:T1986" si="186">RIGHT(P1923, LEN(P1923)-FIND("/", P1923))</f>
        <v>indie rock</v>
      </c>
    </row>
    <row r="1924" spans="1:20" ht="30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s="13">
        <f t="shared" si="181"/>
        <v>41590.255868055552</v>
      </c>
      <c r="L1924" s="13">
        <f t="shared" si="182"/>
        <v>41620.255868055552</v>
      </c>
      <c r="M1924" t="b">
        <v>0</v>
      </c>
      <c r="N1924">
        <v>64</v>
      </c>
      <c r="O1924" t="b">
        <v>1</v>
      </c>
      <c r="P1924" t="s">
        <v>8279</v>
      </c>
      <c r="Q1924" s="7">
        <f t="shared" si="183"/>
        <v>115.55</v>
      </c>
      <c r="R1924" s="8">
        <f t="shared" si="184"/>
        <v>36.11</v>
      </c>
      <c r="S1924" t="str">
        <f t="shared" si="185"/>
        <v>music</v>
      </c>
      <c r="T1924" t="str">
        <f t="shared" si="186"/>
        <v>indie rock</v>
      </c>
    </row>
    <row r="1925" spans="1:20" ht="30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s="13">
        <f t="shared" si="181"/>
        <v>40772.848749999997</v>
      </c>
      <c r="L1925" s="13">
        <f t="shared" si="182"/>
        <v>40813.207638888889</v>
      </c>
      <c r="M1925" t="b">
        <v>0</v>
      </c>
      <c r="N1925">
        <v>13</v>
      </c>
      <c r="O1925" t="b">
        <v>1</v>
      </c>
      <c r="P1925" t="s">
        <v>8279</v>
      </c>
      <c r="Q1925" s="7">
        <f t="shared" si="183"/>
        <v>240.79999999999998</v>
      </c>
      <c r="R1925" s="8">
        <f t="shared" si="184"/>
        <v>23.15</v>
      </c>
      <c r="S1925" t="str">
        <f t="shared" si="185"/>
        <v>music</v>
      </c>
      <c r="T1925" t="str">
        <f t="shared" si="186"/>
        <v>indie rock</v>
      </c>
    </row>
    <row r="1926" spans="1:20" ht="4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s="13">
        <f t="shared" si="181"/>
        <v>41626.761053240742</v>
      </c>
      <c r="L1926" s="13">
        <f t="shared" si="182"/>
        <v>41654.814583333333</v>
      </c>
      <c r="M1926" t="b">
        <v>0</v>
      </c>
      <c r="N1926">
        <v>33</v>
      </c>
      <c r="O1926" t="b">
        <v>1</v>
      </c>
      <c r="P1926" t="s">
        <v>8279</v>
      </c>
      <c r="Q1926" s="7">
        <f t="shared" si="183"/>
        <v>114.39999999999999</v>
      </c>
      <c r="R1926" s="8">
        <f t="shared" si="184"/>
        <v>104</v>
      </c>
      <c r="S1926" t="str">
        <f t="shared" si="185"/>
        <v>music</v>
      </c>
      <c r="T1926" t="str">
        <f t="shared" si="186"/>
        <v>indie rock</v>
      </c>
    </row>
    <row r="1927" spans="1:20" ht="30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s="13">
        <f t="shared" si="181"/>
        <v>41535.90148148148</v>
      </c>
      <c r="L1927" s="13">
        <f t="shared" si="182"/>
        <v>41558</v>
      </c>
      <c r="M1927" t="b">
        <v>0</v>
      </c>
      <c r="N1927">
        <v>52</v>
      </c>
      <c r="O1927" t="b">
        <v>1</v>
      </c>
      <c r="P1927" t="s">
        <v>8279</v>
      </c>
      <c r="Q1927" s="7">
        <f t="shared" si="183"/>
        <v>110.33333333333333</v>
      </c>
      <c r="R1927" s="8">
        <f t="shared" si="184"/>
        <v>31.83</v>
      </c>
      <c r="S1927" t="str">
        <f t="shared" si="185"/>
        <v>music</v>
      </c>
      <c r="T1927" t="str">
        <f t="shared" si="186"/>
        <v>indie rock</v>
      </c>
    </row>
    <row r="1928" spans="1:20" ht="45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s="13">
        <f t="shared" si="181"/>
        <v>40456.954351851848</v>
      </c>
      <c r="L1928" s="13">
        <f t="shared" si="182"/>
        <v>40484.018055555556</v>
      </c>
      <c r="M1928" t="b">
        <v>0</v>
      </c>
      <c r="N1928">
        <v>107</v>
      </c>
      <c r="O1928" t="b">
        <v>1</v>
      </c>
      <c r="P1928" t="s">
        <v>8279</v>
      </c>
      <c r="Q1928" s="7">
        <f t="shared" si="183"/>
        <v>195.37933333333334</v>
      </c>
      <c r="R1928" s="8">
        <f t="shared" si="184"/>
        <v>27.39</v>
      </c>
      <c r="S1928" t="str">
        <f t="shared" si="185"/>
        <v>music</v>
      </c>
      <c r="T1928" t="str">
        <f t="shared" si="186"/>
        <v>indie rock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s="13">
        <f t="shared" si="181"/>
        <v>40960.861562500002</v>
      </c>
      <c r="L1929" s="13">
        <f t="shared" si="182"/>
        <v>40976.207638888889</v>
      </c>
      <c r="M1929" t="b">
        <v>0</v>
      </c>
      <c r="N1929">
        <v>11</v>
      </c>
      <c r="O1929" t="b">
        <v>1</v>
      </c>
      <c r="P1929" t="s">
        <v>8279</v>
      </c>
      <c r="Q1929" s="7">
        <f t="shared" si="183"/>
        <v>103.33333333333334</v>
      </c>
      <c r="R1929" s="8">
        <f t="shared" si="184"/>
        <v>56.36</v>
      </c>
      <c r="S1929" t="str">
        <f t="shared" si="185"/>
        <v>music</v>
      </c>
      <c r="T1929" t="str">
        <f t="shared" si="186"/>
        <v>indie rock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s="13">
        <f t="shared" si="181"/>
        <v>41371.648078703707</v>
      </c>
      <c r="L1930" s="13">
        <f t="shared" si="182"/>
        <v>41401.648078703707</v>
      </c>
      <c r="M1930" t="b">
        <v>0</v>
      </c>
      <c r="N1930">
        <v>34</v>
      </c>
      <c r="O1930" t="b">
        <v>1</v>
      </c>
      <c r="P1930" t="s">
        <v>8279</v>
      </c>
      <c r="Q1930" s="7">
        <f t="shared" si="183"/>
        <v>103.1372549019608</v>
      </c>
      <c r="R1930" s="8">
        <f t="shared" si="184"/>
        <v>77.349999999999994</v>
      </c>
      <c r="S1930" t="str">
        <f t="shared" si="185"/>
        <v>music</v>
      </c>
      <c r="T1930" t="str">
        <f t="shared" si="186"/>
        <v>indie rock</v>
      </c>
    </row>
    <row r="1931" spans="1:20" ht="30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s="13">
        <f t="shared" si="181"/>
        <v>40687.021597222221</v>
      </c>
      <c r="L1931" s="13">
        <f t="shared" si="182"/>
        <v>40729.021597222221</v>
      </c>
      <c r="M1931" t="b">
        <v>0</v>
      </c>
      <c r="N1931">
        <v>75</v>
      </c>
      <c r="O1931" t="b">
        <v>1</v>
      </c>
      <c r="P1931" t="s">
        <v>8279</v>
      </c>
      <c r="Q1931" s="7">
        <f t="shared" si="183"/>
        <v>100.3125</v>
      </c>
      <c r="R1931" s="8">
        <f t="shared" si="184"/>
        <v>42.8</v>
      </c>
      <c r="S1931" t="str">
        <f t="shared" si="185"/>
        <v>music</v>
      </c>
      <c r="T1931" t="str">
        <f t="shared" si="186"/>
        <v>indie rock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s="13">
        <f t="shared" si="181"/>
        <v>41402.558819444443</v>
      </c>
      <c r="L1932" s="13">
        <f t="shared" si="182"/>
        <v>41462.558819444443</v>
      </c>
      <c r="M1932" t="b">
        <v>0</v>
      </c>
      <c r="N1932">
        <v>26</v>
      </c>
      <c r="O1932" t="b">
        <v>1</v>
      </c>
      <c r="P1932" t="s">
        <v>8279</v>
      </c>
      <c r="Q1932" s="7">
        <f t="shared" si="183"/>
        <v>127</v>
      </c>
      <c r="R1932" s="8">
        <f t="shared" si="184"/>
        <v>48.85</v>
      </c>
      <c r="S1932" t="str">
        <f t="shared" si="185"/>
        <v>music</v>
      </c>
      <c r="T1932" t="str">
        <f t="shared" si="186"/>
        <v>indie rock</v>
      </c>
    </row>
    <row r="1933" spans="1:20" ht="30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s="13">
        <f t="shared" si="181"/>
        <v>41037.892465277779</v>
      </c>
      <c r="L1933" s="13">
        <f t="shared" si="182"/>
        <v>41051.145833333336</v>
      </c>
      <c r="M1933" t="b">
        <v>0</v>
      </c>
      <c r="N1933">
        <v>50</v>
      </c>
      <c r="O1933" t="b">
        <v>1</v>
      </c>
      <c r="P1933" t="s">
        <v>8279</v>
      </c>
      <c r="Q1933" s="7">
        <f t="shared" si="183"/>
        <v>120.601</v>
      </c>
      <c r="R1933" s="8">
        <f t="shared" si="184"/>
        <v>48.24</v>
      </c>
      <c r="S1933" t="str">
        <f t="shared" si="185"/>
        <v>music</v>
      </c>
      <c r="T1933" t="str">
        <f t="shared" si="186"/>
        <v>indie rock</v>
      </c>
    </row>
    <row r="1934" spans="1:20" ht="3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s="13">
        <f t="shared" si="181"/>
        <v>40911.809872685182</v>
      </c>
      <c r="L1934" s="13">
        <f t="shared" si="182"/>
        <v>40932.809872685182</v>
      </c>
      <c r="M1934" t="b">
        <v>0</v>
      </c>
      <c r="N1934">
        <v>80</v>
      </c>
      <c r="O1934" t="b">
        <v>1</v>
      </c>
      <c r="P1934" t="s">
        <v>8279</v>
      </c>
      <c r="Q1934" s="7">
        <f t="shared" si="183"/>
        <v>106.99047619047619</v>
      </c>
      <c r="R1934" s="8">
        <f t="shared" si="184"/>
        <v>70.209999999999994</v>
      </c>
      <c r="S1934" t="str">
        <f t="shared" si="185"/>
        <v>music</v>
      </c>
      <c r="T1934" t="str">
        <f t="shared" si="186"/>
        <v>indie rock</v>
      </c>
    </row>
    <row r="1935" spans="1:20" ht="3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s="13">
        <f t="shared" si="181"/>
        <v>41879.130868055552</v>
      </c>
      <c r="L1935" s="13">
        <f t="shared" si="182"/>
        <v>41909.130868055552</v>
      </c>
      <c r="M1935" t="b">
        <v>0</v>
      </c>
      <c r="N1935">
        <v>110</v>
      </c>
      <c r="O1935" t="b">
        <v>1</v>
      </c>
      <c r="P1935" t="s">
        <v>8279</v>
      </c>
      <c r="Q1935" s="7">
        <f t="shared" si="183"/>
        <v>172.43333333333334</v>
      </c>
      <c r="R1935" s="8">
        <f t="shared" si="184"/>
        <v>94.05</v>
      </c>
      <c r="S1935" t="str">
        <f t="shared" si="185"/>
        <v>music</v>
      </c>
      <c r="T1935" t="str">
        <f t="shared" si="186"/>
        <v>indie rock</v>
      </c>
    </row>
    <row r="1936" spans="1:20" ht="45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s="13">
        <f t="shared" si="181"/>
        <v>40865.867141203707</v>
      </c>
      <c r="L1936" s="13">
        <f t="shared" si="182"/>
        <v>40902.208333333336</v>
      </c>
      <c r="M1936" t="b">
        <v>0</v>
      </c>
      <c r="N1936">
        <v>77</v>
      </c>
      <c r="O1936" t="b">
        <v>1</v>
      </c>
      <c r="P1936" t="s">
        <v>8279</v>
      </c>
      <c r="Q1936" s="7">
        <f t="shared" si="183"/>
        <v>123.61999999999999</v>
      </c>
      <c r="R1936" s="8">
        <f t="shared" si="184"/>
        <v>80.27</v>
      </c>
      <c r="S1936" t="str">
        <f t="shared" si="185"/>
        <v>music</v>
      </c>
      <c r="T1936" t="str">
        <f t="shared" si="186"/>
        <v>indie rock</v>
      </c>
    </row>
    <row r="1937" spans="1:20" ht="45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s="13">
        <f t="shared" si="181"/>
        <v>41773.932534722226</v>
      </c>
      <c r="L1937" s="13">
        <f t="shared" si="182"/>
        <v>41811.207638888889</v>
      </c>
      <c r="M1937" t="b">
        <v>0</v>
      </c>
      <c r="N1937">
        <v>50</v>
      </c>
      <c r="O1937" t="b">
        <v>1</v>
      </c>
      <c r="P1937" t="s">
        <v>8279</v>
      </c>
      <c r="Q1937" s="7">
        <f t="shared" si="183"/>
        <v>108.4</v>
      </c>
      <c r="R1937" s="8">
        <f t="shared" si="184"/>
        <v>54.2</v>
      </c>
      <c r="S1937" t="str">
        <f t="shared" si="185"/>
        <v>music</v>
      </c>
      <c r="T1937" t="str">
        <f t="shared" si="186"/>
        <v>indie rock</v>
      </c>
    </row>
    <row r="1938" spans="1:20" ht="3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s="13">
        <f t="shared" si="181"/>
        <v>40852.889699074076</v>
      </c>
      <c r="L1938" s="13">
        <f t="shared" si="182"/>
        <v>40883.249305555553</v>
      </c>
      <c r="M1938" t="b">
        <v>0</v>
      </c>
      <c r="N1938">
        <v>145</v>
      </c>
      <c r="O1938" t="b">
        <v>1</v>
      </c>
      <c r="P1938" t="s">
        <v>8279</v>
      </c>
      <c r="Q1938" s="7">
        <f t="shared" si="183"/>
        <v>116.52013333333333</v>
      </c>
      <c r="R1938" s="8">
        <f t="shared" si="184"/>
        <v>60.27</v>
      </c>
      <c r="S1938" t="str">
        <f t="shared" si="185"/>
        <v>music</v>
      </c>
      <c r="T1938" t="str">
        <f t="shared" si="186"/>
        <v>indie rock</v>
      </c>
    </row>
    <row r="1939" spans="1:20" ht="30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s="13">
        <f t="shared" si="181"/>
        <v>41059.118993055556</v>
      </c>
      <c r="L1939" s="13">
        <f t="shared" si="182"/>
        <v>41075.165972222225</v>
      </c>
      <c r="M1939" t="b">
        <v>0</v>
      </c>
      <c r="N1939">
        <v>29</v>
      </c>
      <c r="O1939" t="b">
        <v>1</v>
      </c>
      <c r="P1939" t="s">
        <v>8279</v>
      </c>
      <c r="Q1939" s="7">
        <f t="shared" si="183"/>
        <v>187.245</v>
      </c>
      <c r="R1939" s="8">
        <f t="shared" si="184"/>
        <v>38.74</v>
      </c>
      <c r="S1939" t="str">
        <f t="shared" si="185"/>
        <v>music</v>
      </c>
      <c r="T1939" t="str">
        <f t="shared" si="186"/>
        <v>indie rock</v>
      </c>
    </row>
    <row r="1940" spans="1:20" ht="45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s="13">
        <f t="shared" si="181"/>
        <v>41426.259618055556</v>
      </c>
      <c r="L1940" s="13">
        <f t="shared" si="182"/>
        <v>41457.208333333336</v>
      </c>
      <c r="M1940" t="b">
        <v>0</v>
      </c>
      <c r="N1940">
        <v>114</v>
      </c>
      <c r="O1940" t="b">
        <v>1</v>
      </c>
      <c r="P1940" t="s">
        <v>8279</v>
      </c>
      <c r="Q1940" s="7">
        <f t="shared" si="183"/>
        <v>115.93333333333334</v>
      </c>
      <c r="R1940" s="8">
        <f t="shared" si="184"/>
        <v>152.54</v>
      </c>
      <c r="S1940" t="str">
        <f t="shared" si="185"/>
        <v>music</v>
      </c>
      <c r="T1940" t="str">
        <f t="shared" si="186"/>
        <v>indie rock</v>
      </c>
    </row>
    <row r="1941" spans="1:20" ht="3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s="13">
        <f t="shared" si="181"/>
        <v>41313.985046296293</v>
      </c>
      <c r="L1941" s="13">
        <f t="shared" si="182"/>
        <v>41343.943379629629</v>
      </c>
      <c r="M1941" t="b">
        <v>0</v>
      </c>
      <c r="N1941">
        <v>96</v>
      </c>
      <c r="O1941" t="b">
        <v>1</v>
      </c>
      <c r="P1941" t="s">
        <v>8279</v>
      </c>
      <c r="Q1941" s="7">
        <f t="shared" si="183"/>
        <v>110.7</v>
      </c>
      <c r="R1941" s="8">
        <f t="shared" si="184"/>
        <v>115.31</v>
      </c>
      <c r="S1941" t="str">
        <f t="shared" si="185"/>
        <v>music</v>
      </c>
      <c r="T1941" t="str">
        <f t="shared" si="186"/>
        <v>indie rock</v>
      </c>
    </row>
    <row r="1942" spans="1:20" ht="30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s="13">
        <f t="shared" si="181"/>
        <v>40670.507326388892</v>
      </c>
      <c r="L1942" s="13">
        <f t="shared" si="182"/>
        <v>40709.165972222225</v>
      </c>
      <c r="M1942" t="b">
        <v>0</v>
      </c>
      <c r="N1942">
        <v>31</v>
      </c>
      <c r="O1942" t="b">
        <v>1</v>
      </c>
      <c r="P1942" t="s">
        <v>8279</v>
      </c>
      <c r="Q1942" s="7">
        <f t="shared" si="183"/>
        <v>170.92307692307693</v>
      </c>
      <c r="R1942" s="8">
        <f t="shared" si="184"/>
        <v>35.840000000000003</v>
      </c>
      <c r="S1942" t="str">
        <f t="shared" si="185"/>
        <v>music</v>
      </c>
      <c r="T1942" t="str">
        <f t="shared" si="186"/>
        <v>indie rock</v>
      </c>
    </row>
    <row r="1943" spans="1:20" ht="45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s="13">
        <f t="shared" si="181"/>
        <v>41744.290868055556</v>
      </c>
      <c r="L1943" s="13">
        <f t="shared" si="182"/>
        <v>41774.290868055556</v>
      </c>
      <c r="M1943" t="b">
        <v>1</v>
      </c>
      <c r="N1943">
        <v>4883</v>
      </c>
      <c r="O1943" t="b">
        <v>1</v>
      </c>
      <c r="P1943" t="s">
        <v>8295</v>
      </c>
      <c r="Q1943" s="7">
        <f t="shared" si="183"/>
        <v>126.11835600000001</v>
      </c>
      <c r="R1943" s="8">
        <f t="shared" si="184"/>
        <v>64.569999999999993</v>
      </c>
      <c r="S1943" t="str">
        <f t="shared" si="185"/>
        <v>technology</v>
      </c>
      <c r="T1943" t="str">
        <f t="shared" si="186"/>
        <v>hardware</v>
      </c>
    </row>
    <row r="1944" spans="1:20" ht="45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s="13">
        <f t="shared" si="181"/>
        <v>40638.828009259261</v>
      </c>
      <c r="L1944" s="13">
        <f t="shared" si="182"/>
        <v>40728.828009259261</v>
      </c>
      <c r="M1944" t="b">
        <v>1</v>
      </c>
      <c r="N1944">
        <v>95</v>
      </c>
      <c r="O1944" t="b">
        <v>1</v>
      </c>
      <c r="P1944" t="s">
        <v>8295</v>
      </c>
      <c r="Q1944" s="7">
        <f t="shared" si="183"/>
        <v>138.44033333333334</v>
      </c>
      <c r="R1944" s="8">
        <f t="shared" si="184"/>
        <v>87.44</v>
      </c>
      <c r="S1944" t="str">
        <f t="shared" si="185"/>
        <v>technology</v>
      </c>
      <c r="T1944" t="str">
        <f t="shared" si="186"/>
        <v>hardware</v>
      </c>
    </row>
    <row r="1945" spans="1:20" ht="30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s="13">
        <f t="shared" si="181"/>
        <v>42548.269861111112</v>
      </c>
      <c r="L1945" s="13">
        <f t="shared" si="182"/>
        <v>42593.269861111112</v>
      </c>
      <c r="M1945" t="b">
        <v>1</v>
      </c>
      <c r="N1945">
        <v>2478</v>
      </c>
      <c r="O1945" t="b">
        <v>1</v>
      </c>
      <c r="P1945" t="s">
        <v>8295</v>
      </c>
      <c r="Q1945" s="7">
        <f t="shared" si="183"/>
        <v>1705.2499999999998</v>
      </c>
      <c r="R1945" s="8">
        <f t="shared" si="184"/>
        <v>68.819999999999993</v>
      </c>
      <c r="S1945" t="str">
        <f t="shared" si="185"/>
        <v>technology</v>
      </c>
      <c r="T1945" t="str">
        <f t="shared" si="186"/>
        <v>hardware</v>
      </c>
    </row>
    <row r="1946" spans="1:20" ht="3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s="13">
        <f t="shared" si="181"/>
        <v>41730.584374999999</v>
      </c>
      <c r="L1946" s="13">
        <f t="shared" si="182"/>
        <v>41760.584374999999</v>
      </c>
      <c r="M1946" t="b">
        <v>1</v>
      </c>
      <c r="N1946">
        <v>1789</v>
      </c>
      <c r="O1946" t="b">
        <v>1</v>
      </c>
      <c r="P1946" t="s">
        <v>8295</v>
      </c>
      <c r="Q1946" s="7">
        <f t="shared" si="183"/>
        <v>788.05550000000005</v>
      </c>
      <c r="R1946" s="8">
        <f t="shared" si="184"/>
        <v>176.2</v>
      </c>
      <c r="S1946" t="str">
        <f t="shared" si="185"/>
        <v>technology</v>
      </c>
      <c r="T1946" t="str">
        <f t="shared" si="186"/>
        <v>hardware</v>
      </c>
    </row>
    <row r="1947" spans="1:20" ht="30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s="13">
        <f t="shared" si="181"/>
        <v>42157.251828703709</v>
      </c>
      <c r="L1947" s="13">
        <f t="shared" si="182"/>
        <v>42197.251828703709</v>
      </c>
      <c r="M1947" t="b">
        <v>1</v>
      </c>
      <c r="N1947">
        <v>680</v>
      </c>
      <c r="O1947" t="b">
        <v>1</v>
      </c>
      <c r="P1947" t="s">
        <v>8295</v>
      </c>
      <c r="Q1947" s="7">
        <f t="shared" si="183"/>
        <v>348.01799999999997</v>
      </c>
      <c r="R1947" s="8">
        <f t="shared" si="184"/>
        <v>511.79</v>
      </c>
      <c r="S1947" t="str">
        <f t="shared" si="185"/>
        <v>technology</v>
      </c>
      <c r="T1947" t="str">
        <f t="shared" si="186"/>
        <v>hardware</v>
      </c>
    </row>
    <row r="1948" spans="1:20" ht="45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s="13">
        <f t="shared" si="181"/>
        <v>41689.150011574071</v>
      </c>
      <c r="L1948" s="13">
        <f t="shared" si="182"/>
        <v>41749.108344907407</v>
      </c>
      <c r="M1948" t="b">
        <v>1</v>
      </c>
      <c r="N1948">
        <v>70</v>
      </c>
      <c r="O1948" t="b">
        <v>1</v>
      </c>
      <c r="P1948" t="s">
        <v>8295</v>
      </c>
      <c r="Q1948" s="7">
        <f t="shared" si="183"/>
        <v>149.74666666666667</v>
      </c>
      <c r="R1948" s="8">
        <f t="shared" si="184"/>
        <v>160.44</v>
      </c>
      <c r="S1948" t="str">
        <f t="shared" si="185"/>
        <v>technology</v>
      </c>
      <c r="T1948" t="str">
        <f t="shared" si="186"/>
        <v>hardware</v>
      </c>
    </row>
    <row r="1949" spans="1:20" ht="45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s="13">
        <f t="shared" si="181"/>
        <v>40102.918055555558</v>
      </c>
      <c r="L1949" s="13">
        <f t="shared" si="182"/>
        <v>40140.249305555553</v>
      </c>
      <c r="M1949" t="b">
        <v>1</v>
      </c>
      <c r="N1949">
        <v>23</v>
      </c>
      <c r="O1949" t="b">
        <v>1</v>
      </c>
      <c r="P1949" t="s">
        <v>8295</v>
      </c>
      <c r="Q1949" s="7">
        <f t="shared" si="183"/>
        <v>100.63375000000001</v>
      </c>
      <c r="R1949" s="8">
        <f t="shared" si="184"/>
        <v>35</v>
      </c>
      <c r="S1949" t="str">
        <f t="shared" si="185"/>
        <v>technology</v>
      </c>
      <c r="T1949" t="str">
        <f t="shared" si="186"/>
        <v>hardware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s="13">
        <f t="shared" si="181"/>
        <v>42473.604270833333</v>
      </c>
      <c r="L1950" s="13">
        <f t="shared" si="182"/>
        <v>42527.709722222222</v>
      </c>
      <c r="M1950" t="b">
        <v>1</v>
      </c>
      <c r="N1950">
        <v>4245</v>
      </c>
      <c r="O1950" t="b">
        <v>1</v>
      </c>
      <c r="P1950" t="s">
        <v>8295</v>
      </c>
      <c r="Q1950" s="7">
        <f t="shared" si="183"/>
        <v>800.21100000000001</v>
      </c>
      <c r="R1950" s="8">
        <f t="shared" si="184"/>
        <v>188.51</v>
      </c>
      <c r="S1950" t="str">
        <f t="shared" si="185"/>
        <v>technology</v>
      </c>
      <c r="T1950" t="str">
        <f t="shared" si="186"/>
        <v>hardware</v>
      </c>
    </row>
    <row r="1951" spans="1:20" ht="30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s="13">
        <f t="shared" si="181"/>
        <v>41800.423043981478</v>
      </c>
      <c r="L1951" s="13">
        <f t="shared" si="182"/>
        <v>41830.423043981478</v>
      </c>
      <c r="M1951" t="b">
        <v>1</v>
      </c>
      <c r="N1951">
        <v>943</v>
      </c>
      <c r="O1951" t="b">
        <v>1</v>
      </c>
      <c r="P1951" t="s">
        <v>8295</v>
      </c>
      <c r="Q1951" s="7">
        <f t="shared" si="183"/>
        <v>106.00260000000002</v>
      </c>
      <c r="R1951" s="8">
        <f t="shared" si="184"/>
        <v>56.2</v>
      </c>
      <c r="S1951" t="str">
        <f t="shared" si="185"/>
        <v>technology</v>
      </c>
      <c r="T1951" t="str">
        <f t="shared" si="186"/>
        <v>hardware</v>
      </c>
    </row>
    <row r="1952" spans="1:20" ht="30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s="13">
        <f t="shared" si="181"/>
        <v>40624.181400462963</v>
      </c>
      <c r="L1952" s="13">
        <f t="shared" si="182"/>
        <v>40655.181400462963</v>
      </c>
      <c r="M1952" t="b">
        <v>1</v>
      </c>
      <c r="N1952">
        <v>1876</v>
      </c>
      <c r="O1952" t="b">
        <v>1</v>
      </c>
      <c r="P1952" t="s">
        <v>8295</v>
      </c>
      <c r="Q1952" s="7">
        <f t="shared" si="183"/>
        <v>200.51866666666669</v>
      </c>
      <c r="R1952" s="8">
        <f t="shared" si="184"/>
        <v>51.31</v>
      </c>
      <c r="S1952" t="str">
        <f t="shared" si="185"/>
        <v>technology</v>
      </c>
      <c r="T1952" t="str">
        <f t="shared" si="186"/>
        <v>hardware</v>
      </c>
    </row>
    <row r="1953" spans="1:20" ht="45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s="13">
        <f t="shared" si="181"/>
        <v>42651.420567129629</v>
      </c>
      <c r="L1953" s="13">
        <f t="shared" si="182"/>
        <v>42681.462233796294</v>
      </c>
      <c r="M1953" t="b">
        <v>1</v>
      </c>
      <c r="N1953">
        <v>834</v>
      </c>
      <c r="O1953" t="b">
        <v>1</v>
      </c>
      <c r="P1953" t="s">
        <v>8295</v>
      </c>
      <c r="Q1953" s="7">
        <f t="shared" si="183"/>
        <v>212.44399999999999</v>
      </c>
      <c r="R1953" s="8">
        <f t="shared" si="184"/>
        <v>127.36</v>
      </c>
      <c r="S1953" t="str">
        <f t="shared" si="185"/>
        <v>technology</v>
      </c>
      <c r="T1953" t="str">
        <f t="shared" si="186"/>
        <v>hardware</v>
      </c>
    </row>
    <row r="1954" spans="1:20" ht="3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s="13">
        <f t="shared" si="181"/>
        <v>41526.60665509259</v>
      </c>
      <c r="L1954" s="13">
        <f t="shared" si="182"/>
        <v>41563.60665509259</v>
      </c>
      <c r="M1954" t="b">
        <v>1</v>
      </c>
      <c r="N1954">
        <v>682</v>
      </c>
      <c r="O1954" t="b">
        <v>1</v>
      </c>
      <c r="P1954" t="s">
        <v>8295</v>
      </c>
      <c r="Q1954" s="7">
        <f t="shared" si="183"/>
        <v>198.47237142857145</v>
      </c>
      <c r="R1954" s="8">
        <f t="shared" si="184"/>
        <v>101.86</v>
      </c>
      <c r="S1954" t="str">
        <f t="shared" si="185"/>
        <v>technology</v>
      </c>
      <c r="T1954" t="str">
        <f t="shared" si="186"/>
        <v>hardware</v>
      </c>
    </row>
    <row r="1955" spans="1:20" ht="30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s="13">
        <f t="shared" si="181"/>
        <v>40941.199826388889</v>
      </c>
      <c r="L1955" s="13">
        <f t="shared" si="182"/>
        <v>40970.125</v>
      </c>
      <c r="M1955" t="b">
        <v>1</v>
      </c>
      <c r="N1955">
        <v>147</v>
      </c>
      <c r="O1955" t="b">
        <v>1</v>
      </c>
      <c r="P1955" t="s">
        <v>8295</v>
      </c>
      <c r="Q1955" s="7">
        <f t="shared" si="183"/>
        <v>225.94666666666666</v>
      </c>
      <c r="R1955" s="8">
        <f t="shared" si="184"/>
        <v>230.56</v>
      </c>
      <c r="S1955" t="str">
        <f t="shared" si="185"/>
        <v>technology</v>
      </c>
      <c r="T1955" t="str">
        <f t="shared" si="186"/>
        <v>hardware</v>
      </c>
    </row>
    <row r="1956" spans="1:2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s="13">
        <f t="shared" si="181"/>
        <v>42394.580740740741</v>
      </c>
      <c r="L1956" s="13">
        <f t="shared" si="182"/>
        <v>42441.208333333328</v>
      </c>
      <c r="M1956" t="b">
        <v>1</v>
      </c>
      <c r="N1956">
        <v>415</v>
      </c>
      <c r="O1956" t="b">
        <v>1</v>
      </c>
      <c r="P1956" t="s">
        <v>8295</v>
      </c>
      <c r="Q1956" s="7">
        <f t="shared" si="183"/>
        <v>698.94800000000009</v>
      </c>
      <c r="R1956" s="8">
        <f t="shared" si="184"/>
        <v>842.11</v>
      </c>
      <c r="S1956" t="str">
        <f t="shared" si="185"/>
        <v>technology</v>
      </c>
      <c r="T1956" t="str">
        <f t="shared" si="186"/>
        <v>hardware</v>
      </c>
    </row>
    <row r="1957" spans="1:20" ht="45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s="13">
        <f t="shared" si="181"/>
        <v>41020.271770833337</v>
      </c>
      <c r="L1957" s="13">
        <f t="shared" si="182"/>
        <v>41052.791666666664</v>
      </c>
      <c r="M1957" t="b">
        <v>1</v>
      </c>
      <c r="N1957">
        <v>290</v>
      </c>
      <c r="O1957" t="b">
        <v>1</v>
      </c>
      <c r="P1957" t="s">
        <v>8295</v>
      </c>
      <c r="Q1957" s="7">
        <f t="shared" si="183"/>
        <v>398.59528571428569</v>
      </c>
      <c r="R1957" s="8">
        <f t="shared" si="184"/>
        <v>577.28</v>
      </c>
      <c r="S1957" t="str">
        <f t="shared" si="185"/>
        <v>technology</v>
      </c>
      <c r="T1957" t="str">
        <f t="shared" si="186"/>
        <v>hardware</v>
      </c>
    </row>
    <row r="1958" spans="1:20" ht="45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s="13">
        <f t="shared" si="181"/>
        <v>42067.923668981486</v>
      </c>
      <c r="L1958" s="13">
        <f t="shared" si="182"/>
        <v>42112.882002314815</v>
      </c>
      <c r="M1958" t="b">
        <v>1</v>
      </c>
      <c r="N1958">
        <v>365</v>
      </c>
      <c r="O1958" t="b">
        <v>1</v>
      </c>
      <c r="P1958" t="s">
        <v>8295</v>
      </c>
      <c r="Q1958" s="7">
        <f t="shared" si="183"/>
        <v>294.0333333333333</v>
      </c>
      <c r="R1958" s="8">
        <f t="shared" si="184"/>
        <v>483.34</v>
      </c>
      <c r="S1958" t="str">
        <f t="shared" si="185"/>
        <v>technology</v>
      </c>
      <c r="T1958" t="str">
        <f t="shared" si="186"/>
        <v>hardware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s="13">
        <f t="shared" si="181"/>
        <v>41179.098530092589</v>
      </c>
      <c r="L1959" s="13">
        <f t="shared" si="182"/>
        <v>41209.098530092589</v>
      </c>
      <c r="M1959" t="b">
        <v>1</v>
      </c>
      <c r="N1959">
        <v>660</v>
      </c>
      <c r="O1959" t="b">
        <v>1</v>
      </c>
      <c r="P1959" t="s">
        <v>8295</v>
      </c>
      <c r="Q1959" s="7">
        <f t="shared" si="183"/>
        <v>167.50470000000001</v>
      </c>
      <c r="R1959" s="8">
        <f t="shared" si="184"/>
        <v>76.14</v>
      </c>
      <c r="S1959" t="str">
        <f t="shared" si="185"/>
        <v>technology</v>
      </c>
      <c r="T1959" t="str">
        <f t="shared" si="186"/>
        <v>hardware</v>
      </c>
    </row>
    <row r="1960" spans="1:20" ht="45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s="13">
        <f t="shared" si="181"/>
        <v>41326.987974537034</v>
      </c>
      <c r="L1960" s="13">
        <f t="shared" si="182"/>
        <v>41356.94630787037</v>
      </c>
      <c r="M1960" t="b">
        <v>1</v>
      </c>
      <c r="N1960">
        <v>1356</v>
      </c>
      <c r="O1960" t="b">
        <v>1</v>
      </c>
      <c r="P1960" t="s">
        <v>8295</v>
      </c>
      <c r="Q1960" s="7">
        <f t="shared" si="183"/>
        <v>1435.5717142857143</v>
      </c>
      <c r="R1960" s="8">
        <f t="shared" si="184"/>
        <v>74.11</v>
      </c>
      <c r="S1960" t="str">
        <f t="shared" si="185"/>
        <v>technology</v>
      </c>
      <c r="T1960" t="str">
        <f t="shared" si="186"/>
        <v>hardware</v>
      </c>
    </row>
    <row r="1961" spans="1:20" ht="45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s="13">
        <f t="shared" si="181"/>
        <v>41871.845601851855</v>
      </c>
      <c r="L1961" s="13">
        <f t="shared" si="182"/>
        <v>41913</v>
      </c>
      <c r="M1961" t="b">
        <v>1</v>
      </c>
      <c r="N1961">
        <v>424</v>
      </c>
      <c r="O1961" t="b">
        <v>1</v>
      </c>
      <c r="P1961" t="s">
        <v>8295</v>
      </c>
      <c r="Q1961" s="7">
        <f t="shared" si="183"/>
        <v>156.73439999999999</v>
      </c>
      <c r="R1961" s="8">
        <f t="shared" si="184"/>
        <v>36.97</v>
      </c>
      <c r="S1961" t="str">
        <f t="shared" si="185"/>
        <v>technology</v>
      </c>
      <c r="T1961" t="str">
        <f t="shared" si="186"/>
        <v>hardware</v>
      </c>
    </row>
    <row r="1962" spans="1:20" ht="3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s="13">
        <f t="shared" si="181"/>
        <v>41964.362743055557</v>
      </c>
      <c r="L1962" s="13">
        <f t="shared" si="182"/>
        <v>41994.362743055557</v>
      </c>
      <c r="M1962" t="b">
        <v>1</v>
      </c>
      <c r="N1962">
        <v>33</v>
      </c>
      <c r="O1962" t="b">
        <v>1</v>
      </c>
      <c r="P1962" t="s">
        <v>8295</v>
      </c>
      <c r="Q1962" s="7">
        <f t="shared" si="183"/>
        <v>117.90285714285716</v>
      </c>
      <c r="R1962" s="8">
        <f t="shared" si="184"/>
        <v>2500.9699999999998</v>
      </c>
      <c r="S1962" t="str">
        <f t="shared" si="185"/>
        <v>technology</v>
      </c>
      <c r="T1962" t="str">
        <f t="shared" si="186"/>
        <v>hardware</v>
      </c>
    </row>
    <row r="1963" spans="1:20" ht="30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s="13">
        <f t="shared" si="181"/>
        <v>41148.194641203707</v>
      </c>
      <c r="L1963" s="13">
        <f t="shared" si="182"/>
        <v>41188.165972222225</v>
      </c>
      <c r="M1963" t="b">
        <v>1</v>
      </c>
      <c r="N1963">
        <v>1633</v>
      </c>
      <c r="O1963" t="b">
        <v>1</v>
      </c>
      <c r="P1963" t="s">
        <v>8295</v>
      </c>
      <c r="Q1963" s="7">
        <f t="shared" si="183"/>
        <v>1105.3811999999998</v>
      </c>
      <c r="R1963" s="8">
        <f t="shared" si="184"/>
        <v>67.69</v>
      </c>
      <c r="S1963" t="str">
        <f t="shared" si="185"/>
        <v>technology</v>
      </c>
      <c r="T1963" t="str">
        <f t="shared" si="186"/>
        <v>hardware</v>
      </c>
    </row>
    <row r="1964" spans="1:20" ht="45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s="13">
        <f t="shared" si="181"/>
        <v>41742.780509259261</v>
      </c>
      <c r="L1964" s="13">
        <f t="shared" si="182"/>
        <v>41772.780509259261</v>
      </c>
      <c r="M1964" t="b">
        <v>1</v>
      </c>
      <c r="N1964">
        <v>306</v>
      </c>
      <c r="O1964" t="b">
        <v>1</v>
      </c>
      <c r="P1964" t="s">
        <v>8295</v>
      </c>
      <c r="Q1964" s="7">
        <f t="shared" si="183"/>
        <v>192.92499999999998</v>
      </c>
      <c r="R1964" s="8">
        <f t="shared" si="184"/>
        <v>63.05</v>
      </c>
      <c r="S1964" t="str">
        <f t="shared" si="185"/>
        <v>technology</v>
      </c>
      <c r="T1964" t="str">
        <f t="shared" si="186"/>
        <v>hardware</v>
      </c>
    </row>
    <row r="1965" spans="1:20" ht="45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s="13">
        <f t="shared" si="181"/>
        <v>41863.429791666669</v>
      </c>
      <c r="L1965" s="13">
        <f t="shared" si="182"/>
        <v>41898.429791666669</v>
      </c>
      <c r="M1965" t="b">
        <v>1</v>
      </c>
      <c r="N1965">
        <v>205</v>
      </c>
      <c r="O1965" t="b">
        <v>1</v>
      </c>
      <c r="P1965" t="s">
        <v>8295</v>
      </c>
      <c r="Q1965" s="7">
        <f t="shared" si="183"/>
        <v>126.8842105263158</v>
      </c>
      <c r="R1965" s="8">
        <f t="shared" si="184"/>
        <v>117.6</v>
      </c>
      <c r="S1965" t="str">
        <f t="shared" si="185"/>
        <v>technology</v>
      </c>
      <c r="T1965" t="str">
        <f t="shared" si="186"/>
        <v>hardware</v>
      </c>
    </row>
    <row r="1966" spans="1:20" ht="30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s="13">
        <f t="shared" si="181"/>
        <v>42452.272824074069</v>
      </c>
      <c r="L1966" s="13">
        <f t="shared" si="182"/>
        <v>42482.272824074069</v>
      </c>
      <c r="M1966" t="b">
        <v>1</v>
      </c>
      <c r="N1966">
        <v>1281</v>
      </c>
      <c r="O1966" t="b">
        <v>1</v>
      </c>
      <c r="P1966" t="s">
        <v>8295</v>
      </c>
      <c r="Q1966" s="7">
        <f t="shared" si="183"/>
        <v>259.57748878923763</v>
      </c>
      <c r="R1966" s="8">
        <f t="shared" si="184"/>
        <v>180.75</v>
      </c>
      <c r="S1966" t="str">
        <f t="shared" si="185"/>
        <v>technology</v>
      </c>
      <c r="T1966" t="str">
        <f t="shared" si="186"/>
        <v>hardware</v>
      </c>
    </row>
    <row r="1967" spans="1:20" ht="30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s="13">
        <f t="shared" si="181"/>
        <v>40898.089236111111</v>
      </c>
      <c r="L1967" s="13">
        <f t="shared" si="182"/>
        <v>40920.041666666664</v>
      </c>
      <c r="M1967" t="b">
        <v>1</v>
      </c>
      <c r="N1967">
        <v>103</v>
      </c>
      <c r="O1967" t="b">
        <v>1</v>
      </c>
      <c r="P1967" t="s">
        <v>8295</v>
      </c>
      <c r="Q1967" s="7">
        <f t="shared" si="183"/>
        <v>262.27999999999997</v>
      </c>
      <c r="R1967" s="8">
        <f t="shared" si="184"/>
        <v>127.32</v>
      </c>
      <c r="S1967" t="str">
        <f t="shared" si="185"/>
        <v>technology</v>
      </c>
      <c r="T1967" t="str">
        <f t="shared" si="186"/>
        <v>hardware</v>
      </c>
    </row>
    <row r="1968" spans="1:20" ht="45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s="13">
        <f t="shared" si="181"/>
        <v>41835.540486111109</v>
      </c>
      <c r="L1968" s="13">
        <f t="shared" si="182"/>
        <v>41865.540486111109</v>
      </c>
      <c r="M1968" t="b">
        <v>1</v>
      </c>
      <c r="N1968">
        <v>1513</v>
      </c>
      <c r="O1968" t="b">
        <v>1</v>
      </c>
      <c r="P1968" t="s">
        <v>8295</v>
      </c>
      <c r="Q1968" s="7">
        <f t="shared" si="183"/>
        <v>206.74309000000002</v>
      </c>
      <c r="R1968" s="8">
        <f t="shared" si="184"/>
        <v>136.63999999999999</v>
      </c>
      <c r="S1968" t="str">
        <f t="shared" si="185"/>
        <v>technology</v>
      </c>
      <c r="T1968" t="str">
        <f t="shared" si="186"/>
        <v>hardware</v>
      </c>
    </row>
    <row r="1969" spans="1:20" ht="45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s="13">
        <f t="shared" si="181"/>
        <v>41730.663530092592</v>
      </c>
      <c r="L1969" s="13">
        <f t="shared" si="182"/>
        <v>41760.663530092592</v>
      </c>
      <c r="M1969" t="b">
        <v>1</v>
      </c>
      <c r="N1969">
        <v>405</v>
      </c>
      <c r="O1969" t="b">
        <v>1</v>
      </c>
      <c r="P1969" t="s">
        <v>8295</v>
      </c>
      <c r="Q1969" s="7">
        <f t="shared" si="183"/>
        <v>370.13</v>
      </c>
      <c r="R1969" s="8">
        <f t="shared" si="184"/>
        <v>182.78</v>
      </c>
      <c r="S1969" t="str">
        <f t="shared" si="185"/>
        <v>technology</v>
      </c>
      <c r="T1969" t="str">
        <f t="shared" si="186"/>
        <v>hardware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s="13">
        <f t="shared" si="181"/>
        <v>42676.586979166663</v>
      </c>
      <c r="L1970" s="13">
        <f t="shared" si="182"/>
        <v>42707.628645833334</v>
      </c>
      <c r="M1970" t="b">
        <v>1</v>
      </c>
      <c r="N1970">
        <v>510</v>
      </c>
      <c r="O1970" t="b">
        <v>1</v>
      </c>
      <c r="P1970" t="s">
        <v>8295</v>
      </c>
      <c r="Q1970" s="7">
        <f t="shared" si="183"/>
        <v>284.96600000000001</v>
      </c>
      <c r="R1970" s="8">
        <f t="shared" si="184"/>
        <v>279.38</v>
      </c>
      <c r="S1970" t="str">
        <f t="shared" si="185"/>
        <v>technology</v>
      </c>
      <c r="T1970" t="str">
        <f t="shared" si="186"/>
        <v>hardware</v>
      </c>
    </row>
    <row r="1971" spans="1:20" ht="45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s="13">
        <f t="shared" si="181"/>
        <v>42557.792453703703</v>
      </c>
      <c r="L1971" s="13">
        <f t="shared" si="182"/>
        <v>42587.792453703703</v>
      </c>
      <c r="M1971" t="b">
        <v>1</v>
      </c>
      <c r="N1971">
        <v>1887</v>
      </c>
      <c r="O1971" t="b">
        <v>1</v>
      </c>
      <c r="P1971" t="s">
        <v>8295</v>
      </c>
      <c r="Q1971" s="7">
        <f t="shared" si="183"/>
        <v>579.08000000000004</v>
      </c>
      <c r="R1971" s="8">
        <f t="shared" si="184"/>
        <v>61.38</v>
      </c>
      <c r="S1971" t="str">
        <f t="shared" si="185"/>
        <v>technology</v>
      </c>
      <c r="T1971" t="str">
        <f t="shared" si="186"/>
        <v>hardware</v>
      </c>
    </row>
    <row r="1972" spans="1:20" ht="30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s="13">
        <f t="shared" si="181"/>
        <v>41324.193298611113</v>
      </c>
      <c r="L1972" s="13">
        <f t="shared" si="182"/>
        <v>41384.151631944449</v>
      </c>
      <c r="M1972" t="b">
        <v>1</v>
      </c>
      <c r="N1972">
        <v>701</v>
      </c>
      <c r="O1972" t="b">
        <v>1</v>
      </c>
      <c r="P1972" t="s">
        <v>8295</v>
      </c>
      <c r="Q1972" s="7">
        <f t="shared" si="183"/>
        <v>1131.8</v>
      </c>
      <c r="R1972" s="8">
        <f t="shared" si="184"/>
        <v>80.73</v>
      </c>
      <c r="S1972" t="str">
        <f t="shared" si="185"/>
        <v>technology</v>
      </c>
      <c r="T1972" t="str">
        <f t="shared" si="186"/>
        <v>hardware</v>
      </c>
    </row>
    <row r="1973" spans="1:20" ht="45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s="13">
        <f t="shared" si="181"/>
        <v>41561.500706018516</v>
      </c>
      <c r="L1973" s="13">
        <f t="shared" si="182"/>
        <v>41593.166666666664</v>
      </c>
      <c r="M1973" t="b">
        <v>1</v>
      </c>
      <c r="N1973">
        <v>3863</v>
      </c>
      <c r="O1973" t="b">
        <v>1</v>
      </c>
      <c r="P1973" t="s">
        <v>8295</v>
      </c>
      <c r="Q1973" s="7">
        <f t="shared" si="183"/>
        <v>263.02771750000005</v>
      </c>
      <c r="R1973" s="8">
        <f t="shared" si="184"/>
        <v>272.36</v>
      </c>
      <c r="S1973" t="str">
        <f t="shared" si="185"/>
        <v>technology</v>
      </c>
      <c r="T1973" t="str">
        <f t="shared" si="186"/>
        <v>hardware</v>
      </c>
    </row>
    <row r="1974" spans="1:20" ht="3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s="13">
        <f t="shared" si="181"/>
        <v>41201.012083333335</v>
      </c>
      <c r="L1974" s="13">
        <f t="shared" si="182"/>
        <v>41231.053749999999</v>
      </c>
      <c r="M1974" t="b">
        <v>1</v>
      </c>
      <c r="N1974">
        <v>238</v>
      </c>
      <c r="O1974" t="b">
        <v>1</v>
      </c>
      <c r="P1974" t="s">
        <v>8295</v>
      </c>
      <c r="Q1974" s="7">
        <f t="shared" si="183"/>
        <v>674.48</v>
      </c>
      <c r="R1974" s="8">
        <f t="shared" si="184"/>
        <v>70.849999999999994</v>
      </c>
      <c r="S1974" t="str">
        <f t="shared" si="185"/>
        <v>technology</v>
      </c>
      <c r="T1974" t="str">
        <f t="shared" si="186"/>
        <v>hardware</v>
      </c>
    </row>
    <row r="1975" spans="1:20" ht="3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s="13">
        <f t="shared" si="181"/>
        <v>42549.722962962958</v>
      </c>
      <c r="L1975" s="13">
        <f t="shared" si="182"/>
        <v>42588.291666666672</v>
      </c>
      <c r="M1975" t="b">
        <v>1</v>
      </c>
      <c r="N1975">
        <v>2051</v>
      </c>
      <c r="O1975" t="b">
        <v>1</v>
      </c>
      <c r="P1975" t="s">
        <v>8295</v>
      </c>
      <c r="Q1975" s="7">
        <f t="shared" si="183"/>
        <v>256.83081313131316</v>
      </c>
      <c r="R1975" s="8">
        <f t="shared" si="184"/>
        <v>247.94</v>
      </c>
      <c r="S1975" t="str">
        <f t="shared" si="185"/>
        <v>technology</v>
      </c>
      <c r="T1975" t="str">
        <f t="shared" si="186"/>
        <v>hardware</v>
      </c>
    </row>
    <row r="1976" spans="1:20" ht="3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s="13">
        <f t="shared" si="181"/>
        <v>41445.334131944444</v>
      </c>
      <c r="L1976" s="13">
        <f t="shared" si="182"/>
        <v>41505.334131944444</v>
      </c>
      <c r="M1976" t="b">
        <v>1</v>
      </c>
      <c r="N1976">
        <v>402</v>
      </c>
      <c r="O1976" t="b">
        <v>1</v>
      </c>
      <c r="P1976" t="s">
        <v>8295</v>
      </c>
      <c r="Q1976" s="7">
        <f t="shared" si="183"/>
        <v>375.49599999999998</v>
      </c>
      <c r="R1976" s="8">
        <f t="shared" si="184"/>
        <v>186.81</v>
      </c>
      <c r="S1976" t="str">
        <f t="shared" si="185"/>
        <v>technology</v>
      </c>
      <c r="T1976" t="str">
        <f t="shared" si="186"/>
        <v>hardware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s="13">
        <f t="shared" si="181"/>
        <v>41313.755219907405</v>
      </c>
      <c r="L1977" s="13">
        <f t="shared" si="182"/>
        <v>41343.755219907405</v>
      </c>
      <c r="M1977" t="b">
        <v>1</v>
      </c>
      <c r="N1977">
        <v>253</v>
      </c>
      <c r="O1977" t="b">
        <v>1</v>
      </c>
      <c r="P1977" t="s">
        <v>8295</v>
      </c>
      <c r="Q1977" s="7">
        <f t="shared" si="183"/>
        <v>208.70837499999996</v>
      </c>
      <c r="R1977" s="8">
        <f t="shared" si="184"/>
        <v>131.99</v>
      </c>
      <c r="S1977" t="str">
        <f t="shared" si="185"/>
        <v>technology</v>
      </c>
      <c r="T1977" t="str">
        <f t="shared" si="186"/>
        <v>hardware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s="13">
        <f t="shared" si="181"/>
        <v>41438.899594907409</v>
      </c>
      <c r="L1978" s="13">
        <f t="shared" si="182"/>
        <v>41468.899594907409</v>
      </c>
      <c r="M1978" t="b">
        <v>1</v>
      </c>
      <c r="N1978">
        <v>473</v>
      </c>
      <c r="O1978" t="b">
        <v>1</v>
      </c>
      <c r="P1978" t="s">
        <v>8295</v>
      </c>
      <c r="Q1978" s="7">
        <f t="shared" si="183"/>
        <v>346.6</v>
      </c>
      <c r="R1978" s="8">
        <f t="shared" si="184"/>
        <v>29.31</v>
      </c>
      <c r="S1978" t="str">
        <f t="shared" si="185"/>
        <v>technology</v>
      </c>
      <c r="T1978" t="str">
        <f t="shared" si="186"/>
        <v>hardware</v>
      </c>
    </row>
    <row r="1979" spans="1:20" ht="30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s="13">
        <f t="shared" si="181"/>
        <v>42311.216898148152</v>
      </c>
      <c r="L1979" s="13">
        <f t="shared" si="182"/>
        <v>42357.332638888889</v>
      </c>
      <c r="M1979" t="b">
        <v>1</v>
      </c>
      <c r="N1979">
        <v>821</v>
      </c>
      <c r="O1979" t="b">
        <v>1</v>
      </c>
      <c r="P1979" t="s">
        <v>8295</v>
      </c>
      <c r="Q1979" s="7">
        <f t="shared" si="183"/>
        <v>402.33</v>
      </c>
      <c r="R1979" s="8">
        <f t="shared" si="184"/>
        <v>245.02</v>
      </c>
      <c r="S1979" t="str">
        <f t="shared" si="185"/>
        <v>technology</v>
      </c>
      <c r="T1979" t="str">
        <f t="shared" si="186"/>
        <v>hardware</v>
      </c>
    </row>
    <row r="1980" spans="1:20" ht="45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s="13">
        <f t="shared" si="181"/>
        <v>41039.225601851853</v>
      </c>
      <c r="L1980" s="13">
        <f t="shared" si="182"/>
        <v>41072.291666666664</v>
      </c>
      <c r="M1980" t="b">
        <v>1</v>
      </c>
      <c r="N1980">
        <v>388</v>
      </c>
      <c r="O1980" t="b">
        <v>1</v>
      </c>
      <c r="P1980" t="s">
        <v>8295</v>
      </c>
      <c r="Q1980" s="7">
        <f t="shared" si="183"/>
        <v>1026.8451399999999</v>
      </c>
      <c r="R1980" s="8">
        <f t="shared" si="184"/>
        <v>1323.25</v>
      </c>
      <c r="S1980" t="str">
        <f t="shared" si="185"/>
        <v>technology</v>
      </c>
      <c r="T1980" t="str">
        <f t="shared" si="186"/>
        <v>hardware</v>
      </c>
    </row>
    <row r="1981" spans="1:20" ht="30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s="13">
        <f t="shared" si="181"/>
        <v>42290.460023148145</v>
      </c>
      <c r="L1981" s="13">
        <f t="shared" si="182"/>
        <v>42327.207638888889</v>
      </c>
      <c r="M1981" t="b">
        <v>1</v>
      </c>
      <c r="N1981">
        <v>813</v>
      </c>
      <c r="O1981" t="b">
        <v>1</v>
      </c>
      <c r="P1981" t="s">
        <v>8295</v>
      </c>
      <c r="Q1981" s="7">
        <f t="shared" si="183"/>
        <v>114.901155</v>
      </c>
      <c r="R1981" s="8">
        <f t="shared" si="184"/>
        <v>282.66000000000003</v>
      </c>
      <c r="S1981" t="str">
        <f t="shared" si="185"/>
        <v>technology</v>
      </c>
      <c r="T1981" t="str">
        <f t="shared" si="186"/>
        <v>hardware</v>
      </c>
    </row>
    <row r="1982" spans="1:2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s="13">
        <f t="shared" si="181"/>
        <v>42423.542384259257</v>
      </c>
      <c r="L1982" s="13">
        <f t="shared" si="182"/>
        <v>42463.500717592593</v>
      </c>
      <c r="M1982" t="b">
        <v>1</v>
      </c>
      <c r="N1982">
        <v>1945</v>
      </c>
      <c r="O1982" t="b">
        <v>1</v>
      </c>
      <c r="P1982" t="s">
        <v>8295</v>
      </c>
      <c r="Q1982" s="7">
        <f t="shared" si="183"/>
        <v>354.82402000000002</v>
      </c>
      <c r="R1982" s="8">
        <f t="shared" si="184"/>
        <v>91.21</v>
      </c>
      <c r="S1982" t="str">
        <f t="shared" si="185"/>
        <v>technology</v>
      </c>
      <c r="T1982" t="str">
        <f t="shared" si="186"/>
        <v>hardware</v>
      </c>
    </row>
    <row r="1983" spans="1:20" ht="45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s="13">
        <f t="shared" si="181"/>
        <v>41799.725289351853</v>
      </c>
      <c r="L1983" s="13">
        <f t="shared" si="182"/>
        <v>41829.725289351853</v>
      </c>
      <c r="M1983" t="b">
        <v>0</v>
      </c>
      <c r="N1983">
        <v>12</v>
      </c>
      <c r="O1983" t="b">
        <v>0</v>
      </c>
      <c r="P1983" t="s">
        <v>8296</v>
      </c>
      <c r="Q1983" s="7">
        <f t="shared" si="183"/>
        <v>5.08</v>
      </c>
      <c r="R1983" s="8">
        <f t="shared" si="184"/>
        <v>31.75</v>
      </c>
      <c r="S1983" t="str">
        <f t="shared" si="185"/>
        <v>photography</v>
      </c>
      <c r="T1983" t="str">
        <f t="shared" si="186"/>
        <v>people</v>
      </c>
    </row>
    <row r="1984" spans="1:20" ht="30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s="13">
        <f t="shared" si="181"/>
        <v>42678.586655092593</v>
      </c>
      <c r="L1984" s="13">
        <f t="shared" si="182"/>
        <v>42708.628321759257</v>
      </c>
      <c r="M1984" t="b">
        <v>0</v>
      </c>
      <c r="N1984">
        <v>0</v>
      </c>
      <c r="O1984" t="b">
        <v>0</v>
      </c>
      <c r="P1984" t="s">
        <v>8296</v>
      </c>
      <c r="Q1984" s="7">
        <f t="shared" si="183"/>
        <v>0</v>
      </c>
      <c r="R1984" s="8">
        <f t="shared" si="184"/>
        <v>0</v>
      </c>
      <c r="S1984" t="str">
        <f t="shared" si="185"/>
        <v>photography</v>
      </c>
      <c r="T1984" t="str">
        <f t="shared" si="186"/>
        <v>people</v>
      </c>
    </row>
    <row r="1985" spans="1:20" ht="3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s="13">
        <f t="shared" si="181"/>
        <v>42593.011782407411</v>
      </c>
      <c r="L1985" s="13">
        <f t="shared" si="182"/>
        <v>42615.291666666672</v>
      </c>
      <c r="M1985" t="b">
        <v>0</v>
      </c>
      <c r="N1985">
        <v>16</v>
      </c>
      <c r="O1985" t="b">
        <v>0</v>
      </c>
      <c r="P1985" t="s">
        <v>8296</v>
      </c>
      <c r="Q1985" s="7">
        <f t="shared" si="183"/>
        <v>4.3</v>
      </c>
      <c r="R1985" s="8">
        <f t="shared" si="184"/>
        <v>88.69</v>
      </c>
      <c r="S1985" t="str">
        <f t="shared" si="185"/>
        <v>photography</v>
      </c>
      <c r="T1985" t="str">
        <f t="shared" si="186"/>
        <v>people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s="13">
        <f t="shared" ref="K1986:K2049" si="187">J1986/60/60/24+DATE(1970,1,1)</f>
        <v>41913.790289351848</v>
      </c>
      <c r="L1986" s="13">
        <f t="shared" ref="L1986:L2049" si="188">I1986/60/60/24+DATE(1970,1,1)</f>
        <v>41973.831956018519</v>
      </c>
      <c r="M1986" t="b">
        <v>0</v>
      </c>
      <c r="N1986">
        <v>7</v>
      </c>
      <c r="O1986" t="b">
        <v>0</v>
      </c>
      <c r="P1986" t="s">
        <v>8296</v>
      </c>
      <c r="Q1986" s="7">
        <f t="shared" ref="Q1986:Q2049" si="189">E1986/D1986*100</f>
        <v>21.146666666666665</v>
      </c>
      <c r="R1986" s="8">
        <f t="shared" si="184"/>
        <v>453.14</v>
      </c>
      <c r="S1986" t="str">
        <f t="shared" si="185"/>
        <v>photography</v>
      </c>
      <c r="T1986" t="str">
        <f t="shared" si="186"/>
        <v>people</v>
      </c>
    </row>
    <row r="1987" spans="1:20" ht="45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s="13">
        <f t="shared" si="187"/>
        <v>42555.698738425926</v>
      </c>
      <c r="L1987" s="13">
        <f t="shared" si="188"/>
        <v>42584.958333333328</v>
      </c>
      <c r="M1987" t="b">
        <v>0</v>
      </c>
      <c r="N1987">
        <v>4</v>
      </c>
      <c r="O1987" t="b">
        <v>0</v>
      </c>
      <c r="P1987" t="s">
        <v>8296</v>
      </c>
      <c r="Q1987" s="7">
        <f t="shared" si="189"/>
        <v>3.1875</v>
      </c>
      <c r="R1987" s="8">
        <f t="shared" ref="R1987:R2050" si="190">IF(N1987=0, 0, ROUND(E1987/N1987, 2))</f>
        <v>12.75</v>
      </c>
      <c r="S1987" t="str">
        <f t="shared" ref="S1987:S2050" si="191">LEFT(P1987, FIND("/", P1987) - 1)</f>
        <v>photography</v>
      </c>
      <c r="T1987" t="str">
        <f t="shared" ref="T1987:T2050" si="192">RIGHT(P1987, LEN(P1987)-FIND("/", P1987))</f>
        <v>people</v>
      </c>
    </row>
    <row r="1988" spans="1:20" ht="45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s="13">
        <f t="shared" si="187"/>
        <v>42413.433831018512</v>
      </c>
      <c r="L1988" s="13">
        <f t="shared" si="188"/>
        <v>42443.392164351855</v>
      </c>
      <c r="M1988" t="b">
        <v>0</v>
      </c>
      <c r="N1988">
        <v>1</v>
      </c>
      <c r="O1988" t="b">
        <v>0</v>
      </c>
      <c r="P1988" t="s">
        <v>8296</v>
      </c>
      <c r="Q1988" s="7">
        <f t="shared" si="189"/>
        <v>0.05</v>
      </c>
      <c r="R1988" s="8">
        <f t="shared" si="190"/>
        <v>1</v>
      </c>
      <c r="S1988" t="str">
        <f t="shared" si="191"/>
        <v>photography</v>
      </c>
      <c r="T1988" t="str">
        <f t="shared" si="192"/>
        <v>people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s="13">
        <f t="shared" si="187"/>
        <v>42034.639768518522</v>
      </c>
      <c r="L1989" s="13">
        <f t="shared" si="188"/>
        <v>42064.639768518522</v>
      </c>
      <c r="M1989" t="b">
        <v>0</v>
      </c>
      <c r="N1989">
        <v>28</v>
      </c>
      <c r="O1989" t="b">
        <v>0</v>
      </c>
      <c r="P1989" t="s">
        <v>8296</v>
      </c>
      <c r="Q1989" s="7">
        <f t="shared" si="189"/>
        <v>42.472727272727276</v>
      </c>
      <c r="R1989" s="8">
        <f t="shared" si="190"/>
        <v>83.43</v>
      </c>
      <c r="S1989" t="str">
        <f t="shared" si="191"/>
        <v>photography</v>
      </c>
      <c r="T1989" t="str">
        <f t="shared" si="192"/>
        <v>people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s="13">
        <f t="shared" si="187"/>
        <v>42206.763217592597</v>
      </c>
      <c r="L1990" s="13">
        <f t="shared" si="188"/>
        <v>42236.763217592597</v>
      </c>
      <c r="M1990" t="b">
        <v>0</v>
      </c>
      <c r="N1990">
        <v>1</v>
      </c>
      <c r="O1990" t="b">
        <v>0</v>
      </c>
      <c r="P1990" t="s">
        <v>8296</v>
      </c>
      <c r="Q1990" s="7">
        <f t="shared" si="189"/>
        <v>0.41666666666666669</v>
      </c>
      <c r="R1990" s="8">
        <f t="shared" si="190"/>
        <v>25</v>
      </c>
      <c r="S1990" t="str">
        <f t="shared" si="191"/>
        <v>photography</v>
      </c>
      <c r="T1990" t="str">
        <f t="shared" si="192"/>
        <v>people</v>
      </c>
    </row>
    <row r="1991" spans="1:20" ht="30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s="13">
        <f t="shared" si="187"/>
        <v>42685.680648148147</v>
      </c>
      <c r="L1991" s="13">
        <f t="shared" si="188"/>
        <v>42715.680648148147</v>
      </c>
      <c r="M1991" t="b">
        <v>0</v>
      </c>
      <c r="N1991">
        <v>1</v>
      </c>
      <c r="O1991" t="b">
        <v>0</v>
      </c>
      <c r="P1991" t="s">
        <v>8296</v>
      </c>
      <c r="Q1991" s="7">
        <f t="shared" si="189"/>
        <v>1</v>
      </c>
      <c r="R1991" s="8">
        <f t="shared" si="190"/>
        <v>50</v>
      </c>
      <c r="S1991" t="str">
        <f t="shared" si="191"/>
        <v>photography</v>
      </c>
      <c r="T1991" t="str">
        <f t="shared" si="192"/>
        <v>people</v>
      </c>
    </row>
    <row r="1992" spans="1:20" ht="3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s="13">
        <f t="shared" si="187"/>
        <v>42398.195972222224</v>
      </c>
      <c r="L1992" s="13">
        <f t="shared" si="188"/>
        <v>42413.195972222224</v>
      </c>
      <c r="M1992" t="b">
        <v>0</v>
      </c>
      <c r="N1992">
        <v>5</v>
      </c>
      <c r="O1992" t="b">
        <v>0</v>
      </c>
      <c r="P1992" t="s">
        <v>8296</v>
      </c>
      <c r="Q1992" s="7">
        <f t="shared" si="189"/>
        <v>16.966666666666665</v>
      </c>
      <c r="R1992" s="8">
        <f t="shared" si="190"/>
        <v>101.8</v>
      </c>
      <c r="S1992" t="str">
        <f t="shared" si="191"/>
        <v>photography</v>
      </c>
      <c r="T1992" t="str">
        <f t="shared" si="192"/>
        <v>people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s="13">
        <f t="shared" si="187"/>
        <v>42167.89335648148</v>
      </c>
      <c r="L1993" s="13">
        <f t="shared" si="188"/>
        <v>42188.89335648148</v>
      </c>
      <c r="M1993" t="b">
        <v>0</v>
      </c>
      <c r="N1993">
        <v>3</v>
      </c>
      <c r="O1993" t="b">
        <v>0</v>
      </c>
      <c r="P1993" t="s">
        <v>8296</v>
      </c>
      <c r="Q1993" s="7">
        <f t="shared" si="189"/>
        <v>7.0000000000000009</v>
      </c>
      <c r="R1993" s="8">
        <f t="shared" si="190"/>
        <v>46.67</v>
      </c>
      <c r="S1993" t="str">
        <f t="shared" si="191"/>
        <v>photography</v>
      </c>
      <c r="T1993" t="str">
        <f t="shared" si="192"/>
        <v>people</v>
      </c>
    </row>
    <row r="1994" spans="1:2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s="13">
        <f t="shared" si="187"/>
        <v>42023.143414351856</v>
      </c>
      <c r="L1994" s="13">
        <f t="shared" si="188"/>
        <v>42053.143414351856</v>
      </c>
      <c r="M1994" t="b">
        <v>0</v>
      </c>
      <c r="N1994">
        <v>2</v>
      </c>
      <c r="O1994" t="b">
        <v>0</v>
      </c>
      <c r="P1994" t="s">
        <v>8296</v>
      </c>
      <c r="Q1994" s="7">
        <f t="shared" si="189"/>
        <v>0.13333333333333333</v>
      </c>
      <c r="R1994" s="8">
        <f t="shared" si="190"/>
        <v>1</v>
      </c>
      <c r="S1994" t="str">
        <f t="shared" si="191"/>
        <v>photography</v>
      </c>
      <c r="T1994" t="str">
        <f t="shared" si="192"/>
        <v>people</v>
      </c>
    </row>
    <row r="1995" spans="1:20" ht="3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s="13">
        <f t="shared" si="187"/>
        <v>42329.58839120371</v>
      </c>
      <c r="L1995" s="13">
        <f t="shared" si="188"/>
        <v>42359.58839120371</v>
      </c>
      <c r="M1995" t="b">
        <v>0</v>
      </c>
      <c r="N1995">
        <v>0</v>
      </c>
      <c r="O1995" t="b">
        <v>0</v>
      </c>
      <c r="P1995" t="s">
        <v>8296</v>
      </c>
      <c r="Q1995" s="7">
        <f t="shared" si="189"/>
        <v>0</v>
      </c>
      <c r="R1995" s="8">
        <f t="shared" si="190"/>
        <v>0</v>
      </c>
      <c r="S1995" t="str">
        <f t="shared" si="191"/>
        <v>photography</v>
      </c>
      <c r="T1995" t="str">
        <f t="shared" si="192"/>
        <v>people</v>
      </c>
    </row>
    <row r="1996" spans="1:20" ht="45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s="13">
        <f t="shared" si="187"/>
        <v>42651.006273148145</v>
      </c>
      <c r="L1996" s="13">
        <f t="shared" si="188"/>
        <v>42711.047939814816</v>
      </c>
      <c r="M1996" t="b">
        <v>0</v>
      </c>
      <c r="N1996">
        <v>0</v>
      </c>
      <c r="O1996" t="b">
        <v>0</v>
      </c>
      <c r="P1996" t="s">
        <v>8296</v>
      </c>
      <c r="Q1996" s="7">
        <f t="shared" si="189"/>
        <v>0</v>
      </c>
      <c r="R1996" s="8">
        <f t="shared" si="190"/>
        <v>0</v>
      </c>
      <c r="S1996" t="str">
        <f t="shared" si="191"/>
        <v>photography</v>
      </c>
      <c r="T1996" t="str">
        <f t="shared" si="192"/>
        <v>people</v>
      </c>
    </row>
    <row r="1997" spans="1:20" ht="45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s="13">
        <f t="shared" si="187"/>
        <v>42181.902037037042</v>
      </c>
      <c r="L1997" s="13">
        <f t="shared" si="188"/>
        <v>42201.902037037042</v>
      </c>
      <c r="M1997" t="b">
        <v>0</v>
      </c>
      <c r="N1997">
        <v>3</v>
      </c>
      <c r="O1997" t="b">
        <v>0</v>
      </c>
      <c r="P1997" t="s">
        <v>8296</v>
      </c>
      <c r="Q1997" s="7">
        <f t="shared" si="189"/>
        <v>7.8</v>
      </c>
      <c r="R1997" s="8">
        <f t="shared" si="190"/>
        <v>26</v>
      </c>
      <c r="S1997" t="str">
        <f t="shared" si="191"/>
        <v>photography</v>
      </c>
      <c r="T1997" t="str">
        <f t="shared" si="192"/>
        <v>people</v>
      </c>
    </row>
    <row r="1998" spans="1:20" ht="45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s="13">
        <f t="shared" si="187"/>
        <v>41800.819571759261</v>
      </c>
      <c r="L1998" s="13">
        <f t="shared" si="188"/>
        <v>41830.819571759261</v>
      </c>
      <c r="M1998" t="b">
        <v>0</v>
      </c>
      <c r="N1998">
        <v>0</v>
      </c>
      <c r="O1998" t="b">
        <v>0</v>
      </c>
      <c r="P1998" t="s">
        <v>8296</v>
      </c>
      <c r="Q1998" s="7">
        <f t="shared" si="189"/>
        <v>0</v>
      </c>
      <c r="R1998" s="8">
        <f t="shared" si="190"/>
        <v>0</v>
      </c>
      <c r="S1998" t="str">
        <f t="shared" si="191"/>
        <v>photography</v>
      </c>
      <c r="T1998" t="str">
        <f t="shared" si="192"/>
        <v>people</v>
      </c>
    </row>
    <row r="1999" spans="1:20" ht="3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s="13">
        <f t="shared" si="187"/>
        <v>41847.930694444447</v>
      </c>
      <c r="L1999" s="13">
        <f t="shared" si="188"/>
        <v>41877.930694444447</v>
      </c>
      <c r="M1999" t="b">
        <v>0</v>
      </c>
      <c r="N1999">
        <v>0</v>
      </c>
      <c r="O1999" t="b">
        <v>0</v>
      </c>
      <c r="P1999" t="s">
        <v>8296</v>
      </c>
      <c r="Q1999" s="7">
        <f t="shared" si="189"/>
        <v>0</v>
      </c>
      <c r="R1999" s="8">
        <f t="shared" si="190"/>
        <v>0</v>
      </c>
      <c r="S1999" t="str">
        <f t="shared" si="191"/>
        <v>photography</v>
      </c>
      <c r="T1999" t="str">
        <f t="shared" si="192"/>
        <v>people</v>
      </c>
    </row>
    <row r="2000" spans="1:20" ht="45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s="13">
        <f t="shared" si="187"/>
        <v>41807.118495370371</v>
      </c>
      <c r="L2000" s="13">
        <f t="shared" si="188"/>
        <v>41852.118495370371</v>
      </c>
      <c r="M2000" t="b">
        <v>0</v>
      </c>
      <c r="N2000">
        <v>3</v>
      </c>
      <c r="O2000" t="b">
        <v>0</v>
      </c>
      <c r="P2000" t="s">
        <v>8296</v>
      </c>
      <c r="Q2000" s="7">
        <f t="shared" si="189"/>
        <v>26.200000000000003</v>
      </c>
      <c r="R2000" s="8">
        <f t="shared" si="190"/>
        <v>218.33</v>
      </c>
      <c r="S2000" t="str">
        <f t="shared" si="191"/>
        <v>photography</v>
      </c>
      <c r="T2000" t="str">
        <f t="shared" si="192"/>
        <v>people</v>
      </c>
    </row>
    <row r="2001" spans="1:20" ht="30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s="13">
        <f t="shared" si="187"/>
        <v>41926.482731481483</v>
      </c>
      <c r="L2001" s="13">
        <f t="shared" si="188"/>
        <v>41956.524398148147</v>
      </c>
      <c r="M2001" t="b">
        <v>0</v>
      </c>
      <c r="N2001">
        <v>7</v>
      </c>
      <c r="O2001" t="b">
        <v>0</v>
      </c>
      <c r="P2001" t="s">
        <v>8296</v>
      </c>
      <c r="Q2001" s="7">
        <f t="shared" si="189"/>
        <v>0.76129032258064511</v>
      </c>
      <c r="R2001" s="8">
        <f t="shared" si="190"/>
        <v>33.71</v>
      </c>
      <c r="S2001" t="str">
        <f t="shared" si="191"/>
        <v>photography</v>
      </c>
      <c r="T2001" t="str">
        <f t="shared" si="192"/>
        <v>people</v>
      </c>
    </row>
    <row r="2002" spans="1:20" ht="45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s="13">
        <f t="shared" si="187"/>
        <v>42345.951539351852</v>
      </c>
      <c r="L2002" s="13">
        <f t="shared" si="188"/>
        <v>42375.951539351852</v>
      </c>
      <c r="M2002" t="b">
        <v>0</v>
      </c>
      <c r="N2002">
        <v>25</v>
      </c>
      <c r="O2002" t="b">
        <v>0</v>
      </c>
      <c r="P2002" t="s">
        <v>8296</v>
      </c>
      <c r="Q2002" s="7">
        <f t="shared" si="189"/>
        <v>12.5</v>
      </c>
      <c r="R2002" s="8">
        <f t="shared" si="190"/>
        <v>25</v>
      </c>
      <c r="S2002" t="str">
        <f t="shared" si="191"/>
        <v>photography</v>
      </c>
      <c r="T2002" t="str">
        <f t="shared" si="192"/>
        <v>people</v>
      </c>
    </row>
    <row r="2003" spans="1:20" ht="30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s="13">
        <f t="shared" si="187"/>
        <v>42136.209675925929</v>
      </c>
      <c r="L2003" s="13">
        <f t="shared" si="188"/>
        <v>42167.833333333328</v>
      </c>
      <c r="M2003" t="b">
        <v>1</v>
      </c>
      <c r="N2003">
        <v>1637</v>
      </c>
      <c r="O2003" t="b">
        <v>1</v>
      </c>
      <c r="P2003" t="s">
        <v>8295</v>
      </c>
      <c r="Q2003" s="7">
        <f t="shared" si="189"/>
        <v>382.12909090909091</v>
      </c>
      <c r="R2003" s="8">
        <f t="shared" si="190"/>
        <v>128.38999999999999</v>
      </c>
      <c r="S2003" t="str">
        <f t="shared" si="191"/>
        <v>technology</v>
      </c>
      <c r="T2003" t="str">
        <f t="shared" si="192"/>
        <v>hardware</v>
      </c>
    </row>
    <row r="2004" spans="1:20" ht="30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s="13">
        <f t="shared" si="187"/>
        <v>42728.71230324074</v>
      </c>
      <c r="L2004" s="13">
        <f t="shared" si="188"/>
        <v>42758.71230324074</v>
      </c>
      <c r="M2004" t="b">
        <v>1</v>
      </c>
      <c r="N2004">
        <v>1375</v>
      </c>
      <c r="O2004" t="b">
        <v>1</v>
      </c>
      <c r="P2004" t="s">
        <v>8295</v>
      </c>
      <c r="Q2004" s="7">
        <f t="shared" si="189"/>
        <v>216.79422000000002</v>
      </c>
      <c r="R2004" s="8">
        <f t="shared" si="190"/>
        <v>78.83</v>
      </c>
      <c r="S2004" t="str">
        <f t="shared" si="191"/>
        <v>technology</v>
      </c>
      <c r="T2004" t="str">
        <f t="shared" si="192"/>
        <v>hardware</v>
      </c>
    </row>
    <row r="2005" spans="1:20" ht="45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s="13">
        <f t="shared" si="187"/>
        <v>40347.125601851854</v>
      </c>
      <c r="L2005" s="13">
        <f t="shared" si="188"/>
        <v>40361.958333333336</v>
      </c>
      <c r="M2005" t="b">
        <v>1</v>
      </c>
      <c r="N2005">
        <v>17</v>
      </c>
      <c r="O2005" t="b">
        <v>1</v>
      </c>
      <c r="P2005" t="s">
        <v>8295</v>
      </c>
      <c r="Q2005" s="7">
        <f t="shared" si="189"/>
        <v>312</v>
      </c>
      <c r="R2005" s="8">
        <f t="shared" si="190"/>
        <v>91.76</v>
      </c>
      <c r="S2005" t="str">
        <f t="shared" si="191"/>
        <v>technology</v>
      </c>
      <c r="T2005" t="str">
        <f t="shared" si="192"/>
        <v>hardware</v>
      </c>
    </row>
    <row r="2006" spans="1:20" ht="3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s="13">
        <f t="shared" si="187"/>
        <v>41800.604895833334</v>
      </c>
      <c r="L2006" s="13">
        <f t="shared" si="188"/>
        <v>41830.604895833334</v>
      </c>
      <c r="M2006" t="b">
        <v>1</v>
      </c>
      <c r="N2006">
        <v>354</v>
      </c>
      <c r="O2006" t="b">
        <v>1</v>
      </c>
      <c r="P2006" t="s">
        <v>8295</v>
      </c>
      <c r="Q2006" s="7">
        <f t="shared" si="189"/>
        <v>234.42048</v>
      </c>
      <c r="R2006" s="8">
        <f t="shared" si="190"/>
        <v>331.1</v>
      </c>
      <c r="S2006" t="str">
        <f t="shared" si="191"/>
        <v>technology</v>
      </c>
      <c r="T2006" t="str">
        <f t="shared" si="192"/>
        <v>hardware</v>
      </c>
    </row>
    <row r="2007" spans="1:20" ht="45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s="13">
        <f t="shared" si="187"/>
        <v>41535.812708333331</v>
      </c>
      <c r="L2007" s="13">
        <f t="shared" si="188"/>
        <v>41563.165972222225</v>
      </c>
      <c r="M2007" t="b">
        <v>1</v>
      </c>
      <c r="N2007">
        <v>191</v>
      </c>
      <c r="O2007" t="b">
        <v>1</v>
      </c>
      <c r="P2007" t="s">
        <v>8295</v>
      </c>
      <c r="Q2007" s="7">
        <f t="shared" si="189"/>
        <v>123.68010000000001</v>
      </c>
      <c r="R2007" s="8">
        <f t="shared" si="190"/>
        <v>194.26</v>
      </c>
      <c r="S2007" t="str">
        <f t="shared" si="191"/>
        <v>technology</v>
      </c>
      <c r="T2007" t="str">
        <f t="shared" si="192"/>
        <v>hardware</v>
      </c>
    </row>
    <row r="2008" spans="1:20" ht="45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s="13">
        <f t="shared" si="187"/>
        <v>41941.500520833331</v>
      </c>
      <c r="L2008" s="13">
        <f t="shared" si="188"/>
        <v>41976.542187500003</v>
      </c>
      <c r="M2008" t="b">
        <v>1</v>
      </c>
      <c r="N2008">
        <v>303</v>
      </c>
      <c r="O2008" t="b">
        <v>1</v>
      </c>
      <c r="P2008" t="s">
        <v>8295</v>
      </c>
      <c r="Q2008" s="7">
        <f t="shared" si="189"/>
        <v>247.84</v>
      </c>
      <c r="R2008" s="8">
        <f t="shared" si="190"/>
        <v>408.98</v>
      </c>
      <c r="S2008" t="str">
        <f t="shared" si="191"/>
        <v>technology</v>
      </c>
      <c r="T2008" t="str">
        <f t="shared" si="192"/>
        <v>hardware</v>
      </c>
    </row>
    <row r="2009" spans="1:20" ht="45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s="13">
        <f t="shared" si="187"/>
        <v>40347.837800925925</v>
      </c>
      <c r="L2009" s="13">
        <f t="shared" si="188"/>
        <v>40414.166666666664</v>
      </c>
      <c r="M2009" t="b">
        <v>1</v>
      </c>
      <c r="N2009">
        <v>137</v>
      </c>
      <c r="O2009" t="b">
        <v>1</v>
      </c>
      <c r="P2009" t="s">
        <v>8295</v>
      </c>
      <c r="Q2009" s="7">
        <f t="shared" si="189"/>
        <v>115.7092</v>
      </c>
      <c r="R2009" s="8">
        <f t="shared" si="190"/>
        <v>84.46</v>
      </c>
      <c r="S2009" t="str">
        <f t="shared" si="191"/>
        <v>technology</v>
      </c>
      <c r="T2009" t="str">
        <f t="shared" si="192"/>
        <v>hardware</v>
      </c>
    </row>
    <row r="2010" spans="1:20" ht="3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s="13">
        <f t="shared" si="187"/>
        <v>40761.604421296295</v>
      </c>
      <c r="L2010" s="13">
        <f t="shared" si="188"/>
        <v>40805.604421296295</v>
      </c>
      <c r="M2010" t="b">
        <v>1</v>
      </c>
      <c r="N2010">
        <v>41</v>
      </c>
      <c r="O2010" t="b">
        <v>1</v>
      </c>
      <c r="P2010" t="s">
        <v>8295</v>
      </c>
      <c r="Q2010" s="7">
        <f t="shared" si="189"/>
        <v>117.07484768810599</v>
      </c>
      <c r="R2010" s="8">
        <f t="shared" si="190"/>
        <v>44.85</v>
      </c>
      <c r="S2010" t="str">
        <f t="shared" si="191"/>
        <v>technology</v>
      </c>
      <c r="T2010" t="str">
        <f t="shared" si="192"/>
        <v>hardware</v>
      </c>
    </row>
    <row r="2011" spans="1:20" ht="3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s="13">
        <f t="shared" si="187"/>
        <v>42661.323414351849</v>
      </c>
      <c r="L2011" s="13">
        <f t="shared" si="188"/>
        <v>42697.365081018521</v>
      </c>
      <c r="M2011" t="b">
        <v>1</v>
      </c>
      <c r="N2011">
        <v>398</v>
      </c>
      <c r="O2011" t="b">
        <v>1</v>
      </c>
      <c r="P2011" t="s">
        <v>8295</v>
      </c>
      <c r="Q2011" s="7">
        <f t="shared" si="189"/>
        <v>305.15800000000002</v>
      </c>
      <c r="R2011" s="8">
        <f t="shared" si="190"/>
        <v>383.36</v>
      </c>
      <c r="S2011" t="str">
        <f t="shared" si="191"/>
        <v>technology</v>
      </c>
      <c r="T2011" t="str">
        <f t="shared" si="192"/>
        <v>hardware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s="13">
        <f t="shared" si="187"/>
        <v>42570.996423611112</v>
      </c>
      <c r="L2012" s="13">
        <f t="shared" si="188"/>
        <v>42600.996423611112</v>
      </c>
      <c r="M2012" t="b">
        <v>1</v>
      </c>
      <c r="N2012">
        <v>1737</v>
      </c>
      <c r="O2012" t="b">
        <v>1</v>
      </c>
      <c r="P2012" t="s">
        <v>8295</v>
      </c>
      <c r="Q2012" s="7">
        <f t="shared" si="189"/>
        <v>320.05299999999994</v>
      </c>
      <c r="R2012" s="8">
        <f t="shared" si="190"/>
        <v>55.28</v>
      </c>
      <c r="S2012" t="str">
        <f t="shared" si="191"/>
        <v>technology</v>
      </c>
      <c r="T2012" t="str">
        <f t="shared" si="192"/>
        <v>hardware</v>
      </c>
    </row>
    <row r="2013" spans="1:20" ht="30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s="13">
        <f t="shared" si="187"/>
        <v>42347.358483796299</v>
      </c>
      <c r="L2013" s="13">
        <f t="shared" si="188"/>
        <v>42380.958333333328</v>
      </c>
      <c r="M2013" t="b">
        <v>1</v>
      </c>
      <c r="N2013">
        <v>971</v>
      </c>
      <c r="O2013" t="b">
        <v>1</v>
      </c>
      <c r="P2013" t="s">
        <v>8295</v>
      </c>
      <c r="Q2013" s="7">
        <f t="shared" si="189"/>
        <v>819.56399999999996</v>
      </c>
      <c r="R2013" s="8">
        <f t="shared" si="190"/>
        <v>422.02</v>
      </c>
      <c r="S2013" t="str">
        <f t="shared" si="191"/>
        <v>technology</v>
      </c>
      <c r="T2013" t="str">
        <f t="shared" si="192"/>
        <v>hardware</v>
      </c>
    </row>
    <row r="2014" spans="1:20" ht="30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s="13">
        <f t="shared" si="187"/>
        <v>42010.822233796294</v>
      </c>
      <c r="L2014" s="13">
        <f t="shared" si="188"/>
        <v>42040.822233796294</v>
      </c>
      <c r="M2014" t="b">
        <v>1</v>
      </c>
      <c r="N2014">
        <v>183</v>
      </c>
      <c r="O2014" t="b">
        <v>1</v>
      </c>
      <c r="P2014" t="s">
        <v>8295</v>
      </c>
      <c r="Q2014" s="7">
        <f t="shared" si="189"/>
        <v>234.90000000000003</v>
      </c>
      <c r="R2014" s="8">
        <f t="shared" si="190"/>
        <v>64.180000000000007</v>
      </c>
      <c r="S2014" t="str">
        <f t="shared" si="191"/>
        <v>technology</v>
      </c>
      <c r="T2014" t="str">
        <f t="shared" si="192"/>
        <v>hardware</v>
      </c>
    </row>
    <row r="2015" spans="1:20" ht="3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s="13">
        <f t="shared" si="187"/>
        <v>42499.960810185185</v>
      </c>
      <c r="L2015" s="13">
        <f t="shared" si="188"/>
        <v>42559.960810185185</v>
      </c>
      <c r="M2015" t="b">
        <v>1</v>
      </c>
      <c r="N2015">
        <v>4562</v>
      </c>
      <c r="O2015" t="b">
        <v>1</v>
      </c>
      <c r="P2015" t="s">
        <v>8295</v>
      </c>
      <c r="Q2015" s="7">
        <f t="shared" si="189"/>
        <v>494.91374999999999</v>
      </c>
      <c r="R2015" s="8">
        <f t="shared" si="190"/>
        <v>173.58</v>
      </c>
      <c r="S2015" t="str">
        <f t="shared" si="191"/>
        <v>technology</v>
      </c>
      <c r="T2015" t="str">
        <f t="shared" si="192"/>
        <v>hardware</v>
      </c>
    </row>
    <row r="2016" spans="1:20" ht="30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s="13">
        <f t="shared" si="187"/>
        <v>41324.214571759258</v>
      </c>
      <c r="L2016" s="13">
        <f t="shared" si="188"/>
        <v>41358.172905092593</v>
      </c>
      <c r="M2016" t="b">
        <v>1</v>
      </c>
      <c r="N2016">
        <v>26457</v>
      </c>
      <c r="O2016" t="b">
        <v>1</v>
      </c>
      <c r="P2016" t="s">
        <v>8295</v>
      </c>
      <c r="Q2016" s="7">
        <f t="shared" si="189"/>
        <v>7813.7822333333334</v>
      </c>
      <c r="R2016" s="8">
        <f t="shared" si="190"/>
        <v>88.6</v>
      </c>
      <c r="S2016" t="str">
        <f t="shared" si="191"/>
        <v>technology</v>
      </c>
      <c r="T2016" t="str">
        <f t="shared" si="192"/>
        <v>hardware</v>
      </c>
    </row>
    <row r="2017" spans="1:20" ht="30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s="13">
        <f t="shared" si="187"/>
        <v>40765.876886574071</v>
      </c>
      <c r="L2017" s="13">
        <f t="shared" si="188"/>
        <v>40795.876886574071</v>
      </c>
      <c r="M2017" t="b">
        <v>1</v>
      </c>
      <c r="N2017">
        <v>162</v>
      </c>
      <c r="O2017" t="b">
        <v>1</v>
      </c>
      <c r="P2017" t="s">
        <v>8295</v>
      </c>
      <c r="Q2017" s="7">
        <f t="shared" si="189"/>
        <v>113.00013888888888</v>
      </c>
      <c r="R2017" s="8">
        <f t="shared" si="190"/>
        <v>50.22</v>
      </c>
      <c r="S2017" t="str">
        <f t="shared" si="191"/>
        <v>technology</v>
      </c>
      <c r="T2017" t="str">
        <f t="shared" si="192"/>
        <v>hardware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s="13">
        <f t="shared" si="187"/>
        <v>41312.88077546296</v>
      </c>
      <c r="L2018" s="13">
        <f t="shared" si="188"/>
        <v>41342.88077546296</v>
      </c>
      <c r="M2018" t="b">
        <v>1</v>
      </c>
      <c r="N2018">
        <v>479</v>
      </c>
      <c r="O2018" t="b">
        <v>1</v>
      </c>
      <c r="P2018" t="s">
        <v>8295</v>
      </c>
      <c r="Q2018" s="7">
        <f t="shared" si="189"/>
        <v>921.54219999999998</v>
      </c>
      <c r="R2018" s="8">
        <f t="shared" si="190"/>
        <v>192.39</v>
      </c>
      <c r="S2018" t="str">
        <f t="shared" si="191"/>
        <v>technology</v>
      </c>
      <c r="T2018" t="str">
        <f t="shared" si="192"/>
        <v>hardware</v>
      </c>
    </row>
    <row r="2019" spans="1:20" ht="3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s="13">
        <f t="shared" si="187"/>
        <v>40961.057349537034</v>
      </c>
      <c r="L2019" s="13">
        <f t="shared" si="188"/>
        <v>40992.166666666664</v>
      </c>
      <c r="M2019" t="b">
        <v>1</v>
      </c>
      <c r="N2019">
        <v>426</v>
      </c>
      <c r="O2019" t="b">
        <v>1</v>
      </c>
      <c r="P2019" t="s">
        <v>8295</v>
      </c>
      <c r="Q2019" s="7">
        <f t="shared" si="189"/>
        <v>125.10239999999999</v>
      </c>
      <c r="R2019" s="8">
        <f t="shared" si="190"/>
        <v>73.42</v>
      </c>
      <c r="S2019" t="str">
        <f t="shared" si="191"/>
        <v>technology</v>
      </c>
      <c r="T2019" t="str">
        <f t="shared" si="192"/>
        <v>hardware</v>
      </c>
    </row>
    <row r="2020" spans="1:20" ht="45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s="13">
        <f t="shared" si="187"/>
        <v>42199.365844907406</v>
      </c>
      <c r="L2020" s="13">
        <f t="shared" si="188"/>
        <v>42229.365844907406</v>
      </c>
      <c r="M2020" t="b">
        <v>1</v>
      </c>
      <c r="N2020">
        <v>450</v>
      </c>
      <c r="O2020" t="b">
        <v>1</v>
      </c>
      <c r="P2020" t="s">
        <v>8295</v>
      </c>
      <c r="Q2020" s="7">
        <f t="shared" si="189"/>
        <v>102.24343076923077</v>
      </c>
      <c r="R2020" s="8">
        <f t="shared" si="190"/>
        <v>147.68</v>
      </c>
      <c r="S2020" t="str">
        <f t="shared" si="191"/>
        <v>technology</v>
      </c>
      <c r="T2020" t="str">
        <f t="shared" si="192"/>
        <v>hardware</v>
      </c>
    </row>
    <row r="2021" spans="1:20" ht="45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s="13">
        <f t="shared" si="187"/>
        <v>42605.70857638889</v>
      </c>
      <c r="L2021" s="13">
        <f t="shared" si="188"/>
        <v>42635.70857638889</v>
      </c>
      <c r="M2021" t="b">
        <v>1</v>
      </c>
      <c r="N2021">
        <v>1780</v>
      </c>
      <c r="O2021" t="b">
        <v>1</v>
      </c>
      <c r="P2021" t="s">
        <v>8295</v>
      </c>
      <c r="Q2021" s="7">
        <f t="shared" si="189"/>
        <v>484.90975000000003</v>
      </c>
      <c r="R2021" s="8">
        <f t="shared" si="190"/>
        <v>108.97</v>
      </c>
      <c r="S2021" t="str">
        <f t="shared" si="191"/>
        <v>technology</v>
      </c>
      <c r="T2021" t="str">
        <f t="shared" si="192"/>
        <v>hardware</v>
      </c>
    </row>
    <row r="2022" spans="1:20" ht="45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s="13">
        <f t="shared" si="187"/>
        <v>41737.097499999996</v>
      </c>
      <c r="L2022" s="13">
        <f t="shared" si="188"/>
        <v>41773.961111111108</v>
      </c>
      <c r="M2022" t="b">
        <v>1</v>
      </c>
      <c r="N2022">
        <v>122</v>
      </c>
      <c r="O2022" t="b">
        <v>1</v>
      </c>
      <c r="P2022" t="s">
        <v>8295</v>
      </c>
      <c r="Q2022" s="7">
        <f t="shared" si="189"/>
        <v>192.33333333333334</v>
      </c>
      <c r="R2022" s="8">
        <f t="shared" si="190"/>
        <v>23.65</v>
      </c>
      <c r="S2022" t="str">
        <f t="shared" si="191"/>
        <v>technology</v>
      </c>
      <c r="T2022" t="str">
        <f t="shared" si="192"/>
        <v>hardware</v>
      </c>
    </row>
    <row r="2023" spans="1:20" ht="45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s="13">
        <f t="shared" si="187"/>
        <v>41861.070567129631</v>
      </c>
      <c r="L2023" s="13">
        <f t="shared" si="188"/>
        <v>41906.070567129631</v>
      </c>
      <c r="M2023" t="b">
        <v>1</v>
      </c>
      <c r="N2023">
        <v>95</v>
      </c>
      <c r="O2023" t="b">
        <v>1</v>
      </c>
      <c r="P2023" t="s">
        <v>8295</v>
      </c>
      <c r="Q2023" s="7">
        <f t="shared" si="189"/>
        <v>281.10000000000002</v>
      </c>
      <c r="R2023" s="8">
        <f t="shared" si="190"/>
        <v>147.94999999999999</v>
      </c>
      <c r="S2023" t="str">
        <f t="shared" si="191"/>
        <v>technology</v>
      </c>
      <c r="T2023" t="str">
        <f t="shared" si="192"/>
        <v>hardware</v>
      </c>
    </row>
    <row r="2024" spans="1:20" ht="3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s="13">
        <f t="shared" si="187"/>
        <v>42502.569120370375</v>
      </c>
      <c r="L2024" s="13">
        <f t="shared" si="188"/>
        <v>42532.569120370375</v>
      </c>
      <c r="M2024" t="b">
        <v>1</v>
      </c>
      <c r="N2024">
        <v>325</v>
      </c>
      <c r="O2024" t="b">
        <v>1</v>
      </c>
      <c r="P2024" t="s">
        <v>8295</v>
      </c>
      <c r="Q2024" s="7">
        <f t="shared" si="189"/>
        <v>125.13700000000001</v>
      </c>
      <c r="R2024" s="8">
        <f t="shared" si="190"/>
        <v>385.04</v>
      </c>
      <c r="S2024" t="str">
        <f t="shared" si="191"/>
        <v>technology</v>
      </c>
      <c r="T2024" t="str">
        <f t="shared" si="192"/>
        <v>hardware</v>
      </c>
    </row>
    <row r="2025" spans="1:20" ht="45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s="13">
        <f t="shared" si="187"/>
        <v>42136.420752314814</v>
      </c>
      <c r="L2025" s="13">
        <f t="shared" si="188"/>
        <v>42166.420752314814</v>
      </c>
      <c r="M2025" t="b">
        <v>1</v>
      </c>
      <c r="N2025">
        <v>353</v>
      </c>
      <c r="O2025" t="b">
        <v>1</v>
      </c>
      <c r="P2025" t="s">
        <v>8295</v>
      </c>
      <c r="Q2025" s="7">
        <f t="shared" si="189"/>
        <v>161.459</v>
      </c>
      <c r="R2025" s="8">
        <f t="shared" si="190"/>
        <v>457.39</v>
      </c>
      <c r="S2025" t="str">
        <f t="shared" si="191"/>
        <v>technology</v>
      </c>
      <c r="T2025" t="str">
        <f t="shared" si="192"/>
        <v>hardware</v>
      </c>
    </row>
    <row r="2026" spans="1:20" ht="3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s="13">
        <f t="shared" si="187"/>
        <v>41099.966944444444</v>
      </c>
      <c r="L2026" s="13">
        <f t="shared" si="188"/>
        <v>41134.125</v>
      </c>
      <c r="M2026" t="b">
        <v>1</v>
      </c>
      <c r="N2026">
        <v>105</v>
      </c>
      <c r="O2026" t="b">
        <v>1</v>
      </c>
      <c r="P2026" t="s">
        <v>8295</v>
      </c>
      <c r="Q2026" s="7">
        <f t="shared" si="189"/>
        <v>585.35</v>
      </c>
      <c r="R2026" s="8">
        <f t="shared" si="190"/>
        <v>222.99</v>
      </c>
      <c r="S2026" t="str">
        <f t="shared" si="191"/>
        <v>technology</v>
      </c>
      <c r="T2026" t="str">
        <f t="shared" si="192"/>
        <v>hardware</v>
      </c>
    </row>
    <row r="2027" spans="1:20" ht="45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s="13">
        <f t="shared" si="187"/>
        <v>42136.184560185182</v>
      </c>
      <c r="L2027" s="13">
        <f t="shared" si="188"/>
        <v>42166.184560185182</v>
      </c>
      <c r="M2027" t="b">
        <v>1</v>
      </c>
      <c r="N2027">
        <v>729</v>
      </c>
      <c r="O2027" t="b">
        <v>1</v>
      </c>
      <c r="P2027" t="s">
        <v>8295</v>
      </c>
      <c r="Q2027" s="7">
        <f t="shared" si="189"/>
        <v>201.14999999999998</v>
      </c>
      <c r="R2027" s="8">
        <f t="shared" si="190"/>
        <v>220.74</v>
      </c>
      <c r="S2027" t="str">
        <f t="shared" si="191"/>
        <v>technology</v>
      </c>
      <c r="T2027" t="str">
        <f t="shared" si="192"/>
        <v>hardware</v>
      </c>
    </row>
    <row r="2028" spans="1:2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s="13">
        <f t="shared" si="187"/>
        <v>41704.735937500001</v>
      </c>
      <c r="L2028" s="13">
        <f t="shared" si="188"/>
        <v>41750.165972222225</v>
      </c>
      <c r="M2028" t="b">
        <v>1</v>
      </c>
      <c r="N2028">
        <v>454</v>
      </c>
      <c r="O2028" t="b">
        <v>1</v>
      </c>
      <c r="P2028" t="s">
        <v>8295</v>
      </c>
      <c r="Q2028" s="7">
        <f t="shared" si="189"/>
        <v>133.48307999999997</v>
      </c>
      <c r="R2028" s="8">
        <f t="shared" si="190"/>
        <v>73.5</v>
      </c>
      <c r="S2028" t="str">
        <f t="shared" si="191"/>
        <v>technology</v>
      </c>
      <c r="T2028" t="str">
        <f t="shared" si="192"/>
        <v>hardware</v>
      </c>
    </row>
    <row r="2029" spans="1:20" ht="30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s="13">
        <f t="shared" si="187"/>
        <v>42048.813877314817</v>
      </c>
      <c r="L2029" s="13">
        <f t="shared" si="188"/>
        <v>42093.772210648152</v>
      </c>
      <c r="M2029" t="b">
        <v>1</v>
      </c>
      <c r="N2029">
        <v>539</v>
      </c>
      <c r="O2029" t="b">
        <v>1</v>
      </c>
      <c r="P2029" t="s">
        <v>8295</v>
      </c>
      <c r="Q2029" s="7">
        <f t="shared" si="189"/>
        <v>120.24900000000001</v>
      </c>
      <c r="R2029" s="8">
        <f t="shared" si="190"/>
        <v>223.1</v>
      </c>
      <c r="S2029" t="str">
        <f t="shared" si="191"/>
        <v>technology</v>
      </c>
      <c r="T2029" t="str">
        <f t="shared" si="192"/>
        <v>hardware</v>
      </c>
    </row>
    <row r="2030" spans="1:2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s="13">
        <f t="shared" si="187"/>
        <v>40215.919050925928</v>
      </c>
      <c r="L2030" s="13">
        <f t="shared" si="188"/>
        <v>40252.913194444445</v>
      </c>
      <c r="M2030" t="b">
        <v>1</v>
      </c>
      <c r="N2030">
        <v>79</v>
      </c>
      <c r="O2030" t="b">
        <v>1</v>
      </c>
      <c r="P2030" t="s">
        <v>8295</v>
      </c>
      <c r="Q2030" s="7">
        <f t="shared" si="189"/>
        <v>126.16666666666667</v>
      </c>
      <c r="R2030" s="8">
        <f t="shared" si="190"/>
        <v>47.91</v>
      </c>
      <c r="S2030" t="str">
        <f t="shared" si="191"/>
        <v>technology</v>
      </c>
      <c r="T2030" t="str">
        <f t="shared" si="192"/>
        <v>hardware</v>
      </c>
    </row>
    <row r="2031" spans="1:20" ht="30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s="13">
        <f t="shared" si="187"/>
        <v>41848.021770833337</v>
      </c>
      <c r="L2031" s="13">
        <f t="shared" si="188"/>
        <v>41878.021770833337</v>
      </c>
      <c r="M2031" t="b">
        <v>1</v>
      </c>
      <c r="N2031">
        <v>94</v>
      </c>
      <c r="O2031" t="b">
        <v>1</v>
      </c>
      <c r="P2031" t="s">
        <v>8295</v>
      </c>
      <c r="Q2031" s="7">
        <f t="shared" si="189"/>
        <v>361.2</v>
      </c>
      <c r="R2031" s="8">
        <f t="shared" si="190"/>
        <v>96.06</v>
      </c>
      <c r="S2031" t="str">
        <f t="shared" si="191"/>
        <v>technology</v>
      </c>
      <c r="T2031" t="str">
        <f t="shared" si="192"/>
        <v>hardware</v>
      </c>
    </row>
    <row r="2032" spans="1:20" ht="30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s="13">
        <f t="shared" si="187"/>
        <v>41212.996481481481</v>
      </c>
      <c r="L2032" s="13">
        <f t="shared" si="188"/>
        <v>41242.996481481481</v>
      </c>
      <c r="M2032" t="b">
        <v>1</v>
      </c>
      <c r="N2032">
        <v>625</v>
      </c>
      <c r="O2032" t="b">
        <v>1</v>
      </c>
      <c r="P2032" t="s">
        <v>8295</v>
      </c>
      <c r="Q2032" s="7">
        <f t="shared" si="189"/>
        <v>226.239013671875</v>
      </c>
      <c r="R2032" s="8">
        <f t="shared" si="190"/>
        <v>118.61</v>
      </c>
      <c r="S2032" t="str">
        <f t="shared" si="191"/>
        <v>technology</v>
      </c>
      <c r="T2032" t="str">
        <f t="shared" si="192"/>
        <v>hardware</v>
      </c>
    </row>
    <row r="2033" spans="1:20" ht="30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s="13">
        <f t="shared" si="187"/>
        <v>41975.329317129625</v>
      </c>
      <c r="L2033" s="13">
        <f t="shared" si="188"/>
        <v>42013.041666666672</v>
      </c>
      <c r="M2033" t="b">
        <v>1</v>
      </c>
      <c r="N2033">
        <v>508</v>
      </c>
      <c r="O2033" t="b">
        <v>1</v>
      </c>
      <c r="P2033" t="s">
        <v>8295</v>
      </c>
      <c r="Q2033" s="7">
        <f t="shared" si="189"/>
        <v>120.35</v>
      </c>
      <c r="R2033" s="8">
        <f t="shared" si="190"/>
        <v>118.45</v>
      </c>
      <c r="S2033" t="str">
        <f t="shared" si="191"/>
        <v>technology</v>
      </c>
      <c r="T2033" t="str">
        <f t="shared" si="192"/>
        <v>hardware</v>
      </c>
    </row>
    <row r="2034" spans="1:20" ht="3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s="13">
        <f t="shared" si="187"/>
        <v>42689.565671296295</v>
      </c>
      <c r="L2034" s="13">
        <f t="shared" si="188"/>
        <v>42719.208333333328</v>
      </c>
      <c r="M2034" t="b">
        <v>1</v>
      </c>
      <c r="N2034">
        <v>531</v>
      </c>
      <c r="O2034" t="b">
        <v>1</v>
      </c>
      <c r="P2034" t="s">
        <v>8295</v>
      </c>
      <c r="Q2034" s="7">
        <f t="shared" si="189"/>
        <v>304.18799999999999</v>
      </c>
      <c r="R2034" s="8">
        <f t="shared" si="190"/>
        <v>143.21</v>
      </c>
      <c r="S2034" t="str">
        <f t="shared" si="191"/>
        <v>technology</v>
      </c>
      <c r="T2034" t="str">
        <f t="shared" si="192"/>
        <v>hardware</v>
      </c>
    </row>
    <row r="2035" spans="1:20" ht="45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s="13">
        <f t="shared" si="187"/>
        <v>41725.082384259258</v>
      </c>
      <c r="L2035" s="13">
        <f t="shared" si="188"/>
        <v>41755.082384259258</v>
      </c>
      <c r="M2035" t="b">
        <v>1</v>
      </c>
      <c r="N2035">
        <v>158</v>
      </c>
      <c r="O2035" t="b">
        <v>1</v>
      </c>
      <c r="P2035" t="s">
        <v>8295</v>
      </c>
      <c r="Q2035" s="7">
        <f t="shared" si="189"/>
        <v>178.67599999999999</v>
      </c>
      <c r="R2035" s="8">
        <f t="shared" si="190"/>
        <v>282.72000000000003</v>
      </c>
      <c r="S2035" t="str">
        <f t="shared" si="191"/>
        <v>technology</v>
      </c>
      <c r="T2035" t="str">
        <f t="shared" si="192"/>
        <v>hardware</v>
      </c>
    </row>
    <row r="2036" spans="1:20" ht="45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s="13">
        <f t="shared" si="187"/>
        <v>42076.130011574074</v>
      </c>
      <c r="L2036" s="13">
        <f t="shared" si="188"/>
        <v>42131.290277777778</v>
      </c>
      <c r="M2036" t="b">
        <v>1</v>
      </c>
      <c r="N2036">
        <v>508</v>
      </c>
      <c r="O2036" t="b">
        <v>1</v>
      </c>
      <c r="P2036" t="s">
        <v>8295</v>
      </c>
      <c r="Q2036" s="7">
        <f t="shared" si="189"/>
        <v>386.81998717948721</v>
      </c>
      <c r="R2036" s="8">
        <f t="shared" si="190"/>
        <v>593.94000000000005</v>
      </c>
      <c r="S2036" t="str">
        <f t="shared" si="191"/>
        <v>technology</v>
      </c>
      <c r="T2036" t="str">
        <f t="shared" si="192"/>
        <v>hardware</v>
      </c>
    </row>
    <row r="2037" spans="1:20" ht="3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s="13">
        <f t="shared" si="187"/>
        <v>42311.625081018516</v>
      </c>
      <c r="L2037" s="13">
        <f t="shared" si="188"/>
        <v>42357.041666666672</v>
      </c>
      <c r="M2037" t="b">
        <v>1</v>
      </c>
      <c r="N2037">
        <v>644</v>
      </c>
      <c r="O2037" t="b">
        <v>1</v>
      </c>
      <c r="P2037" t="s">
        <v>8295</v>
      </c>
      <c r="Q2037" s="7">
        <f t="shared" si="189"/>
        <v>211.03642500000004</v>
      </c>
      <c r="R2037" s="8">
        <f t="shared" si="190"/>
        <v>262.16000000000003</v>
      </c>
      <c r="S2037" t="str">
        <f t="shared" si="191"/>
        <v>technology</v>
      </c>
      <c r="T2037" t="str">
        <f t="shared" si="192"/>
        <v>hardware</v>
      </c>
    </row>
    <row r="2038" spans="1:20" ht="45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s="13">
        <f t="shared" si="187"/>
        <v>41738.864803240744</v>
      </c>
      <c r="L2038" s="13">
        <f t="shared" si="188"/>
        <v>41768.864803240744</v>
      </c>
      <c r="M2038" t="b">
        <v>1</v>
      </c>
      <c r="N2038">
        <v>848</v>
      </c>
      <c r="O2038" t="b">
        <v>1</v>
      </c>
      <c r="P2038" t="s">
        <v>8295</v>
      </c>
      <c r="Q2038" s="7">
        <f t="shared" si="189"/>
        <v>131.66833333333335</v>
      </c>
      <c r="R2038" s="8">
        <f t="shared" si="190"/>
        <v>46.58</v>
      </c>
      <c r="S2038" t="str">
        <f t="shared" si="191"/>
        <v>technology</v>
      </c>
      <c r="T2038" t="str">
        <f t="shared" si="192"/>
        <v>hardware</v>
      </c>
    </row>
    <row r="2039" spans="1:20" ht="30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s="13">
        <f t="shared" si="187"/>
        <v>41578.210104166668</v>
      </c>
      <c r="L2039" s="13">
        <f t="shared" si="188"/>
        <v>41638.251770833333</v>
      </c>
      <c r="M2039" t="b">
        <v>1</v>
      </c>
      <c r="N2039">
        <v>429</v>
      </c>
      <c r="O2039" t="b">
        <v>1</v>
      </c>
      <c r="P2039" t="s">
        <v>8295</v>
      </c>
      <c r="Q2039" s="7">
        <f t="shared" si="189"/>
        <v>300.47639999999996</v>
      </c>
      <c r="R2039" s="8">
        <f t="shared" si="190"/>
        <v>70.040000000000006</v>
      </c>
      <c r="S2039" t="str">
        <f t="shared" si="191"/>
        <v>technology</v>
      </c>
      <c r="T2039" t="str">
        <f t="shared" si="192"/>
        <v>hardware</v>
      </c>
    </row>
    <row r="2040" spans="1:20" ht="3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s="13">
        <f t="shared" si="187"/>
        <v>41424.27107638889</v>
      </c>
      <c r="L2040" s="13">
        <f t="shared" si="188"/>
        <v>41456.75</v>
      </c>
      <c r="M2040" t="b">
        <v>1</v>
      </c>
      <c r="N2040">
        <v>204</v>
      </c>
      <c r="O2040" t="b">
        <v>1</v>
      </c>
      <c r="P2040" t="s">
        <v>8295</v>
      </c>
      <c r="Q2040" s="7">
        <f t="shared" si="189"/>
        <v>420.51249999999999</v>
      </c>
      <c r="R2040" s="8">
        <f t="shared" si="190"/>
        <v>164.91</v>
      </c>
      <c r="S2040" t="str">
        <f t="shared" si="191"/>
        <v>technology</v>
      </c>
      <c r="T2040" t="str">
        <f t="shared" si="192"/>
        <v>hardware</v>
      </c>
    </row>
    <row r="2041" spans="1:20" ht="30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s="13">
        <f t="shared" si="187"/>
        <v>42675.438946759255</v>
      </c>
      <c r="L2041" s="13">
        <f t="shared" si="188"/>
        <v>42705.207638888889</v>
      </c>
      <c r="M2041" t="b">
        <v>1</v>
      </c>
      <c r="N2041">
        <v>379</v>
      </c>
      <c r="O2041" t="b">
        <v>1</v>
      </c>
      <c r="P2041" t="s">
        <v>8295</v>
      </c>
      <c r="Q2041" s="7">
        <f t="shared" si="189"/>
        <v>136.21680000000001</v>
      </c>
      <c r="R2041" s="8">
        <f t="shared" si="190"/>
        <v>449.26</v>
      </c>
      <c r="S2041" t="str">
        <f t="shared" si="191"/>
        <v>technology</v>
      </c>
      <c r="T2041" t="str">
        <f t="shared" si="192"/>
        <v>hardware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s="13">
        <f t="shared" si="187"/>
        <v>41578.927118055559</v>
      </c>
      <c r="L2042" s="13">
        <f t="shared" si="188"/>
        <v>41593.968784722223</v>
      </c>
      <c r="M2042" t="b">
        <v>1</v>
      </c>
      <c r="N2042">
        <v>271</v>
      </c>
      <c r="O2042" t="b">
        <v>1</v>
      </c>
      <c r="P2042" t="s">
        <v>8295</v>
      </c>
      <c r="Q2042" s="7">
        <f t="shared" si="189"/>
        <v>248.17133333333334</v>
      </c>
      <c r="R2042" s="8">
        <f t="shared" si="190"/>
        <v>27.47</v>
      </c>
      <c r="S2042" t="str">
        <f t="shared" si="191"/>
        <v>technology</v>
      </c>
      <c r="T2042" t="str">
        <f t="shared" si="192"/>
        <v>hardware</v>
      </c>
    </row>
    <row r="2043" spans="1:20" ht="3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s="13">
        <f t="shared" si="187"/>
        <v>42654.525775462964</v>
      </c>
      <c r="L2043" s="13">
        <f t="shared" si="188"/>
        <v>42684.567442129628</v>
      </c>
      <c r="M2043" t="b">
        <v>0</v>
      </c>
      <c r="N2043">
        <v>120</v>
      </c>
      <c r="O2043" t="b">
        <v>1</v>
      </c>
      <c r="P2043" t="s">
        <v>8295</v>
      </c>
      <c r="Q2043" s="7">
        <f t="shared" si="189"/>
        <v>181.86315789473684</v>
      </c>
      <c r="R2043" s="8">
        <f t="shared" si="190"/>
        <v>143.97999999999999</v>
      </c>
      <c r="S2043" t="str">
        <f t="shared" si="191"/>
        <v>technology</v>
      </c>
      <c r="T2043" t="str">
        <f t="shared" si="192"/>
        <v>hardware</v>
      </c>
    </row>
    <row r="2044" spans="1:20" ht="30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s="13">
        <f t="shared" si="187"/>
        <v>42331.708032407405</v>
      </c>
      <c r="L2044" s="13">
        <f t="shared" si="188"/>
        <v>42391.708032407405</v>
      </c>
      <c r="M2044" t="b">
        <v>0</v>
      </c>
      <c r="N2044">
        <v>140</v>
      </c>
      <c r="O2044" t="b">
        <v>1</v>
      </c>
      <c r="P2044" t="s">
        <v>8295</v>
      </c>
      <c r="Q2044" s="7">
        <f t="shared" si="189"/>
        <v>123.53</v>
      </c>
      <c r="R2044" s="8">
        <f t="shared" si="190"/>
        <v>88.24</v>
      </c>
      <c r="S2044" t="str">
        <f t="shared" si="191"/>
        <v>technology</v>
      </c>
      <c r="T2044" t="str">
        <f t="shared" si="192"/>
        <v>hardware</v>
      </c>
    </row>
    <row r="2045" spans="1:20" ht="45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s="13">
        <f t="shared" si="187"/>
        <v>42661.176817129628</v>
      </c>
      <c r="L2045" s="13">
        <f t="shared" si="188"/>
        <v>42715.207638888889</v>
      </c>
      <c r="M2045" t="b">
        <v>0</v>
      </c>
      <c r="N2045">
        <v>193</v>
      </c>
      <c r="O2045" t="b">
        <v>1</v>
      </c>
      <c r="P2045" t="s">
        <v>8295</v>
      </c>
      <c r="Q2045" s="7">
        <f t="shared" si="189"/>
        <v>506.20938628158842</v>
      </c>
      <c r="R2045" s="8">
        <f t="shared" si="190"/>
        <v>36.33</v>
      </c>
      <c r="S2045" t="str">
        <f t="shared" si="191"/>
        <v>technology</v>
      </c>
      <c r="T2045" t="str">
        <f t="shared" si="192"/>
        <v>hardware</v>
      </c>
    </row>
    <row r="2046" spans="1:20" ht="45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s="13">
        <f t="shared" si="187"/>
        <v>42138.684189814812</v>
      </c>
      <c r="L2046" s="13">
        <f t="shared" si="188"/>
        <v>42168.684189814812</v>
      </c>
      <c r="M2046" t="b">
        <v>0</v>
      </c>
      <c r="N2046">
        <v>180</v>
      </c>
      <c r="O2046" t="b">
        <v>1</v>
      </c>
      <c r="P2046" t="s">
        <v>8295</v>
      </c>
      <c r="Q2046" s="7">
        <f t="shared" si="189"/>
        <v>108.21333333333334</v>
      </c>
      <c r="R2046" s="8">
        <f t="shared" si="190"/>
        <v>90.18</v>
      </c>
      <c r="S2046" t="str">
        <f t="shared" si="191"/>
        <v>technology</v>
      </c>
      <c r="T2046" t="str">
        <f t="shared" si="192"/>
        <v>hardware</v>
      </c>
    </row>
    <row r="2047" spans="1:20" ht="45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s="13">
        <f t="shared" si="187"/>
        <v>41069.088506944441</v>
      </c>
      <c r="L2047" s="13">
        <f t="shared" si="188"/>
        <v>41099.088506944441</v>
      </c>
      <c r="M2047" t="b">
        <v>0</v>
      </c>
      <c r="N2047">
        <v>263</v>
      </c>
      <c r="O2047" t="b">
        <v>1</v>
      </c>
      <c r="P2047" t="s">
        <v>8295</v>
      </c>
      <c r="Q2047" s="7">
        <f t="shared" si="189"/>
        <v>819.18387755102037</v>
      </c>
      <c r="R2047" s="8">
        <f t="shared" si="190"/>
        <v>152.62</v>
      </c>
      <c r="S2047" t="str">
        <f t="shared" si="191"/>
        <v>technology</v>
      </c>
      <c r="T2047" t="str">
        <f t="shared" si="192"/>
        <v>hardware</v>
      </c>
    </row>
    <row r="2048" spans="1:20" ht="3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s="13">
        <f t="shared" si="187"/>
        <v>41387.171805555554</v>
      </c>
      <c r="L2048" s="13">
        <f t="shared" si="188"/>
        <v>41417.171805555554</v>
      </c>
      <c r="M2048" t="b">
        <v>0</v>
      </c>
      <c r="N2048">
        <v>217</v>
      </c>
      <c r="O2048" t="b">
        <v>1</v>
      </c>
      <c r="P2048" t="s">
        <v>8295</v>
      </c>
      <c r="Q2048" s="7">
        <f t="shared" si="189"/>
        <v>121.10000000000001</v>
      </c>
      <c r="R2048" s="8">
        <f t="shared" si="190"/>
        <v>55.81</v>
      </c>
      <c r="S2048" t="str">
        <f t="shared" si="191"/>
        <v>technology</v>
      </c>
      <c r="T2048" t="str">
        <f t="shared" si="192"/>
        <v>hardware</v>
      </c>
    </row>
    <row r="2049" spans="1:20" ht="3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s="13">
        <f t="shared" si="187"/>
        <v>42081.903587962966</v>
      </c>
      <c r="L2049" s="13">
        <f t="shared" si="188"/>
        <v>42111</v>
      </c>
      <c r="M2049" t="b">
        <v>0</v>
      </c>
      <c r="N2049">
        <v>443</v>
      </c>
      <c r="O2049" t="b">
        <v>1</v>
      </c>
      <c r="P2049" t="s">
        <v>8295</v>
      </c>
      <c r="Q2049" s="7">
        <f t="shared" si="189"/>
        <v>102.99897959183673</v>
      </c>
      <c r="R2049" s="8">
        <f t="shared" si="190"/>
        <v>227.85</v>
      </c>
      <c r="S2049" t="str">
        <f t="shared" si="191"/>
        <v>technology</v>
      </c>
      <c r="T2049" t="str">
        <f t="shared" si="192"/>
        <v>hardware</v>
      </c>
    </row>
    <row r="2050" spans="1:20" ht="45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s="13">
        <f t="shared" ref="K2050:K2113" si="193">J2050/60/60/24+DATE(1970,1,1)</f>
        <v>41387.651516203703</v>
      </c>
      <c r="L2050" s="13">
        <f t="shared" ref="L2050:L2113" si="194">I2050/60/60/24+DATE(1970,1,1)</f>
        <v>41417.651516203703</v>
      </c>
      <c r="M2050" t="b">
        <v>0</v>
      </c>
      <c r="N2050">
        <v>1373</v>
      </c>
      <c r="O2050" t="b">
        <v>1</v>
      </c>
      <c r="P2050" t="s">
        <v>8295</v>
      </c>
      <c r="Q2050" s="7">
        <f t="shared" ref="Q2050:Q2113" si="195">E2050/D2050*100</f>
        <v>148.33229411764705</v>
      </c>
      <c r="R2050" s="8">
        <f t="shared" si="190"/>
        <v>91.83</v>
      </c>
      <c r="S2050" t="str">
        <f t="shared" si="191"/>
        <v>technology</v>
      </c>
      <c r="T2050" t="str">
        <f t="shared" si="192"/>
        <v>hardware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s="13">
        <f t="shared" si="193"/>
        <v>41575.527349537035</v>
      </c>
      <c r="L2051" s="13">
        <f t="shared" si="194"/>
        <v>41610.957638888889</v>
      </c>
      <c r="M2051" t="b">
        <v>0</v>
      </c>
      <c r="N2051">
        <v>742</v>
      </c>
      <c r="O2051" t="b">
        <v>1</v>
      </c>
      <c r="P2051" t="s">
        <v>8295</v>
      </c>
      <c r="Q2051" s="7">
        <f t="shared" si="195"/>
        <v>120.19070000000001</v>
      </c>
      <c r="R2051" s="8">
        <f t="shared" ref="R2051:R2114" si="196">IF(N2051=0, 0, ROUND(E2051/N2051, 2))</f>
        <v>80.989999999999995</v>
      </c>
      <c r="S2051" t="str">
        <f t="shared" ref="S2051:S2114" si="197">LEFT(P2051, FIND("/", P2051) - 1)</f>
        <v>technology</v>
      </c>
      <c r="T2051" t="str">
        <f t="shared" ref="T2051:T2114" si="198">RIGHT(P2051, LEN(P2051)-FIND("/", P2051))</f>
        <v>hardware</v>
      </c>
    </row>
    <row r="2052" spans="1:20" ht="45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s="13">
        <f t="shared" si="193"/>
        <v>42115.071504629625</v>
      </c>
      <c r="L2052" s="13">
        <f t="shared" si="194"/>
        <v>42155.071504629625</v>
      </c>
      <c r="M2052" t="b">
        <v>0</v>
      </c>
      <c r="N2052">
        <v>170</v>
      </c>
      <c r="O2052" t="b">
        <v>1</v>
      </c>
      <c r="P2052" t="s">
        <v>8295</v>
      </c>
      <c r="Q2052" s="7">
        <f t="shared" si="195"/>
        <v>473.27000000000004</v>
      </c>
      <c r="R2052" s="8">
        <f t="shared" si="196"/>
        <v>278.39</v>
      </c>
      <c r="S2052" t="str">
        <f t="shared" si="197"/>
        <v>technology</v>
      </c>
      <c r="T2052" t="str">
        <f t="shared" si="198"/>
        <v>hardware</v>
      </c>
    </row>
    <row r="2053" spans="1:20" ht="3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s="13">
        <f t="shared" si="193"/>
        <v>41604.022418981483</v>
      </c>
      <c r="L2053" s="13">
        <f t="shared" si="194"/>
        <v>41634.022418981483</v>
      </c>
      <c r="M2053" t="b">
        <v>0</v>
      </c>
      <c r="N2053">
        <v>242</v>
      </c>
      <c r="O2053" t="b">
        <v>1</v>
      </c>
      <c r="P2053" t="s">
        <v>8295</v>
      </c>
      <c r="Q2053" s="7">
        <f t="shared" si="195"/>
        <v>130.36250000000001</v>
      </c>
      <c r="R2053" s="8">
        <f t="shared" si="196"/>
        <v>43.1</v>
      </c>
      <c r="S2053" t="str">
        <f t="shared" si="197"/>
        <v>technology</v>
      </c>
      <c r="T2053" t="str">
        <f t="shared" si="198"/>
        <v>hardware</v>
      </c>
    </row>
    <row r="2054" spans="1:20" ht="3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s="13">
        <f t="shared" si="193"/>
        <v>42375.08394675926</v>
      </c>
      <c r="L2054" s="13">
        <f t="shared" si="194"/>
        <v>42420.08394675926</v>
      </c>
      <c r="M2054" t="b">
        <v>0</v>
      </c>
      <c r="N2054">
        <v>541</v>
      </c>
      <c r="O2054" t="b">
        <v>1</v>
      </c>
      <c r="P2054" t="s">
        <v>8295</v>
      </c>
      <c r="Q2054" s="7">
        <f t="shared" si="195"/>
        <v>353.048</v>
      </c>
      <c r="R2054" s="8">
        <f t="shared" si="196"/>
        <v>326.29000000000002</v>
      </c>
      <c r="S2054" t="str">
        <f t="shared" si="197"/>
        <v>technology</v>
      </c>
      <c r="T2054" t="str">
        <f t="shared" si="198"/>
        <v>hardware</v>
      </c>
    </row>
    <row r="2055" spans="1:20" ht="3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s="13">
        <f t="shared" si="193"/>
        <v>42303.617488425924</v>
      </c>
      <c r="L2055" s="13">
        <f t="shared" si="194"/>
        <v>42333.659155092595</v>
      </c>
      <c r="M2055" t="b">
        <v>0</v>
      </c>
      <c r="N2055">
        <v>121</v>
      </c>
      <c r="O2055" t="b">
        <v>1</v>
      </c>
      <c r="P2055" t="s">
        <v>8295</v>
      </c>
      <c r="Q2055" s="7">
        <f t="shared" si="195"/>
        <v>101.02</v>
      </c>
      <c r="R2055" s="8">
        <f t="shared" si="196"/>
        <v>41.74</v>
      </c>
      <c r="S2055" t="str">
        <f t="shared" si="197"/>
        <v>technology</v>
      </c>
      <c r="T2055" t="str">
        <f t="shared" si="198"/>
        <v>hardware</v>
      </c>
    </row>
    <row r="2056" spans="1:20" ht="45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s="13">
        <f t="shared" si="193"/>
        <v>41731.520949074074</v>
      </c>
      <c r="L2056" s="13">
        <f t="shared" si="194"/>
        <v>41761.520949074074</v>
      </c>
      <c r="M2056" t="b">
        <v>0</v>
      </c>
      <c r="N2056">
        <v>621</v>
      </c>
      <c r="O2056" t="b">
        <v>1</v>
      </c>
      <c r="P2056" t="s">
        <v>8295</v>
      </c>
      <c r="Q2056" s="7">
        <f t="shared" si="195"/>
        <v>113.59142857142857</v>
      </c>
      <c r="R2056" s="8">
        <f t="shared" si="196"/>
        <v>64.02</v>
      </c>
      <c r="S2056" t="str">
        <f t="shared" si="197"/>
        <v>technology</v>
      </c>
      <c r="T2056" t="str">
        <f t="shared" si="198"/>
        <v>hardware</v>
      </c>
    </row>
    <row r="2057" spans="1:20" ht="3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s="13">
        <f t="shared" si="193"/>
        <v>41946.674108796295</v>
      </c>
      <c r="L2057" s="13">
        <f t="shared" si="194"/>
        <v>41976.166666666672</v>
      </c>
      <c r="M2057" t="b">
        <v>0</v>
      </c>
      <c r="N2057">
        <v>101</v>
      </c>
      <c r="O2057" t="b">
        <v>1</v>
      </c>
      <c r="P2057" t="s">
        <v>8295</v>
      </c>
      <c r="Q2057" s="7">
        <f t="shared" si="195"/>
        <v>167.41666666666666</v>
      </c>
      <c r="R2057" s="8">
        <f t="shared" si="196"/>
        <v>99.46</v>
      </c>
      <c r="S2057" t="str">
        <f t="shared" si="197"/>
        <v>technology</v>
      </c>
      <c r="T2057" t="str">
        <f t="shared" si="198"/>
        <v>hardware</v>
      </c>
    </row>
    <row r="2058" spans="1:20" ht="30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s="13">
        <f t="shared" si="193"/>
        <v>41351.76090277778</v>
      </c>
      <c r="L2058" s="13">
        <f t="shared" si="194"/>
        <v>41381.76090277778</v>
      </c>
      <c r="M2058" t="b">
        <v>0</v>
      </c>
      <c r="N2058">
        <v>554</v>
      </c>
      <c r="O2058" t="b">
        <v>1</v>
      </c>
      <c r="P2058" t="s">
        <v>8295</v>
      </c>
      <c r="Q2058" s="7">
        <f t="shared" si="195"/>
        <v>153.452</v>
      </c>
      <c r="R2058" s="8">
        <f t="shared" si="196"/>
        <v>138.49</v>
      </c>
      <c r="S2058" t="str">
        <f t="shared" si="197"/>
        <v>technology</v>
      </c>
      <c r="T2058" t="str">
        <f t="shared" si="198"/>
        <v>hardware</v>
      </c>
    </row>
    <row r="2059" spans="1:20" ht="45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s="13">
        <f t="shared" si="193"/>
        <v>42396.494583333333</v>
      </c>
      <c r="L2059" s="13">
        <f t="shared" si="194"/>
        <v>42426.494583333333</v>
      </c>
      <c r="M2059" t="b">
        <v>0</v>
      </c>
      <c r="N2059">
        <v>666</v>
      </c>
      <c r="O2059" t="b">
        <v>1</v>
      </c>
      <c r="P2059" t="s">
        <v>8295</v>
      </c>
      <c r="Q2059" s="7">
        <f t="shared" si="195"/>
        <v>202.23220000000001</v>
      </c>
      <c r="R2059" s="8">
        <f t="shared" si="196"/>
        <v>45.55</v>
      </c>
      <c r="S2059" t="str">
        <f t="shared" si="197"/>
        <v>technology</v>
      </c>
      <c r="T2059" t="str">
        <f t="shared" si="198"/>
        <v>hardware</v>
      </c>
    </row>
    <row r="2060" spans="1:2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s="13">
        <f t="shared" si="193"/>
        <v>42026.370717592596</v>
      </c>
      <c r="L2060" s="13">
        <f t="shared" si="194"/>
        <v>42065.833333333328</v>
      </c>
      <c r="M2060" t="b">
        <v>0</v>
      </c>
      <c r="N2060">
        <v>410</v>
      </c>
      <c r="O2060" t="b">
        <v>1</v>
      </c>
      <c r="P2060" t="s">
        <v>8295</v>
      </c>
      <c r="Q2060" s="7">
        <f t="shared" si="195"/>
        <v>168.28125</v>
      </c>
      <c r="R2060" s="8">
        <f t="shared" si="196"/>
        <v>10.51</v>
      </c>
      <c r="S2060" t="str">
        <f t="shared" si="197"/>
        <v>technology</v>
      </c>
      <c r="T2060" t="str">
        <f t="shared" si="198"/>
        <v>hardware</v>
      </c>
    </row>
    <row r="2061" spans="1:20" ht="45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s="13">
        <f t="shared" si="193"/>
        <v>42361.602476851855</v>
      </c>
      <c r="L2061" s="13">
        <f t="shared" si="194"/>
        <v>42400.915972222225</v>
      </c>
      <c r="M2061" t="b">
        <v>0</v>
      </c>
      <c r="N2061">
        <v>375</v>
      </c>
      <c r="O2061" t="b">
        <v>1</v>
      </c>
      <c r="P2061" t="s">
        <v>8295</v>
      </c>
      <c r="Q2061" s="7">
        <f t="shared" si="195"/>
        <v>143.45666666666668</v>
      </c>
      <c r="R2061" s="8">
        <f t="shared" si="196"/>
        <v>114.77</v>
      </c>
      <c r="S2061" t="str">
        <f t="shared" si="197"/>
        <v>technology</v>
      </c>
      <c r="T2061" t="str">
        <f t="shared" si="198"/>
        <v>hardware</v>
      </c>
    </row>
    <row r="2062" spans="1:20" ht="3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s="13">
        <f t="shared" si="193"/>
        <v>41783.642939814818</v>
      </c>
      <c r="L2062" s="13">
        <f t="shared" si="194"/>
        <v>41843.642939814818</v>
      </c>
      <c r="M2062" t="b">
        <v>0</v>
      </c>
      <c r="N2062">
        <v>1364</v>
      </c>
      <c r="O2062" t="b">
        <v>1</v>
      </c>
      <c r="P2062" t="s">
        <v>8295</v>
      </c>
      <c r="Q2062" s="7">
        <f t="shared" si="195"/>
        <v>196.4</v>
      </c>
      <c r="R2062" s="8">
        <f t="shared" si="196"/>
        <v>36</v>
      </c>
      <c r="S2062" t="str">
        <f t="shared" si="197"/>
        <v>technology</v>
      </c>
      <c r="T2062" t="str">
        <f t="shared" si="198"/>
        <v>hardware</v>
      </c>
    </row>
    <row r="2063" spans="1:20" ht="3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s="13">
        <f t="shared" si="193"/>
        <v>42705.764513888891</v>
      </c>
      <c r="L2063" s="13">
        <f t="shared" si="194"/>
        <v>42735.764513888891</v>
      </c>
      <c r="M2063" t="b">
        <v>0</v>
      </c>
      <c r="N2063">
        <v>35</v>
      </c>
      <c r="O2063" t="b">
        <v>1</v>
      </c>
      <c r="P2063" t="s">
        <v>8295</v>
      </c>
      <c r="Q2063" s="7">
        <f t="shared" si="195"/>
        <v>107.91999999999999</v>
      </c>
      <c r="R2063" s="8">
        <f t="shared" si="196"/>
        <v>154.16999999999999</v>
      </c>
      <c r="S2063" t="str">
        <f t="shared" si="197"/>
        <v>technology</v>
      </c>
      <c r="T2063" t="str">
        <f t="shared" si="198"/>
        <v>hardware</v>
      </c>
    </row>
    <row r="2064" spans="1:20" ht="45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s="13">
        <f t="shared" si="193"/>
        <v>42423.3830787037</v>
      </c>
      <c r="L2064" s="13">
        <f t="shared" si="194"/>
        <v>42453.341412037036</v>
      </c>
      <c r="M2064" t="b">
        <v>0</v>
      </c>
      <c r="N2064">
        <v>203</v>
      </c>
      <c r="O2064" t="b">
        <v>1</v>
      </c>
      <c r="P2064" t="s">
        <v>8295</v>
      </c>
      <c r="Q2064" s="7">
        <f t="shared" si="195"/>
        <v>114.97699999999999</v>
      </c>
      <c r="R2064" s="8">
        <f t="shared" si="196"/>
        <v>566.39</v>
      </c>
      <c r="S2064" t="str">
        <f t="shared" si="197"/>
        <v>technology</v>
      </c>
      <c r="T2064" t="str">
        <f t="shared" si="198"/>
        <v>hardware</v>
      </c>
    </row>
    <row r="2065" spans="1:20" ht="30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s="13">
        <f t="shared" si="193"/>
        <v>42472.73265046296</v>
      </c>
      <c r="L2065" s="13">
        <f t="shared" si="194"/>
        <v>42505.73265046296</v>
      </c>
      <c r="M2065" t="b">
        <v>0</v>
      </c>
      <c r="N2065">
        <v>49</v>
      </c>
      <c r="O2065" t="b">
        <v>1</v>
      </c>
      <c r="P2065" t="s">
        <v>8295</v>
      </c>
      <c r="Q2065" s="7">
        <f t="shared" si="195"/>
        <v>148.04999999999998</v>
      </c>
      <c r="R2065" s="8">
        <f t="shared" si="196"/>
        <v>120.86</v>
      </c>
      <c r="S2065" t="str">
        <f t="shared" si="197"/>
        <v>technology</v>
      </c>
      <c r="T2065" t="str">
        <f t="shared" si="198"/>
        <v>hardware</v>
      </c>
    </row>
    <row r="2066" spans="1:20" ht="3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s="13">
        <f t="shared" si="193"/>
        <v>41389.364849537036</v>
      </c>
      <c r="L2066" s="13">
        <f t="shared" si="194"/>
        <v>41425.5</v>
      </c>
      <c r="M2066" t="b">
        <v>0</v>
      </c>
      <c r="N2066">
        <v>5812</v>
      </c>
      <c r="O2066" t="b">
        <v>1</v>
      </c>
      <c r="P2066" t="s">
        <v>8295</v>
      </c>
      <c r="Q2066" s="7">
        <f t="shared" si="195"/>
        <v>191.16676082790633</v>
      </c>
      <c r="R2066" s="8">
        <f t="shared" si="196"/>
        <v>86.16</v>
      </c>
      <c r="S2066" t="str">
        <f t="shared" si="197"/>
        <v>technology</v>
      </c>
      <c r="T2066" t="str">
        <f t="shared" si="198"/>
        <v>hardware</v>
      </c>
    </row>
    <row r="2067" spans="1:20" ht="45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s="13">
        <f t="shared" si="193"/>
        <v>41603.333668981482</v>
      </c>
      <c r="L2067" s="13">
        <f t="shared" si="194"/>
        <v>41633.333668981482</v>
      </c>
      <c r="M2067" t="b">
        <v>0</v>
      </c>
      <c r="N2067">
        <v>1556</v>
      </c>
      <c r="O2067" t="b">
        <v>1</v>
      </c>
      <c r="P2067" t="s">
        <v>8295</v>
      </c>
      <c r="Q2067" s="7">
        <f t="shared" si="195"/>
        <v>199.215125</v>
      </c>
      <c r="R2067" s="8">
        <f t="shared" si="196"/>
        <v>51.21</v>
      </c>
      <c r="S2067" t="str">
        <f t="shared" si="197"/>
        <v>technology</v>
      </c>
      <c r="T2067" t="str">
        <f t="shared" si="198"/>
        <v>hardware</v>
      </c>
    </row>
    <row r="2068" spans="1:20" ht="30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s="13">
        <f t="shared" si="193"/>
        <v>41844.771793981483</v>
      </c>
      <c r="L2068" s="13">
        <f t="shared" si="194"/>
        <v>41874.771793981483</v>
      </c>
      <c r="M2068" t="b">
        <v>0</v>
      </c>
      <c r="N2068">
        <v>65</v>
      </c>
      <c r="O2068" t="b">
        <v>1</v>
      </c>
      <c r="P2068" t="s">
        <v>8295</v>
      </c>
      <c r="Q2068" s="7">
        <f t="shared" si="195"/>
        <v>218.6</v>
      </c>
      <c r="R2068" s="8">
        <f t="shared" si="196"/>
        <v>67.260000000000005</v>
      </c>
      <c r="S2068" t="str">
        <f t="shared" si="197"/>
        <v>technology</v>
      </c>
      <c r="T2068" t="str">
        <f t="shared" si="198"/>
        <v>hardware</v>
      </c>
    </row>
    <row r="2069" spans="1:20" ht="30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s="13">
        <f t="shared" si="193"/>
        <v>42115.853888888887</v>
      </c>
      <c r="L2069" s="13">
        <f t="shared" si="194"/>
        <v>42148.853888888887</v>
      </c>
      <c r="M2069" t="b">
        <v>0</v>
      </c>
      <c r="N2069">
        <v>10</v>
      </c>
      <c r="O2069" t="b">
        <v>1</v>
      </c>
      <c r="P2069" t="s">
        <v>8295</v>
      </c>
      <c r="Q2069" s="7">
        <f t="shared" si="195"/>
        <v>126.86868686868686</v>
      </c>
      <c r="R2069" s="8">
        <f t="shared" si="196"/>
        <v>62.8</v>
      </c>
      <c r="S2069" t="str">
        <f t="shared" si="197"/>
        <v>technology</v>
      </c>
      <c r="T2069" t="str">
        <f t="shared" si="198"/>
        <v>hardware</v>
      </c>
    </row>
    <row r="2070" spans="1:20" ht="45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s="13">
        <f t="shared" si="193"/>
        <v>42633.841608796298</v>
      </c>
      <c r="L2070" s="13">
        <f t="shared" si="194"/>
        <v>42663.841608796298</v>
      </c>
      <c r="M2070" t="b">
        <v>0</v>
      </c>
      <c r="N2070">
        <v>76</v>
      </c>
      <c r="O2070" t="b">
        <v>1</v>
      </c>
      <c r="P2070" t="s">
        <v>8295</v>
      </c>
      <c r="Q2070" s="7">
        <f t="shared" si="195"/>
        <v>105.22388000000001</v>
      </c>
      <c r="R2070" s="8">
        <f t="shared" si="196"/>
        <v>346.13</v>
      </c>
      <c r="S2070" t="str">
        <f t="shared" si="197"/>
        <v>technology</v>
      </c>
      <c r="T2070" t="str">
        <f t="shared" si="198"/>
        <v>hardware</v>
      </c>
    </row>
    <row r="2071" spans="1:20" ht="45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s="13">
        <f t="shared" si="193"/>
        <v>42340.972118055557</v>
      </c>
      <c r="L2071" s="13">
        <f t="shared" si="194"/>
        <v>42371.972118055557</v>
      </c>
      <c r="M2071" t="b">
        <v>0</v>
      </c>
      <c r="N2071">
        <v>263</v>
      </c>
      <c r="O2071" t="b">
        <v>1</v>
      </c>
      <c r="P2071" t="s">
        <v>8295</v>
      </c>
      <c r="Q2071" s="7">
        <f t="shared" si="195"/>
        <v>128.40666000000002</v>
      </c>
      <c r="R2071" s="8">
        <f t="shared" si="196"/>
        <v>244.12</v>
      </c>
      <c r="S2071" t="str">
        <f t="shared" si="197"/>
        <v>technology</v>
      </c>
      <c r="T2071" t="str">
        <f t="shared" si="198"/>
        <v>hardware</v>
      </c>
    </row>
    <row r="2072" spans="1:20" ht="3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s="13">
        <f t="shared" si="193"/>
        <v>42519.6565162037</v>
      </c>
      <c r="L2072" s="13">
        <f t="shared" si="194"/>
        <v>42549.6565162037</v>
      </c>
      <c r="M2072" t="b">
        <v>0</v>
      </c>
      <c r="N2072">
        <v>1530</v>
      </c>
      <c r="O2072" t="b">
        <v>1</v>
      </c>
      <c r="P2072" t="s">
        <v>8295</v>
      </c>
      <c r="Q2072" s="7">
        <f t="shared" si="195"/>
        <v>317.3272</v>
      </c>
      <c r="R2072" s="8">
        <f t="shared" si="196"/>
        <v>259.25</v>
      </c>
      <c r="S2072" t="str">
        <f t="shared" si="197"/>
        <v>technology</v>
      </c>
      <c r="T2072" t="str">
        <f t="shared" si="198"/>
        <v>hardware</v>
      </c>
    </row>
    <row r="2073" spans="1:20" ht="3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s="13">
        <f t="shared" si="193"/>
        <v>42600.278749999998</v>
      </c>
      <c r="L2073" s="13">
        <f t="shared" si="194"/>
        <v>42645.278749999998</v>
      </c>
      <c r="M2073" t="b">
        <v>0</v>
      </c>
      <c r="N2073">
        <v>278</v>
      </c>
      <c r="O2073" t="b">
        <v>1</v>
      </c>
      <c r="P2073" t="s">
        <v>8295</v>
      </c>
      <c r="Q2073" s="7">
        <f t="shared" si="195"/>
        <v>280.73</v>
      </c>
      <c r="R2073" s="8">
        <f t="shared" si="196"/>
        <v>201.96</v>
      </c>
      <c r="S2073" t="str">
        <f t="shared" si="197"/>
        <v>technology</v>
      </c>
      <c r="T2073" t="str">
        <f t="shared" si="198"/>
        <v>hardware</v>
      </c>
    </row>
    <row r="2074" spans="1:20" ht="45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s="13">
        <f t="shared" si="193"/>
        <v>42467.581388888888</v>
      </c>
      <c r="L2074" s="13">
        <f t="shared" si="194"/>
        <v>42497.581388888888</v>
      </c>
      <c r="M2074" t="b">
        <v>0</v>
      </c>
      <c r="N2074">
        <v>350</v>
      </c>
      <c r="O2074" t="b">
        <v>1</v>
      </c>
      <c r="P2074" t="s">
        <v>8295</v>
      </c>
      <c r="Q2074" s="7">
        <f t="shared" si="195"/>
        <v>110.73146853146854</v>
      </c>
      <c r="R2074" s="8">
        <f t="shared" si="196"/>
        <v>226.21</v>
      </c>
      <c r="S2074" t="str">
        <f t="shared" si="197"/>
        <v>technology</v>
      </c>
      <c r="T2074" t="str">
        <f t="shared" si="198"/>
        <v>hardware</v>
      </c>
    </row>
    <row r="2075" spans="1:20" ht="3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s="13">
        <f t="shared" si="193"/>
        <v>42087.668032407411</v>
      </c>
      <c r="L2075" s="13">
        <f t="shared" si="194"/>
        <v>42132.668032407411</v>
      </c>
      <c r="M2075" t="b">
        <v>0</v>
      </c>
      <c r="N2075">
        <v>470</v>
      </c>
      <c r="O2075" t="b">
        <v>1</v>
      </c>
      <c r="P2075" t="s">
        <v>8295</v>
      </c>
      <c r="Q2075" s="7">
        <f t="shared" si="195"/>
        <v>152.60429999999999</v>
      </c>
      <c r="R2075" s="8">
        <f t="shared" si="196"/>
        <v>324.69</v>
      </c>
      <c r="S2075" t="str">
        <f t="shared" si="197"/>
        <v>technology</v>
      </c>
      <c r="T2075" t="str">
        <f t="shared" si="198"/>
        <v>hardware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s="13">
        <f t="shared" si="193"/>
        <v>42466.826180555552</v>
      </c>
      <c r="L2076" s="13">
        <f t="shared" si="194"/>
        <v>42496.826180555552</v>
      </c>
      <c r="M2076" t="b">
        <v>0</v>
      </c>
      <c r="N2076">
        <v>3</v>
      </c>
      <c r="O2076" t="b">
        <v>1</v>
      </c>
      <c r="P2076" t="s">
        <v>8295</v>
      </c>
      <c r="Q2076" s="7">
        <f t="shared" si="195"/>
        <v>102.49999999999999</v>
      </c>
      <c r="R2076" s="8">
        <f t="shared" si="196"/>
        <v>205</v>
      </c>
      <c r="S2076" t="str">
        <f t="shared" si="197"/>
        <v>technology</v>
      </c>
      <c r="T2076" t="str">
        <f t="shared" si="198"/>
        <v>hardware</v>
      </c>
    </row>
    <row r="2077" spans="1:20" ht="30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s="13">
        <f t="shared" si="193"/>
        <v>41450.681574074071</v>
      </c>
      <c r="L2077" s="13">
        <f t="shared" si="194"/>
        <v>41480.681574074071</v>
      </c>
      <c r="M2077" t="b">
        <v>0</v>
      </c>
      <c r="N2077">
        <v>8200</v>
      </c>
      <c r="O2077" t="b">
        <v>1</v>
      </c>
      <c r="P2077" t="s">
        <v>8295</v>
      </c>
      <c r="Q2077" s="7">
        <f t="shared" si="195"/>
        <v>1678.3738373837384</v>
      </c>
      <c r="R2077" s="8">
        <f t="shared" si="196"/>
        <v>20.47</v>
      </c>
      <c r="S2077" t="str">
        <f t="shared" si="197"/>
        <v>technology</v>
      </c>
      <c r="T2077" t="str">
        <f t="shared" si="198"/>
        <v>hardware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s="13">
        <f t="shared" si="193"/>
        <v>41803.880659722221</v>
      </c>
      <c r="L2078" s="13">
        <f t="shared" si="194"/>
        <v>41843.880659722221</v>
      </c>
      <c r="M2078" t="b">
        <v>0</v>
      </c>
      <c r="N2078">
        <v>8359</v>
      </c>
      <c r="O2078" t="b">
        <v>1</v>
      </c>
      <c r="P2078" t="s">
        <v>8295</v>
      </c>
      <c r="Q2078" s="7">
        <f t="shared" si="195"/>
        <v>543.349156424581</v>
      </c>
      <c r="R2078" s="8">
        <f t="shared" si="196"/>
        <v>116.35</v>
      </c>
      <c r="S2078" t="str">
        <f t="shared" si="197"/>
        <v>technology</v>
      </c>
      <c r="T2078" t="str">
        <f t="shared" si="198"/>
        <v>hardware</v>
      </c>
    </row>
    <row r="2079" spans="1:20" ht="30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s="13">
        <f t="shared" si="193"/>
        <v>42103.042546296296</v>
      </c>
      <c r="L2079" s="13">
        <f t="shared" si="194"/>
        <v>42160.875</v>
      </c>
      <c r="M2079" t="b">
        <v>0</v>
      </c>
      <c r="N2079">
        <v>188</v>
      </c>
      <c r="O2079" t="b">
        <v>1</v>
      </c>
      <c r="P2079" t="s">
        <v>8295</v>
      </c>
      <c r="Q2079" s="7">
        <f t="shared" si="195"/>
        <v>115.50800000000001</v>
      </c>
      <c r="R2079" s="8">
        <f t="shared" si="196"/>
        <v>307.2</v>
      </c>
      <c r="S2079" t="str">
        <f t="shared" si="197"/>
        <v>technology</v>
      </c>
      <c r="T2079" t="str">
        <f t="shared" si="198"/>
        <v>hardware</v>
      </c>
    </row>
    <row r="2080" spans="1:20" ht="30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s="13">
        <f t="shared" si="193"/>
        <v>42692.771493055552</v>
      </c>
      <c r="L2080" s="13">
        <f t="shared" si="194"/>
        <v>42722.771493055552</v>
      </c>
      <c r="M2080" t="b">
        <v>0</v>
      </c>
      <c r="N2080">
        <v>48</v>
      </c>
      <c r="O2080" t="b">
        <v>1</v>
      </c>
      <c r="P2080" t="s">
        <v>8295</v>
      </c>
      <c r="Q2080" s="7">
        <f t="shared" si="195"/>
        <v>131.20499999999998</v>
      </c>
      <c r="R2080" s="8">
        <f t="shared" si="196"/>
        <v>546.69000000000005</v>
      </c>
      <c r="S2080" t="str">
        <f t="shared" si="197"/>
        <v>technology</v>
      </c>
      <c r="T2080" t="str">
        <f t="shared" si="198"/>
        <v>hardware</v>
      </c>
    </row>
    <row r="2081" spans="1:20" ht="45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s="13">
        <f t="shared" si="193"/>
        <v>42150.71056712963</v>
      </c>
      <c r="L2081" s="13">
        <f t="shared" si="194"/>
        <v>42180.791666666672</v>
      </c>
      <c r="M2081" t="b">
        <v>0</v>
      </c>
      <c r="N2081">
        <v>607</v>
      </c>
      <c r="O2081" t="b">
        <v>1</v>
      </c>
      <c r="P2081" t="s">
        <v>8295</v>
      </c>
      <c r="Q2081" s="7">
        <f t="shared" si="195"/>
        <v>288.17</v>
      </c>
      <c r="R2081" s="8">
        <f t="shared" si="196"/>
        <v>47.47</v>
      </c>
      <c r="S2081" t="str">
        <f t="shared" si="197"/>
        <v>technology</v>
      </c>
      <c r="T2081" t="str">
        <f t="shared" si="198"/>
        <v>hardware</v>
      </c>
    </row>
    <row r="2082" spans="1:20" ht="3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s="13">
        <f t="shared" si="193"/>
        <v>42289.957175925927</v>
      </c>
      <c r="L2082" s="13">
        <f t="shared" si="194"/>
        <v>42319.998842592591</v>
      </c>
      <c r="M2082" t="b">
        <v>0</v>
      </c>
      <c r="N2082">
        <v>50</v>
      </c>
      <c r="O2082" t="b">
        <v>1</v>
      </c>
      <c r="P2082" t="s">
        <v>8295</v>
      </c>
      <c r="Q2082" s="7">
        <f t="shared" si="195"/>
        <v>507.8</v>
      </c>
      <c r="R2082" s="8">
        <f t="shared" si="196"/>
        <v>101.56</v>
      </c>
      <c r="S2082" t="str">
        <f t="shared" si="197"/>
        <v>technology</v>
      </c>
      <c r="T2082" t="str">
        <f t="shared" si="198"/>
        <v>hardware</v>
      </c>
    </row>
    <row r="2083" spans="1:20" ht="45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s="13">
        <f t="shared" si="193"/>
        <v>41004.156886574077</v>
      </c>
      <c r="L2083" s="13">
        <f t="shared" si="194"/>
        <v>41045.207638888889</v>
      </c>
      <c r="M2083" t="b">
        <v>0</v>
      </c>
      <c r="N2083">
        <v>55</v>
      </c>
      <c r="O2083" t="b">
        <v>1</v>
      </c>
      <c r="P2083" t="s">
        <v>8279</v>
      </c>
      <c r="Q2083" s="7">
        <f t="shared" si="195"/>
        <v>114.57142857142857</v>
      </c>
      <c r="R2083" s="8">
        <f t="shared" si="196"/>
        <v>72.91</v>
      </c>
      <c r="S2083" t="str">
        <f t="shared" si="197"/>
        <v>music</v>
      </c>
      <c r="T2083" t="str">
        <f t="shared" si="198"/>
        <v>indie rock</v>
      </c>
    </row>
    <row r="2084" spans="1:20" ht="45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s="13">
        <f t="shared" si="193"/>
        <v>40811.120324074072</v>
      </c>
      <c r="L2084" s="13">
        <f t="shared" si="194"/>
        <v>40871.161990740737</v>
      </c>
      <c r="M2084" t="b">
        <v>0</v>
      </c>
      <c r="N2084">
        <v>38</v>
      </c>
      <c r="O2084" t="b">
        <v>1</v>
      </c>
      <c r="P2084" t="s">
        <v>8279</v>
      </c>
      <c r="Q2084" s="7">
        <f t="shared" si="195"/>
        <v>110.73333333333333</v>
      </c>
      <c r="R2084" s="8">
        <f t="shared" si="196"/>
        <v>43.71</v>
      </c>
      <c r="S2084" t="str">
        <f t="shared" si="197"/>
        <v>music</v>
      </c>
      <c r="T2084" t="str">
        <f t="shared" si="198"/>
        <v>indie rock</v>
      </c>
    </row>
    <row r="2085" spans="1:20" ht="3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s="13">
        <f t="shared" si="193"/>
        <v>41034.72216435185</v>
      </c>
      <c r="L2085" s="13">
        <f t="shared" si="194"/>
        <v>41064.72216435185</v>
      </c>
      <c r="M2085" t="b">
        <v>0</v>
      </c>
      <c r="N2085">
        <v>25</v>
      </c>
      <c r="O2085" t="b">
        <v>1</v>
      </c>
      <c r="P2085" t="s">
        <v>8279</v>
      </c>
      <c r="Q2085" s="7">
        <f t="shared" si="195"/>
        <v>113.33333333333333</v>
      </c>
      <c r="R2085" s="8">
        <f t="shared" si="196"/>
        <v>34</v>
      </c>
      <c r="S2085" t="str">
        <f t="shared" si="197"/>
        <v>music</v>
      </c>
      <c r="T2085" t="str">
        <f t="shared" si="198"/>
        <v>indie rock</v>
      </c>
    </row>
    <row r="2086" spans="1:20" ht="30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s="13">
        <f t="shared" si="193"/>
        <v>41731.833124999997</v>
      </c>
      <c r="L2086" s="13">
        <f t="shared" si="194"/>
        <v>41763.290972222225</v>
      </c>
      <c r="M2086" t="b">
        <v>0</v>
      </c>
      <c r="N2086">
        <v>46</v>
      </c>
      <c r="O2086" t="b">
        <v>1</v>
      </c>
      <c r="P2086" t="s">
        <v>8279</v>
      </c>
      <c r="Q2086" s="7">
        <f t="shared" si="195"/>
        <v>108.33333333333333</v>
      </c>
      <c r="R2086" s="8">
        <f t="shared" si="196"/>
        <v>70.650000000000006</v>
      </c>
      <c r="S2086" t="str">
        <f t="shared" si="197"/>
        <v>music</v>
      </c>
      <c r="T2086" t="str">
        <f t="shared" si="198"/>
        <v>indie rock</v>
      </c>
    </row>
    <row r="2087" spans="1:20" ht="45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s="13">
        <f t="shared" si="193"/>
        <v>41075.835497685184</v>
      </c>
      <c r="L2087" s="13">
        <f t="shared" si="194"/>
        <v>41105.835497685184</v>
      </c>
      <c r="M2087" t="b">
        <v>0</v>
      </c>
      <c r="N2087">
        <v>83</v>
      </c>
      <c r="O2087" t="b">
        <v>1</v>
      </c>
      <c r="P2087" t="s">
        <v>8279</v>
      </c>
      <c r="Q2087" s="7">
        <f t="shared" si="195"/>
        <v>123.53333333333335</v>
      </c>
      <c r="R2087" s="8">
        <f t="shared" si="196"/>
        <v>89.3</v>
      </c>
      <c r="S2087" t="str">
        <f t="shared" si="197"/>
        <v>music</v>
      </c>
      <c r="T2087" t="str">
        <f t="shared" si="198"/>
        <v>indie rock</v>
      </c>
    </row>
    <row r="2088" spans="1:20" ht="30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s="13">
        <f t="shared" si="193"/>
        <v>40860.67050925926</v>
      </c>
      <c r="L2088" s="13">
        <f t="shared" si="194"/>
        <v>40891.207638888889</v>
      </c>
      <c r="M2088" t="b">
        <v>0</v>
      </c>
      <c r="N2088">
        <v>35</v>
      </c>
      <c r="O2088" t="b">
        <v>1</v>
      </c>
      <c r="P2088" t="s">
        <v>8279</v>
      </c>
      <c r="Q2088" s="7">
        <f t="shared" si="195"/>
        <v>100.69999999999999</v>
      </c>
      <c r="R2088" s="8">
        <f t="shared" si="196"/>
        <v>115.09</v>
      </c>
      <c r="S2088" t="str">
        <f t="shared" si="197"/>
        <v>music</v>
      </c>
      <c r="T2088" t="str">
        <f t="shared" si="198"/>
        <v>indie rock</v>
      </c>
    </row>
    <row r="2089" spans="1:20" ht="45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s="13">
        <f t="shared" si="193"/>
        <v>40764.204375000001</v>
      </c>
      <c r="L2089" s="13">
        <f t="shared" si="194"/>
        <v>40794.204375000001</v>
      </c>
      <c r="M2089" t="b">
        <v>0</v>
      </c>
      <c r="N2089">
        <v>25</v>
      </c>
      <c r="O2089" t="b">
        <v>1</v>
      </c>
      <c r="P2089" t="s">
        <v>8279</v>
      </c>
      <c r="Q2089" s="7">
        <f t="shared" si="195"/>
        <v>103.53333333333335</v>
      </c>
      <c r="R2089" s="8">
        <f t="shared" si="196"/>
        <v>62.12</v>
      </c>
      <c r="S2089" t="str">
        <f t="shared" si="197"/>
        <v>music</v>
      </c>
      <c r="T2089" t="str">
        <f t="shared" si="198"/>
        <v>indie rock</v>
      </c>
    </row>
    <row r="2090" spans="1:20" ht="45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s="13">
        <f t="shared" si="193"/>
        <v>40395.714722222219</v>
      </c>
      <c r="L2090" s="13">
        <f t="shared" si="194"/>
        <v>40432.165972222225</v>
      </c>
      <c r="M2090" t="b">
        <v>0</v>
      </c>
      <c r="N2090">
        <v>75</v>
      </c>
      <c r="O2090" t="b">
        <v>1</v>
      </c>
      <c r="P2090" t="s">
        <v>8279</v>
      </c>
      <c r="Q2090" s="7">
        <f t="shared" si="195"/>
        <v>115.51066666666668</v>
      </c>
      <c r="R2090" s="8">
        <f t="shared" si="196"/>
        <v>46.2</v>
      </c>
      <c r="S2090" t="str">
        <f t="shared" si="197"/>
        <v>music</v>
      </c>
      <c r="T2090" t="str">
        <f t="shared" si="198"/>
        <v>indie rock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s="13">
        <f t="shared" si="193"/>
        <v>41453.076319444444</v>
      </c>
      <c r="L2091" s="13">
        <f t="shared" si="194"/>
        <v>41488.076319444444</v>
      </c>
      <c r="M2091" t="b">
        <v>0</v>
      </c>
      <c r="N2091">
        <v>62</v>
      </c>
      <c r="O2091" t="b">
        <v>1</v>
      </c>
      <c r="P2091" t="s">
        <v>8279</v>
      </c>
      <c r="Q2091" s="7">
        <f t="shared" si="195"/>
        <v>120.4004</v>
      </c>
      <c r="R2091" s="8">
        <f t="shared" si="196"/>
        <v>48.55</v>
      </c>
      <c r="S2091" t="str">
        <f t="shared" si="197"/>
        <v>music</v>
      </c>
      <c r="T2091" t="str">
        <f t="shared" si="198"/>
        <v>indie rock</v>
      </c>
    </row>
    <row r="2092" spans="1:20" ht="45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s="13">
        <f t="shared" si="193"/>
        <v>41299.381423611114</v>
      </c>
      <c r="L2092" s="13">
        <f t="shared" si="194"/>
        <v>41329.381423611114</v>
      </c>
      <c r="M2092" t="b">
        <v>0</v>
      </c>
      <c r="N2092">
        <v>160</v>
      </c>
      <c r="O2092" t="b">
        <v>1</v>
      </c>
      <c r="P2092" t="s">
        <v>8279</v>
      </c>
      <c r="Q2092" s="7">
        <f t="shared" si="195"/>
        <v>115.040375</v>
      </c>
      <c r="R2092" s="8">
        <f t="shared" si="196"/>
        <v>57.52</v>
      </c>
      <c r="S2092" t="str">
        <f t="shared" si="197"/>
        <v>music</v>
      </c>
      <c r="T2092" t="str">
        <f t="shared" si="198"/>
        <v>indie rock</v>
      </c>
    </row>
    <row r="2093" spans="1:20" ht="3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s="13">
        <f t="shared" si="193"/>
        <v>40555.322662037033</v>
      </c>
      <c r="L2093" s="13">
        <f t="shared" si="194"/>
        <v>40603.833333333336</v>
      </c>
      <c r="M2093" t="b">
        <v>0</v>
      </c>
      <c r="N2093">
        <v>246</v>
      </c>
      <c r="O2093" t="b">
        <v>1</v>
      </c>
      <c r="P2093" t="s">
        <v>8279</v>
      </c>
      <c r="Q2093" s="7">
        <f t="shared" si="195"/>
        <v>120.46777777777777</v>
      </c>
      <c r="R2093" s="8">
        <f t="shared" si="196"/>
        <v>88.15</v>
      </c>
      <c r="S2093" t="str">
        <f t="shared" si="197"/>
        <v>music</v>
      </c>
      <c r="T2093" t="str">
        <f t="shared" si="198"/>
        <v>indie rock</v>
      </c>
    </row>
    <row r="2094" spans="1:20" ht="30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s="13">
        <f t="shared" si="193"/>
        <v>40763.707546296297</v>
      </c>
      <c r="L2094" s="13">
        <f t="shared" si="194"/>
        <v>40823.707546296297</v>
      </c>
      <c r="M2094" t="b">
        <v>0</v>
      </c>
      <c r="N2094">
        <v>55</v>
      </c>
      <c r="O2094" t="b">
        <v>1</v>
      </c>
      <c r="P2094" t="s">
        <v>8279</v>
      </c>
      <c r="Q2094" s="7">
        <f t="shared" si="195"/>
        <v>101.28333333333333</v>
      </c>
      <c r="R2094" s="8">
        <f t="shared" si="196"/>
        <v>110.49</v>
      </c>
      <c r="S2094" t="str">
        <f t="shared" si="197"/>
        <v>music</v>
      </c>
      <c r="T2094" t="str">
        <f t="shared" si="198"/>
        <v>indie rock</v>
      </c>
    </row>
    <row r="2095" spans="1:20" ht="30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s="13">
        <f t="shared" si="193"/>
        <v>41205.854537037041</v>
      </c>
      <c r="L2095" s="13">
        <f t="shared" si="194"/>
        <v>41265.896203703705</v>
      </c>
      <c r="M2095" t="b">
        <v>0</v>
      </c>
      <c r="N2095">
        <v>23</v>
      </c>
      <c r="O2095" t="b">
        <v>1</v>
      </c>
      <c r="P2095" t="s">
        <v>8279</v>
      </c>
      <c r="Q2095" s="7">
        <f t="shared" si="195"/>
        <v>102.46666666666667</v>
      </c>
      <c r="R2095" s="8">
        <f t="shared" si="196"/>
        <v>66.83</v>
      </c>
      <c r="S2095" t="str">
        <f t="shared" si="197"/>
        <v>music</v>
      </c>
      <c r="T2095" t="str">
        <f t="shared" si="198"/>
        <v>indie rock</v>
      </c>
    </row>
    <row r="2096" spans="1:20" ht="45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s="13">
        <f t="shared" si="193"/>
        <v>40939.02002314815</v>
      </c>
      <c r="L2096" s="13">
        <f t="shared" si="194"/>
        <v>40973.125</v>
      </c>
      <c r="M2096" t="b">
        <v>0</v>
      </c>
      <c r="N2096">
        <v>72</v>
      </c>
      <c r="O2096" t="b">
        <v>1</v>
      </c>
      <c r="P2096" t="s">
        <v>8279</v>
      </c>
      <c r="Q2096" s="7">
        <f t="shared" si="195"/>
        <v>120.54285714285714</v>
      </c>
      <c r="R2096" s="8">
        <f t="shared" si="196"/>
        <v>58.6</v>
      </c>
      <c r="S2096" t="str">
        <f t="shared" si="197"/>
        <v>music</v>
      </c>
      <c r="T2096" t="str">
        <f t="shared" si="198"/>
        <v>indie rock</v>
      </c>
    </row>
    <row r="2097" spans="1:20" ht="30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s="13">
        <f t="shared" si="193"/>
        <v>40758.733483796292</v>
      </c>
      <c r="L2097" s="13">
        <f t="shared" si="194"/>
        <v>40818.733483796292</v>
      </c>
      <c r="M2097" t="b">
        <v>0</v>
      </c>
      <c r="N2097">
        <v>22</v>
      </c>
      <c r="O2097" t="b">
        <v>1</v>
      </c>
      <c r="P2097" t="s">
        <v>8279</v>
      </c>
      <c r="Q2097" s="7">
        <f t="shared" si="195"/>
        <v>100</v>
      </c>
      <c r="R2097" s="8">
        <f t="shared" si="196"/>
        <v>113.64</v>
      </c>
      <c r="S2097" t="str">
        <f t="shared" si="197"/>
        <v>music</v>
      </c>
      <c r="T2097" t="str">
        <f t="shared" si="198"/>
        <v>indie rock</v>
      </c>
    </row>
    <row r="2098" spans="1:20" ht="30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s="13">
        <f t="shared" si="193"/>
        <v>41192.758506944447</v>
      </c>
      <c r="L2098" s="13">
        <f t="shared" si="194"/>
        <v>41208.165972222225</v>
      </c>
      <c r="M2098" t="b">
        <v>0</v>
      </c>
      <c r="N2098">
        <v>14</v>
      </c>
      <c r="O2098" t="b">
        <v>1</v>
      </c>
      <c r="P2098" t="s">
        <v>8279</v>
      </c>
      <c r="Q2098" s="7">
        <f t="shared" si="195"/>
        <v>101.66666666666666</v>
      </c>
      <c r="R2098" s="8">
        <f t="shared" si="196"/>
        <v>43.57</v>
      </c>
      <c r="S2098" t="str">
        <f t="shared" si="197"/>
        <v>music</v>
      </c>
      <c r="T2098" t="str">
        <f t="shared" si="198"/>
        <v>indie rock</v>
      </c>
    </row>
    <row r="2099" spans="1:20" ht="3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s="13">
        <f t="shared" si="193"/>
        <v>40818.58489583333</v>
      </c>
      <c r="L2099" s="13">
        <f t="shared" si="194"/>
        <v>40878.626562500001</v>
      </c>
      <c r="M2099" t="b">
        <v>0</v>
      </c>
      <c r="N2099">
        <v>38</v>
      </c>
      <c r="O2099" t="b">
        <v>1</v>
      </c>
      <c r="P2099" t="s">
        <v>8279</v>
      </c>
      <c r="Q2099" s="7">
        <f t="shared" si="195"/>
        <v>100</v>
      </c>
      <c r="R2099" s="8">
        <f t="shared" si="196"/>
        <v>78.95</v>
      </c>
      <c r="S2099" t="str">
        <f t="shared" si="197"/>
        <v>music</v>
      </c>
      <c r="T2099" t="str">
        <f t="shared" si="198"/>
        <v>indie rock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s="13">
        <f t="shared" si="193"/>
        <v>40946.11383101852</v>
      </c>
      <c r="L2100" s="13">
        <f t="shared" si="194"/>
        <v>40976.11383101852</v>
      </c>
      <c r="M2100" t="b">
        <v>0</v>
      </c>
      <c r="N2100">
        <v>32</v>
      </c>
      <c r="O2100" t="b">
        <v>1</v>
      </c>
      <c r="P2100" t="s">
        <v>8279</v>
      </c>
      <c r="Q2100" s="7">
        <f t="shared" si="195"/>
        <v>100.33333333333334</v>
      </c>
      <c r="R2100" s="8">
        <f t="shared" si="196"/>
        <v>188.13</v>
      </c>
      <c r="S2100" t="str">
        <f t="shared" si="197"/>
        <v>music</v>
      </c>
      <c r="T2100" t="str">
        <f t="shared" si="198"/>
        <v>indie rock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s="13">
        <f t="shared" si="193"/>
        <v>42173.746342592596</v>
      </c>
      <c r="L2101" s="13">
        <f t="shared" si="194"/>
        <v>42187.152777777781</v>
      </c>
      <c r="M2101" t="b">
        <v>0</v>
      </c>
      <c r="N2101">
        <v>63</v>
      </c>
      <c r="O2101" t="b">
        <v>1</v>
      </c>
      <c r="P2101" t="s">
        <v>8279</v>
      </c>
      <c r="Q2101" s="7">
        <f t="shared" si="195"/>
        <v>132.36666666666667</v>
      </c>
      <c r="R2101" s="8">
        <f t="shared" si="196"/>
        <v>63.03</v>
      </c>
      <c r="S2101" t="str">
        <f t="shared" si="197"/>
        <v>music</v>
      </c>
      <c r="T2101" t="str">
        <f t="shared" si="198"/>
        <v>indie rock</v>
      </c>
    </row>
    <row r="2102" spans="1:20" ht="45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s="13">
        <f t="shared" si="193"/>
        <v>41074.834965277776</v>
      </c>
      <c r="L2102" s="13">
        <f t="shared" si="194"/>
        <v>41090.165972222225</v>
      </c>
      <c r="M2102" t="b">
        <v>0</v>
      </c>
      <c r="N2102">
        <v>27</v>
      </c>
      <c r="O2102" t="b">
        <v>1</v>
      </c>
      <c r="P2102" t="s">
        <v>8279</v>
      </c>
      <c r="Q2102" s="7">
        <f t="shared" si="195"/>
        <v>136.66666666666666</v>
      </c>
      <c r="R2102" s="8">
        <f t="shared" si="196"/>
        <v>30.37</v>
      </c>
      <c r="S2102" t="str">
        <f t="shared" si="197"/>
        <v>music</v>
      </c>
      <c r="T2102" t="str">
        <f t="shared" si="198"/>
        <v>indie rock</v>
      </c>
    </row>
    <row r="2103" spans="1:20" ht="3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s="13">
        <f t="shared" si="193"/>
        <v>40892.149467592593</v>
      </c>
      <c r="L2103" s="13">
        <f t="shared" si="194"/>
        <v>40952.149467592593</v>
      </c>
      <c r="M2103" t="b">
        <v>0</v>
      </c>
      <c r="N2103">
        <v>44</v>
      </c>
      <c r="O2103" t="b">
        <v>1</v>
      </c>
      <c r="P2103" t="s">
        <v>8279</v>
      </c>
      <c r="Q2103" s="7">
        <f t="shared" si="195"/>
        <v>113.25</v>
      </c>
      <c r="R2103" s="8">
        <f t="shared" si="196"/>
        <v>51.48</v>
      </c>
      <c r="S2103" t="str">
        <f t="shared" si="197"/>
        <v>music</v>
      </c>
      <c r="T2103" t="str">
        <f t="shared" si="198"/>
        <v>indie rock</v>
      </c>
    </row>
    <row r="2104" spans="1:20" ht="3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s="13">
        <f t="shared" si="193"/>
        <v>40638.868611111109</v>
      </c>
      <c r="L2104" s="13">
        <f t="shared" si="194"/>
        <v>40668.868611111109</v>
      </c>
      <c r="M2104" t="b">
        <v>0</v>
      </c>
      <c r="N2104">
        <v>38</v>
      </c>
      <c r="O2104" t="b">
        <v>1</v>
      </c>
      <c r="P2104" t="s">
        <v>8279</v>
      </c>
      <c r="Q2104" s="7">
        <f t="shared" si="195"/>
        <v>136</v>
      </c>
      <c r="R2104" s="8">
        <f t="shared" si="196"/>
        <v>35.79</v>
      </c>
      <c r="S2104" t="str">
        <f t="shared" si="197"/>
        <v>music</v>
      </c>
      <c r="T2104" t="str">
        <f t="shared" si="198"/>
        <v>indie rock</v>
      </c>
    </row>
    <row r="2105" spans="1:2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s="13">
        <f t="shared" si="193"/>
        <v>41192.754942129628</v>
      </c>
      <c r="L2105" s="13">
        <f t="shared" si="194"/>
        <v>41222.7966087963</v>
      </c>
      <c r="M2105" t="b">
        <v>0</v>
      </c>
      <c r="N2105">
        <v>115</v>
      </c>
      <c r="O2105" t="b">
        <v>1</v>
      </c>
      <c r="P2105" t="s">
        <v>8279</v>
      </c>
      <c r="Q2105" s="7">
        <f t="shared" si="195"/>
        <v>146.12318374694613</v>
      </c>
      <c r="R2105" s="8">
        <f t="shared" si="196"/>
        <v>98.82</v>
      </c>
      <c r="S2105" t="str">
        <f t="shared" si="197"/>
        <v>music</v>
      </c>
      <c r="T2105" t="str">
        <f t="shared" si="198"/>
        <v>indie rock</v>
      </c>
    </row>
    <row r="2106" spans="1:20" ht="30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s="13">
        <f t="shared" si="193"/>
        <v>41394.074467592596</v>
      </c>
      <c r="L2106" s="13">
        <f t="shared" si="194"/>
        <v>41425</v>
      </c>
      <c r="M2106" t="b">
        <v>0</v>
      </c>
      <c r="N2106">
        <v>37</v>
      </c>
      <c r="O2106" t="b">
        <v>1</v>
      </c>
      <c r="P2106" t="s">
        <v>8279</v>
      </c>
      <c r="Q2106" s="7">
        <f t="shared" si="195"/>
        <v>129.5</v>
      </c>
      <c r="R2106" s="8">
        <f t="shared" si="196"/>
        <v>28</v>
      </c>
      <c r="S2106" t="str">
        <f t="shared" si="197"/>
        <v>music</v>
      </c>
      <c r="T2106" t="str">
        <f t="shared" si="198"/>
        <v>indie rock</v>
      </c>
    </row>
    <row r="2107" spans="1:20" ht="30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s="13">
        <f t="shared" si="193"/>
        <v>41951.788807870369</v>
      </c>
      <c r="L2107" s="13">
        <f t="shared" si="194"/>
        <v>41964.166666666672</v>
      </c>
      <c r="M2107" t="b">
        <v>0</v>
      </c>
      <c r="N2107">
        <v>99</v>
      </c>
      <c r="O2107" t="b">
        <v>1</v>
      </c>
      <c r="P2107" t="s">
        <v>8279</v>
      </c>
      <c r="Q2107" s="7">
        <f t="shared" si="195"/>
        <v>254</v>
      </c>
      <c r="R2107" s="8">
        <f t="shared" si="196"/>
        <v>51.31</v>
      </c>
      <c r="S2107" t="str">
        <f t="shared" si="197"/>
        <v>music</v>
      </c>
      <c r="T2107" t="str">
        <f t="shared" si="198"/>
        <v>indie rock</v>
      </c>
    </row>
    <row r="2108" spans="1:20" ht="45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s="13">
        <f t="shared" si="193"/>
        <v>41270.21497685185</v>
      </c>
      <c r="L2108" s="13">
        <f t="shared" si="194"/>
        <v>41300.21497685185</v>
      </c>
      <c r="M2108" t="b">
        <v>0</v>
      </c>
      <c r="N2108">
        <v>44</v>
      </c>
      <c r="O2108" t="b">
        <v>1</v>
      </c>
      <c r="P2108" t="s">
        <v>8279</v>
      </c>
      <c r="Q2108" s="7">
        <f t="shared" si="195"/>
        <v>107.04545454545456</v>
      </c>
      <c r="R2108" s="8">
        <f t="shared" si="196"/>
        <v>53.52</v>
      </c>
      <c r="S2108" t="str">
        <f t="shared" si="197"/>
        <v>music</v>
      </c>
      <c r="T2108" t="str">
        <f t="shared" si="198"/>
        <v>indie rock</v>
      </c>
    </row>
    <row r="2109" spans="1:20" ht="30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s="13">
        <f t="shared" si="193"/>
        <v>41934.71056712963</v>
      </c>
      <c r="L2109" s="13">
        <f t="shared" si="194"/>
        <v>41955.752233796295</v>
      </c>
      <c r="M2109" t="b">
        <v>0</v>
      </c>
      <c r="N2109">
        <v>58</v>
      </c>
      <c r="O2109" t="b">
        <v>1</v>
      </c>
      <c r="P2109" t="s">
        <v>8279</v>
      </c>
      <c r="Q2109" s="7">
        <f t="shared" si="195"/>
        <v>107.73299999999999</v>
      </c>
      <c r="R2109" s="8">
        <f t="shared" si="196"/>
        <v>37.15</v>
      </c>
      <c r="S2109" t="str">
        <f t="shared" si="197"/>
        <v>music</v>
      </c>
      <c r="T2109" t="str">
        <f t="shared" si="198"/>
        <v>indie rock</v>
      </c>
    </row>
    <row r="2110" spans="1:20" ht="3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s="13">
        <f t="shared" si="193"/>
        <v>41135.175694444442</v>
      </c>
      <c r="L2110" s="13">
        <f t="shared" si="194"/>
        <v>41162.163194444445</v>
      </c>
      <c r="M2110" t="b">
        <v>0</v>
      </c>
      <c r="N2110">
        <v>191</v>
      </c>
      <c r="O2110" t="b">
        <v>1</v>
      </c>
      <c r="P2110" t="s">
        <v>8279</v>
      </c>
      <c r="Q2110" s="7">
        <f t="shared" si="195"/>
        <v>107.31250000000001</v>
      </c>
      <c r="R2110" s="8">
        <f t="shared" si="196"/>
        <v>89.9</v>
      </c>
      <c r="S2110" t="str">
        <f t="shared" si="197"/>
        <v>music</v>
      </c>
      <c r="T2110" t="str">
        <f t="shared" si="198"/>
        <v>indie rock</v>
      </c>
    </row>
    <row r="2111" spans="1:20" ht="30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s="13">
        <f t="shared" si="193"/>
        <v>42160.708530092597</v>
      </c>
      <c r="L2111" s="13">
        <f t="shared" si="194"/>
        <v>42190.708530092597</v>
      </c>
      <c r="M2111" t="b">
        <v>0</v>
      </c>
      <c r="N2111">
        <v>40</v>
      </c>
      <c r="O2111" t="b">
        <v>1</v>
      </c>
      <c r="P2111" t="s">
        <v>8279</v>
      </c>
      <c r="Q2111" s="7">
        <f t="shared" si="195"/>
        <v>106.52500000000001</v>
      </c>
      <c r="R2111" s="8">
        <f t="shared" si="196"/>
        <v>106.53</v>
      </c>
      <c r="S2111" t="str">
        <f t="shared" si="197"/>
        <v>music</v>
      </c>
      <c r="T2111" t="str">
        <f t="shared" si="198"/>
        <v>indie rock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s="13">
        <f t="shared" si="193"/>
        <v>41759.670937499999</v>
      </c>
      <c r="L2112" s="13">
        <f t="shared" si="194"/>
        <v>41787.207638888889</v>
      </c>
      <c r="M2112" t="b">
        <v>0</v>
      </c>
      <c r="N2112">
        <v>38</v>
      </c>
      <c r="O2112" t="b">
        <v>1</v>
      </c>
      <c r="P2112" t="s">
        <v>8279</v>
      </c>
      <c r="Q2112" s="7">
        <f t="shared" si="195"/>
        <v>100.35000000000001</v>
      </c>
      <c r="R2112" s="8">
        <f t="shared" si="196"/>
        <v>52.82</v>
      </c>
      <c r="S2112" t="str">
        <f t="shared" si="197"/>
        <v>music</v>
      </c>
      <c r="T2112" t="str">
        <f t="shared" si="198"/>
        <v>indie rock</v>
      </c>
    </row>
    <row r="2113" spans="1:20" ht="45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s="13">
        <f t="shared" si="193"/>
        <v>40703.197048611109</v>
      </c>
      <c r="L2113" s="13">
        <f t="shared" si="194"/>
        <v>40770.041666666664</v>
      </c>
      <c r="M2113" t="b">
        <v>0</v>
      </c>
      <c r="N2113">
        <v>39</v>
      </c>
      <c r="O2113" t="b">
        <v>1</v>
      </c>
      <c r="P2113" t="s">
        <v>8279</v>
      </c>
      <c r="Q2113" s="7">
        <f t="shared" si="195"/>
        <v>106.5</v>
      </c>
      <c r="R2113" s="8">
        <f t="shared" si="196"/>
        <v>54.62</v>
      </c>
      <c r="S2113" t="str">
        <f t="shared" si="197"/>
        <v>music</v>
      </c>
      <c r="T2113" t="str">
        <f t="shared" si="198"/>
        <v>indie rock</v>
      </c>
    </row>
    <row r="2114" spans="1:20" ht="30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s="13">
        <f t="shared" ref="K2114:K2177" si="199">J2114/60/60/24+DATE(1970,1,1)</f>
        <v>41365.928159722222</v>
      </c>
      <c r="L2114" s="13">
        <f t="shared" ref="L2114:L2177" si="200">I2114/60/60/24+DATE(1970,1,1)</f>
        <v>41379.928159722222</v>
      </c>
      <c r="M2114" t="b">
        <v>0</v>
      </c>
      <c r="N2114">
        <v>11</v>
      </c>
      <c r="O2114" t="b">
        <v>1</v>
      </c>
      <c r="P2114" t="s">
        <v>8279</v>
      </c>
      <c r="Q2114" s="7">
        <f t="shared" ref="Q2114:Q2177" si="201">E2114/D2114*100</f>
        <v>100</v>
      </c>
      <c r="R2114" s="8">
        <f t="shared" si="196"/>
        <v>27.27</v>
      </c>
      <c r="S2114" t="str">
        <f t="shared" si="197"/>
        <v>music</v>
      </c>
      <c r="T2114" t="str">
        <f t="shared" si="198"/>
        <v>indie rock</v>
      </c>
    </row>
    <row r="2115" spans="1:2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s="13">
        <f t="shared" si="199"/>
        <v>41870.86546296296</v>
      </c>
      <c r="L2115" s="13">
        <f t="shared" si="200"/>
        <v>41905.86546296296</v>
      </c>
      <c r="M2115" t="b">
        <v>0</v>
      </c>
      <c r="N2115">
        <v>107</v>
      </c>
      <c r="O2115" t="b">
        <v>1</v>
      </c>
      <c r="P2115" t="s">
        <v>8279</v>
      </c>
      <c r="Q2115" s="7">
        <f t="shared" si="201"/>
        <v>104.85714285714285</v>
      </c>
      <c r="R2115" s="8">
        <f t="shared" ref="R2115:R2178" si="202">IF(N2115=0, 0, ROUND(E2115/N2115, 2))</f>
        <v>68.599999999999994</v>
      </c>
      <c r="S2115" t="str">
        <f t="shared" ref="S2115:S2178" si="203">LEFT(P2115, FIND("/", P2115) - 1)</f>
        <v>music</v>
      </c>
      <c r="T2115" t="str">
        <f t="shared" ref="T2115:T2178" si="204">RIGHT(P2115, LEN(P2115)-FIND("/", P2115))</f>
        <v>indie rock</v>
      </c>
    </row>
    <row r="2116" spans="1:20" ht="3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s="13">
        <f t="shared" si="199"/>
        <v>40458.815625000003</v>
      </c>
      <c r="L2116" s="13">
        <f t="shared" si="200"/>
        <v>40521.207638888889</v>
      </c>
      <c r="M2116" t="b">
        <v>0</v>
      </c>
      <c r="N2116">
        <v>147</v>
      </c>
      <c r="O2116" t="b">
        <v>1</v>
      </c>
      <c r="P2116" t="s">
        <v>8279</v>
      </c>
      <c r="Q2116" s="7">
        <f t="shared" si="201"/>
        <v>104.69999999999999</v>
      </c>
      <c r="R2116" s="8">
        <f t="shared" si="202"/>
        <v>35.61</v>
      </c>
      <c r="S2116" t="str">
        <f t="shared" si="203"/>
        <v>music</v>
      </c>
      <c r="T2116" t="str">
        <f t="shared" si="204"/>
        <v>indie rock</v>
      </c>
    </row>
    <row r="2117" spans="1:20" ht="30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s="13">
        <f t="shared" si="199"/>
        <v>40564.081030092595</v>
      </c>
      <c r="L2117" s="13">
        <f t="shared" si="200"/>
        <v>40594.081030092595</v>
      </c>
      <c r="M2117" t="b">
        <v>0</v>
      </c>
      <c r="N2117">
        <v>36</v>
      </c>
      <c r="O2117" t="b">
        <v>1</v>
      </c>
      <c r="P2117" t="s">
        <v>8279</v>
      </c>
      <c r="Q2117" s="7">
        <f t="shared" si="201"/>
        <v>225.66666666666669</v>
      </c>
      <c r="R2117" s="8">
        <f t="shared" si="202"/>
        <v>94.03</v>
      </c>
      <c r="S2117" t="str">
        <f t="shared" si="203"/>
        <v>music</v>
      </c>
      <c r="T2117" t="str">
        <f t="shared" si="204"/>
        <v>indie rock</v>
      </c>
    </row>
    <row r="2118" spans="1:20" ht="30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s="13">
        <f t="shared" si="199"/>
        <v>41136.777812500004</v>
      </c>
      <c r="L2118" s="13">
        <f t="shared" si="200"/>
        <v>41184.777812500004</v>
      </c>
      <c r="M2118" t="b">
        <v>0</v>
      </c>
      <c r="N2118">
        <v>92</v>
      </c>
      <c r="O2118" t="b">
        <v>1</v>
      </c>
      <c r="P2118" t="s">
        <v>8279</v>
      </c>
      <c r="Q2118" s="7">
        <f t="shared" si="201"/>
        <v>100.90416666666667</v>
      </c>
      <c r="R2118" s="8">
        <f t="shared" si="202"/>
        <v>526.46</v>
      </c>
      <c r="S2118" t="str">
        <f t="shared" si="203"/>
        <v>music</v>
      </c>
      <c r="T2118" t="str">
        <f t="shared" si="204"/>
        <v>indie rock</v>
      </c>
    </row>
    <row r="2119" spans="1:20" ht="45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s="13">
        <f t="shared" si="199"/>
        <v>42290.059594907405</v>
      </c>
      <c r="L2119" s="13">
        <f t="shared" si="200"/>
        <v>42304.207638888889</v>
      </c>
      <c r="M2119" t="b">
        <v>0</v>
      </c>
      <c r="N2119">
        <v>35</v>
      </c>
      <c r="O2119" t="b">
        <v>1</v>
      </c>
      <c r="P2119" t="s">
        <v>8279</v>
      </c>
      <c r="Q2119" s="7">
        <f t="shared" si="201"/>
        <v>147.75</v>
      </c>
      <c r="R2119" s="8">
        <f t="shared" si="202"/>
        <v>50.66</v>
      </c>
      <c r="S2119" t="str">
        <f t="shared" si="203"/>
        <v>music</v>
      </c>
      <c r="T2119" t="str">
        <f t="shared" si="204"/>
        <v>indie rock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s="13">
        <f t="shared" si="199"/>
        <v>40718.839537037034</v>
      </c>
      <c r="L2120" s="13">
        <f t="shared" si="200"/>
        <v>40748.839537037034</v>
      </c>
      <c r="M2120" t="b">
        <v>0</v>
      </c>
      <c r="N2120">
        <v>17</v>
      </c>
      <c r="O2120" t="b">
        <v>1</v>
      </c>
      <c r="P2120" t="s">
        <v>8279</v>
      </c>
      <c r="Q2120" s="7">
        <f t="shared" si="201"/>
        <v>134.61099999999999</v>
      </c>
      <c r="R2120" s="8">
        <f t="shared" si="202"/>
        <v>79.180000000000007</v>
      </c>
      <c r="S2120" t="str">
        <f t="shared" si="203"/>
        <v>music</v>
      </c>
      <c r="T2120" t="str">
        <f t="shared" si="204"/>
        <v>indie rock</v>
      </c>
    </row>
    <row r="2121" spans="1:20" ht="30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s="13">
        <f t="shared" si="199"/>
        <v>41107.130150462966</v>
      </c>
      <c r="L2121" s="13">
        <f t="shared" si="200"/>
        <v>41137.130150462966</v>
      </c>
      <c r="M2121" t="b">
        <v>0</v>
      </c>
      <c r="N2121">
        <v>22</v>
      </c>
      <c r="O2121" t="b">
        <v>1</v>
      </c>
      <c r="P2121" t="s">
        <v>8279</v>
      </c>
      <c r="Q2121" s="7">
        <f t="shared" si="201"/>
        <v>100.75</v>
      </c>
      <c r="R2121" s="8">
        <f t="shared" si="202"/>
        <v>91.59</v>
      </c>
      <c r="S2121" t="str">
        <f t="shared" si="203"/>
        <v>music</v>
      </c>
      <c r="T2121" t="str">
        <f t="shared" si="204"/>
        <v>indie rock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s="13">
        <f t="shared" si="199"/>
        <v>41591.964537037034</v>
      </c>
      <c r="L2122" s="13">
        <f t="shared" si="200"/>
        <v>41640.964537037034</v>
      </c>
      <c r="M2122" t="b">
        <v>0</v>
      </c>
      <c r="N2122">
        <v>69</v>
      </c>
      <c r="O2122" t="b">
        <v>1</v>
      </c>
      <c r="P2122" t="s">
        <v>8279</v>
      </c>
      <c r="Q2122" s="7">
        <f t="shared" si="201"/>
        <v>100.880375</v>
      </c>
      <c r="R2122" s="8">
        <f t="shared" si="202"/>
        <v>116.96</v>
      </c>
      <c r="S2122" t="str">
        <f t="shared" si="203"/>
        <v>music</v>
      </c>
      <c r="T2122" t="str">
        <f t="shared" si="204"/>
        <v>indie rock</v>
      </c>
    </row>
    <row r="2123" spans="1:20" ht="30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s="13">
        <f t="shared" si="199"/>
        <v>42716.7424537037</v>
      </c>
      <c r="L2123" s="13">
        <f t="shared" si="200"/>
        <v>42746.7424537037</v>
      </c>
      <c r="M2123" t="b">
        <v>0</v>
      </c>
      <c r="N2123">
        <v>10</v>
      </c>
      <c r="O2123" t="b">
        <v>0</v>
      </c>
      <c r="P2123" t="s">
        <v>8282</v>
      </c>
      <c r="Q2123" s="7">
        <f t="shared" si="201"/>
        <v>0.56800000000000006</v>
      </c>
      <c r="R2123" s="8">
        <f t="shared" si="202"/>
        <v>28.4</v>
      </c>
      <c r="S2123" t="str">
        <f t="shared" si="203"/>
        <v>games</v>
      </c>
      <c r="T2123" t="str">
        <f t="shared" si="204"/>
        <v>video games</v>
      </c>
    </row>
    <row r="2124" spans="1:20" ht="30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s="13">
        <f t="shared" si="199"/>
        <v>42712.300567129627</v>
      </c>
      <c r="L2124" s="13">
        <f t="shared" si="200"/>
        <v>42742.300567129627</v>
      </c>
      <c r="M2124" t="b">
        <v>0</v>
      </c>
      <c r="N2124">
        <v>3</v>
      </c>
      <c r="O2124" t="b">
        <v>0</v>
      </c>
      <c r="P2124" t="s">
        <v>8282</v>
      </c>
      <c r="Q2124" s="7">
        <f t="shared" si="201"/>
        <v>0.38750000000000001</v>
      </c>
      <c r="R2124" s="8">
        <f t="shared" si="202"/>
        <v>103.33</v>
      </c>
      <c r="S2124" t="str">
        <f t="shared" si="203"/>
        <v>games</v>
      </c>
      <c r="T2124" t="str">
        <f t="shared" si="204"/>
        <v>video games</v>
      </c>
    </row>
    <row r="2125" spans="1:20" ht="45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s="13">
        <f t="shared" si="199"/>
        <v>40198.424849537041</v>
      </c>
      <c r="L2125" s="13">
        <f t="shared" si="200"/>
        <v>40252.290972222225</v>
      </c>
      <c r="M2125" t="b">
        <v>0</v>
      </c>
      <c r="N2125">
        <v>5</v>
      </c>
      <c r="O2125" t="b">
        <v>0</v>
      </c>
      <c r="P2125" t="s">
        <v>8282</v>
      </c>
      <c r="Q2125" s="7">
        <f t="shared" si="201"/>
        <v>10</v>
      </c>
      <c r="R2125" s="8">
        <f t="shared" si="202"/>
        <v>10</v>
      </c>
      <c r="S2125" t="str">
        <f t="shared" si="203"/>
        <v>games</v>
      </c>
      <c r="T2125" t="str">
        <f t="shared" si="204"/>
        <v>video games</v>
      </c>
    </row>
    <row r="2126" spans="1:20" ht="45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s="13">
        <f t="shared" si="199"/>
        <v>40464.028182870366</v>
      </c>
      <c r="L2126" s="13">
        <f t="shared" si="200"/>
        <v>40512.208333333336</v>
      </c>
      <c r="M2126" t="b">
        <v>0</v>
      </c>
      <c r="N2126">
        <v>5</v>
      </c>
      <c r="O2126" t="b">
        <v>0</v>
      </c>
      <c r="P2126" t="s">
        <v>8282</v>
      </c>
      <c r="Q2126" s="7">
        <f t="shared" si="201"/>
        <v>10.454545454545453</v>
      </c>
      <c r="R2126" s="8">
        <f t="shared" si="202"/>
        <v>23</v>
      </c>
      <c r="S2126" t="str">
        <f t="shared" si="203"/>
        <v>games</v>
      </c>
      <c r="T2126" t="str">
        <f t="shared" si="204"/>
        <v>video games</v>
      </c>
    </row>
    <row r="2127" spans="1:20" ht="30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s="13">
        <f t="shared" si="199"/>
        <v>42191.023530092592</v>
      </c>
      <c r="L2127" s="13">
        <f t="shared" si="200"/>
        <v>42221.023530092592</v>
      </c>
      <c r="M2127" t="b">
        <v>0</v>
      </c>
      <c r="N2127">
        <v>27</v>
      </c>
      <c r="O2127" t="b">
        <v>0</v>
      </c>
      <c r="P2127" t="s">
        <v>8282</v>
      </c>
      <c r="Q2127" s="7">
        <f t="shared" si="201"/>
        <v>1.4200000000000002</v>
      </c>
      <c r="R2127" s="8">
        <f t="shared" si="202"/>
        <v>31.56</v>
      </c>
      <c r="S2127" t="str">
        <f t="shared" si="203"/>
        <v>games</v>
      </c>
      <c r="T2127" t="str">
        <f t="shared" si="204"/>
        <v>video games</v>
      </c>
    </row>
    <row r="2128" spans="1:20" ht="30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s="13">
        <f t="shared" si="199"/>
        <v>41951.973229166666</v>
      </c>
      <c r="L2128" s="13">
        <f t="shared" si="200"/>
        <v>41981.973229166666</v>
      </c>
      <c r="M2128" t="b">
        <v>0</v>
      </c>
      <c r="N2128">
        <v>2</v>
      </c>
      <c r="O2128" t="b">
        <v>0</v>
      </c>
      <c r="P2128" t="s">
        <v>8282</v>
      </c>
      <c r="Q2128" s="7">
        <f t="shared" si="201"/>
        <v>0.05</v>
      </c>
      <c r="R2128" s="8">
        <f t="shared" si="202"/>
        <v>5</v>
      </c>
      <c r="S2128" t="str">
        <f t="shared" si="203"/>
        <v>games</v>
      </c>
      <c r="T2128" t="str">
        <f t="shared" si="204"/>
        <v>video games</v>
      </c>
    </row>
    <row r="2129" spans="1:2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s="13">
        <f t="shared" si="199"/>
        <v>42045.50535879629</v>
      </c>
      <c r="L2129" s="13">
        <f t="shared" si="200"/>
        <v>42075.463692129633</v>
      </c>
      <c r="M2129" t="b">
        <v>0</v>
      </c>
      <c r="N2129">
        <v>236</v>
      </c>
      <c r="O2129" t="b">
        <v>0</v>
      </c>
      <c r="P2129" t="s">
        <v>8282</v>
      </c>
      <c r="Q2129" s="7">
        <f t="shared" si="201"/>
        <v>28.842857142857142</v>
      </c>
      <c r="R2129" s="8">
        <f t="shared" si="202"/>
        <v>34.22</v>
      </c>
      <c r="S2129" t="str">
        <f t="shared" si="203"/>
        <v>games</v>
      </c>
      <c r="T2129" t="str">
        <f t="shared" si="204"/>
        <v>video games</v>
      </c>
    </row>
    <row r="2130" spans="1:20" ht="3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s="13">
        <f t="shared" si="199"/>
        <v>41843.772789351853</v>
      </c>
      <c r="L2130" s="13">
        <f t="shared" si="200"/>
        <v>41903.772789351853</v>
      </c>
      <c r="M2130" t="b">
        <v>0</v>
      </c>
      <c r="N2130">
        <v>1</v>
      </c>
      <c r="O2130" t="b">
        <v>0</v>
      </c>
      <c r="P2130" t="s">
        <v>8282</v>
      </c>
      <c r="Q2130" s="7">
        <f t="shared" si="201"/>
        <v>0.16666666666666669</v>
      </c>
      <c r="R2130" s="8">
        <f t="shared" si="202"/>
        <v>25</v>
      </c>
      <c r="S2130" t="str">
        <f t="shared" si="203"/>
        <v>games</v>
      </c>
      <c r="T2130" t="str">
        <f t="shared" si="204"/>
        <v>video games</v>
      </c>
    </row>
    <row r="2131" spans="1:20" ht="3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s="13">
        <f t="shared" si="199"/>
        <v>42409.024305555555</v>
      </c>
      <c r="L2131" s="13">
        <f t="shared" si="200"/>
        <v>42439.024305555555</v>
      </c>
      <c r="M2131" t="b">
        <v>0</v>
      </c>
      <c r="N2131">
        <v>12</v>
      </c>
      <c r="O2131" t="b">
        <v>0</v>
      </c>
      <c r="P2131" t="s">
        <v>8282</v>
      </c>
      <c r="Q2131" s="7">
        <f t="shared" si="201"/>
        <v>11.799999999999999</v>
      </c>
      <c r="R2131" s="8">
        <f t="shared" si="202"/>
        <v>19.670000000000002</v>
      </c>
      <c r="S2131" t="str">
        <f t="shared" si="203"/>
        <v>games</v>
      </c>
      <c r="T2131" t="str">
        <f t="shared" si="204"/>
        <v>video games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s="13">
        <f t="shared" si="199"/>
        <v>41832.086377314816</v>
      </c>
      <c r="L2132" s="13">
        <f t="shared" si="200"/>
        <v>41867.086377314816</v>
      </c>
      <c r="M2132" t="b">
        <v>0</v>
      </c>
      <c r="N2132">
        <v>4</v>
      </c>
      <c r="O2132" t="b">
        <v>0</v>
      </c>
      <c r="P2132" t="s">
        <v>8282</v>
      </c>
      <c r="Q2132" s="7">
        <f t="shared" si="201"/>
        <v>0.20238095238095236</v>
      </c>
      <c r="R2132" s="8">
        <f t="shared" si="202"/>
        <v>21.25</v>
      </c>
      <c r="S2132" t="str">
        <f t="shared" si="203"/>
        <v>games</v>
      </c>
      <c r="T2132" t="str">
        <f t="shared" si="204"/>
        <v>video games</v>
      </c>
    </row>
    <row r="2133" spans="1:20" ht="30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s="13">
        <f t="shared" si="199"/>
        <v>42167.207071759258</v>
      </c>
      <c r="L2133" s="13">
        <f t="shared" si="200"/>
        <v>42197.207071759258</v>
      </c>
      <c r="M2133" t="b">
        <v>0</v>
      </c>
      <c r="N2133">
        <v>3</v>
      </c>
      <c r="O2133" t="b">
        <v>0</v>
      </c>
      <c r="P2133" t="s">
        <v>8282</v>
      </c>
      <c r="Q2133" s="7">
        <f t="shared" si="201"/>
        <v>5</v>
      </c>
      <c r="R2133" s="8">
        <f t="shared" si="202"/>
        <v>8.33</v>
      </c>
      <c r="S2133" t="str">
        <f t="shared" si="203"/>
        <v>games</v>
      </c>
      <c r="T2133" t="str">
        <f t="shared" si="204"/>
        <v>video games</v>
      </c>
    </row>
    <row r="2134" spans="1:20" ht="45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s="13">
        <f t="shared" si="199"/>
        <v>41643.487175925926</v>
      </c>
      <c r="L2134" s="13">
        <f t="shared" si="200"/>
        <v>41673.487175925926</v>
      </c>
      <c r="M2134" t="b">
        <v>0</v>
      </c>
      <c r="N2134">
        <v>99</v>
      </c>
      <c r="O2134" t="b">
        <v>0</v>
      </c>
      <c r="P2134" t="s">
        <v>8282</v>
      </c>
      <c r="Q2134" s="7">
        <f t="shared" si="201"/>
        <v>2.1129899999999995</v>
      </c>
      <c r="R2134" s="8">
        <f t="shared" si="202"/>
        <v>21.34</v>
      </c>
      <c r="S2134" t="str">
        <f t="shared" si="203"/>
        <v>games</v>
      </c>
      <c r="T2134" t="str">
        <f t="shared" si="204"/>
        <v>video games</v>
      </c>
    </row>
    <row r="2135" spans="1:20" ht="45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s="13">
        <f t="shared" si="199"/>
        <v>40619.097210648149</v>
      </c>
      <c r="L2135" s="13">
        <f t="shared" si="200"/>
        <v>40657.290972222225</v>
      </c>
      <c r="M2135" t="b">
        <v>0</v>
      </c>
      <c r="N2135">
        <v>3</v>
      </c>
      <c r="O2135" t="b">
        <v>0</v>
      </c>
      <c r="P2135" t="s">
        <v>8282</v>
      </c>
      <c r="Q2135" s="7">
        <f t="shared" si="201"/>
        <v>1.6</v>
      </c>
      <c r="R2135" s="8">
        <f t="shared" si="202"/>
        <v>5.33</v>
      </c>
      <c r="S2135" t="str">
        <f t="shared" si="203"/>
        <v>games</v>
      </c>
      <c r="T2135" t="str">
        <f t="shared" si="204"/>
        <v>video games</v>
      </c>
    </row>
    <row r="2136" spans="1:20" ht="30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s="13">
        <f t="shared" si="199"/>
        <v>41361.886469907404</v>
      </c>
      <c r="L2136" s="13">
        <f t="shared" si="200"/>
        <v>41391.886469907404</v>
      </c>
      <c r="M2136" t="b">
        <v>0</v>
      </c>
      <c r="N2136">
        <v>3</v>
      </c>
      <c r="O2136" t="b">
        <v>0</v>
      </c>
      <c r="P2136" t="s">
        <v>8282</v>
      </c>
      <c r="Q2136" s="7">
        <f t="shared" si="201"/>
        <v>1.7333333333333332</v>
      </c>
      <c r="R2136" s="8">
        <f t="shared" si="202"/>
        <v>34.67</v>
      </c>
      <c r="S2136" t="str">
        <f t="shared" si="203"/>
        <v>games</v>
      </c>
      <c r="T2136" t="str">
        <f t="shared" si="204"/>
        <v>video games</v>
      </c>
    </row>
    <row r="2137" spans="1:20" ht="45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s="13">
        <f t="shared" si="199"/>
        <v>41156.963344907403</v>
      </c>
      <c r="L2137" s="13">
        <f t="shared" si="200"/>
        <v>41186.963344907403</v>
      </c>
      <c r="M2137" t="b">
        <v>0</v>
      </c>
      <c r="N2137">
        <v>22</v>
      </c>
      <c r="O2137" t="b">
        <v>0</v>
      </c>
      <c r="P2137" t="s">
        <v>8282</v>
      </c>
      <c r="Q2137" s="7">
        <f t="shared" si="201"/>
        <v>9.56</v>
      </c>
      <c r="R2137" s="8">
        <f t="shared" si="202"/>
        <v>21.73</v>
      </c>
      <c r="S2137" t="str">
        <f t="shared" si="203"/>
        <v>games</v>
      </c>
      <c r="T2137" t="str">
        <f t="shared" si="204"/>
        <v>video games</v>
      </c>
    </row>
    <row r="2138" spans="1:20" ht="30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s="13">
        <f t="shared" si="199"/>
        <v>41536.509097222224</v>
      </c>
      <c r="L2138" s="13">
        <f t="shared" si="200"/>
        <v>41566.509097222224</v>
      </c>
      <c r="M2138" t="b">
        <v>0</v>
      </c>
      <c r="N2138">
        <v>4</v>
      </c>
      <c r="O2138" t="b">
        <v>0</v>
      </c>
      <c r="P2138" t="s">
        <v>8282</v>
      </c>
      <c r="Q2138" s="7">
        <f t="shared" si="201"/>
        <v>5.9612499999999999E-2</v>
      </c>
      <c r="R2138" s="8">
        <f t="shared" si="202"/>
        <v>11.92</v>
      </c>
      <c r="S2138" t="str">
        <f t="shared" si="203"/>
        <v>games</v>
      </c>
      <c r="T2138" t="str">
        <f t="shared" si="204"/>
        <v>video games</v>
      </c>
    </row>
    <row r="2139" spans="1:20" ht="30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s="13">
        <f t="shared" si="199"/>
        <v>41948.771168981482</v>
      </c>
      <c r="L2139" s="13">
        <f t="shared" si="200"/>
        <v>41978.771168981482</v>
      </c>
      <c r="M2139" t="b">
        <v>0</v>
      </c>
      <c r="N2139">
        <v>534</v>
      </c>
      <c r="O2139" t="b">
        <v>0</v>
      </c>
      <c r="P2139" t="s">
        <v>8282</v>
      </c>
      <c r="Q2139" s="7">
        <f t="shared" si="201"/>
        <v>28.405999999999999</v>
      </c>
      <c r="R2139" s="8">
        <f t="shared" si="202"/>
        <v>26.6</v>
      </c>
      <c r="S2139" t="str">
        <f t="shared" si="203"/>
        <v>games</v>
      </c>
      <c r="T2139" t="str">
        <f t="shared" si="204"/>
        <v>video games</v>
      </c>
    </row>
    <row r="2140" spans="1:20" ht="30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s="13">
        <f t="shared" si="199"/>
        <v>41557.013182870374</v>
      </c>
      <c r="L2140" s="13">
        <f t="shared" si="200"/>
        <v>41587.054849537039</v>
      </c>
      <c r="M2140" t="b">
        <v>0</v>
      </c>
      <c r="N2140">
        <v>12</v>
      </c>
      <c r="O2140" t="b">
        <v>0</v>
      </c>
      <c r="P2140" t="s">
        <v>8282</v>
      </c>
      <c r="Q2140" s="7">
        <f t="shared" si="201"/>
        <v>12.8</v>
      </c>
      <c r="R2140" s="8">
        <f t="shared" si="202"/>
        <v>10.67</v>
      </c>
      <c r="S2140" t="str">
        <f t="shared" si="203"/>
        <v>games</v>
      </c>
      <c r="T2140" t="str">
        <f t="shared" si="204"/>
        <v>video games</v>
      </c>
    </row>
    <row r="2141" spans="1:20" ht="45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s="13">
        <f t="shared" si="199"/>
        <v>42647.750092592592</v>
      </c>
      <c r="L2141" s="13">
        <f t="shared" si="200"/>
        <v>42677.750092592592</v>
      </c>
      <c r="M2141" t="b">
        <v>0</v>
      </c>
      <c r="N2141">
        <v>56</v>
      </c>
      <c r="O2141" t="b">
        <v>0</v>
      </c>
      <c r="P2141" t="s">
        <v>8282</v>
      </c>
      <c r="Q2141" s="7">
        <f t="shared" si="201"/>
        <v>5.42</v>
      </c>
      <c r="R2141" s="8">
        <f t="shared" si="202"/>
        <v>29.04</v>
      </c>
      <c r="S2141" t="str">
        <f t="shared" si="203"/>
        <v>games</v>
      </c>
      <c r="T2141" t="str">
        <f t="shared" si="204"/>
        <v>video games</v>
      </c>
    </row>
    <row r="2142" spans="1:20" ht="45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s="13">
        <f t="shared" si="199"/>
        <v>41255.833611111113</v>
      </c>
      <c r="L2142" s="13">
        <f t="shared" si="200"/>
        <v>41285.833611111113</v>
      </c>
      <c r="M2142" t="b">
        <v>0</v>
      </c>
      <c r="N2142">
        <v>11</v>
      </c>
      <c r="O2142" t="b">
        <v>0</v>
      </c>
      <c r="P2142" t="s">
        <v>8282</v>
      </c>
      <c r="Q2142" s="7">
        <f t="shared" si="201"/>
        <v>0.11199999999999999</v>
      </c>
      <c r="R2142" s="8">
        <f t="shared" si="202"/>
        <v>50.91</v>
      </c>
      <c r="S2142" t="str">
        <f t="shared" si="203"/>
        <v>games</v>
      </c>
      <c r="T2142" t="str">
        <f t="shared" si="204"/>
        <v>video games</v>
      </c>
    </row>
    <row r="2143" spans="1:20" ht="45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s="13">
        <f t="shared" si="199"/>
        <v>41927.235636574071</v>
      </c>
      <c r="L2143" s="13">
        <f t="shared" si="200"/>
        <v>41957.277303240742</v>
      </c>
      <c r="M2143" t="b">
        <v>0</v>
      </c>
      <c r="N2143">
        <v>0</v>
      </c>
      <c r="O2143" t="b">
        <v>0</v>
      </c>
      <c r="P2143" t="s">
        <v>8282</v>
      </c>
      <c r="Q2143" s="7">
        <f t="shared" si="201"/>
        <v>0</v>
      </c>
      <c r="R2143" s="8">
        <f t="shared" si="202"/>
        <v>0</v>
      </c>
      <c r="S2143" t="str">
        <f t="shared" si="203"/>
        <v>games</v>
      </c>
      <c r="T2143" t="str">
        <f t="shared" si="204"/>
        <v>video games</v>
      </c>
    </row>
    <row r="2144" spans="1:20" ht="45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s="13">
        <f t="shared" si="199"/>
        <v>42340.701504629629</v>
      </c>
      <c r="L2144" s="13">
        <f t="shared" si="200"/>
        <v>42368.701504629629</v>
      </c>
      <c r="M2144" t="b">
        <v>0</v>
      </c>
      <c r="N2144">
        <v>12</v>
      </c>
      <c r="O2144" t="b">
        <v>0</v>
      </c>
      <c r="P2144" t="s">
        <v>8282</v>
      </c>
      <c r="Q2144" s="7">
        <f t="shared" si="201"/>
        <v>5.7238095238095239</v>
      </c>
      <c r="R2144" s="8">
        <f t="shared" si="202"/>
        <v>50.08</v>
      </c>
      <c r="S2144" t="str">
        <f t="shared" si="203"/>
        <v>games</v>
      </c>
      <c r="T2144" t="str">
        <f t="shared" si="204"/>
        <v>video games</v>
      </c>
    </row>
    <row r="2145" spans="1:20" ht="3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s="13">
        <f t="shared" si="199"/>
        <v>40332.886712962965</v>
      </c>
      <c r="L2145" s="13">
        <f t="shared" si="200"/>
        <v>40380.791666666664</v>
      </c>
      <c r="M2145" t="b">
        <v>0</v>
      </c>
      <c r="N2145">
        <v>5</v>
      </c>
      <c r="O2145" t="b">
        <v>0</v>
      </c>
      <c r="P2145" t="s">
        <v>8282</v>
      </c>
      <c r="Q2145" s="7">
        <f t="shared" si="201"/>
        <v>11.25</v>
      </c>
      <c r="R2145" s="8">
        <f t="shared" si="202"/>
        <v>45</v>
      </c>
      <c r="S2145" t="str">
        <f t="shared" si="203"/>
        <v>games</v>
      </c>
      <c r="T2145" t="str">
        <f t="shared" si="204"/>
        <v>video games</v>
      </c>
    </row>
    <row r="2146" spans="1:20" ht="30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s="13">
        <f t="shared" si="199"/>
        <v>41499.546759259261</v>
      </c>
      <c r="L2146" s="13">
        <f t="shared" si="200"/>
        <v>41531.546759259261</v>
      </c>
      <c r="M2146" t="b">
        <v>0</v>
      </c>
      <c r="N2146">
        <v>24</v>
      </c>
      <c r="O2146" t="b">
        <v>0</v>
      </c>
      <c r="P2146" t="s">
        <v>8282</v>
      </c>
      <c r="Q2146" s="7">
        <f t="shared" si="201"/>
        <v>1.7098591549295776</v>
      </c>
      <c r="R2146" s="8">
        <f t="shared" si="202"/>
        <v>25.29</v>
      </c>
      <c r="S2146" t="str">
        <f t="shared" si="203"/>
        <v>games</v>
      </c>
      <c r="T2146" t="str">
        <f t="shared" si="204"/>
        <v>video games</v>
      </c>
    </row>
    <row r="2147" spans="1:20" ht="3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s="13">
        <f t="shared" si="199"/>
        <v>41575.237430555557</v>
      </c>
      <c r="L2147" s="13">
        <f t="shared" si="200"/>
        <v>41605.279097222221</v>
      </c>
      <c r="M2147" t="b">
        <v>0</v>
      </c>
      <c r="N2147">
        <v>89</v>
      </c>
      <c r="O2147" t="b">
        <v>0</v>
      </c>
      <c r="P2147" t="s">
        <v>8282</v>
      </c>
      <c r="Q2147" s="7">
        <f t="shared" si="201"/>
        <v>30.433333333333334</v>
      </c>
      <c r="R2147" s="8">
        <f t="shared" si="202"/>
        <v>51.29</v>
      </c>
      <c r="S2147" t="str">
        <f t="shared" si="203"/>
        <v>games</v>
      </c>
      <c r="T2147" t="str">
        <f t="shared" si="204"/>
        <v>video games</v>
      </c>
    </row>
    <row r="2148" spans="1:20" ht="45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s="13">
        <f t="shared" si="199"/>
        <v>42397.679513888885</v>
      </c>
      <c r="L2148" s="13">
        <f t="shared" si="200"/>
        <v>42411.679513888885</v>
      </c>
      <c r="M2148" t="b">
        <v>0</v>
      </c>
      <c r="N2148">
        <v>1</v>
      </c>
      <c r="O2148" t="b">
        <v>0</v>
      </c>
      <c r="P2148" t="s">
        <v>8282</v>
      </c>
      <c r="Q2148" s="7">
        <f t="shared" si="201"/>
        <v>0.02</v>
      </c>
      <c r="R2148" s="8">
        <f t="shared" si="202"/>
        <v>1</v>
      </c>
      <c r="S2148" t="str">
        <f t="shared" si="203"/>
        <v>games</v>
      </c>
      <c r="T2148" t="str">
        <f t="shared" si="204"/>
        <v>video games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s="13">
        <f t="shared" si="199"/>
        <v>41927.295694444445</v>
      </c>
      <c r="L2149" s="13">
        <f t="shared" si="200"/>
        <v>41959.337361111116</v>
      </c>
      <c r="M2149" t="b">
        <v>0</v>
      </c>
      <c r="N2149">
        <v>55</v>
      </c>
      <c r="O2149" t="b">
        <v>0</v>
      </c>
      <c r="P2149" t="s">
        <v>8282</v>
      </c>
      <c r="Q2149" s="7">
        <f t="shared" si="201"/>
        <v>0.69641025641025645</v>
      </c>
      <c r="R2149" s="8">
        <f t="shared" si="202"/>
        <v>49.38</v>
      </c>
      <c r="S2149" t="str">
        <f t="shared" si="203"/>
        <v>games</v>
      </c>
      <c r="T2149" t="str">
        <f t="shared" si="204"/>
        <v>video games</v>
      </c>
    </row>
    <row r="2150" spans="1:20" ht="3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s="13">
        <f t="shared" si="199"/>
        <v>42066.733587962968</v>
      </c>
      <c r="L2150" s="13">
        <f t="shared" si="200"/>
        <v>42096.691921296297</v>
      </c>
      <c r="M2150" t="b">
        <v>0</v>
      </c>
      <c r="N2150">
        <v>2</v>
      </c>
      <c r="O2150" t="b">
        <v>0</v>
      </c>
      <c r="P2150" t="s">
        <v>8282</v>
      </c>
      <c r="Q2150" s="7">
        <f t="shared" si="201"/>
        <v>2</v>
      </c>
      <c r="R2150" s="8">
        <f t="shared" si="202"/>
        <v>1</v>
      </c>
      <c r="S2150" t="str">
        <f t="shared" si="203"/>
        <v>games</v>
      </c>
      <c r="T2150" t="str">
        <f t="shared" si="204"/>
        <v>video games</v>
      </c>
    </row>
    <row r="2151" spans="1:20" ht="45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s="13">
        <f t="shared" si="199"/>
        <v>40355.024953703702</v>
      </c>
      <c r="L2151" s="13">
        <f t="shared" si="200"/>
        <v>40390</v>
      </c>
      <c r="M2151" t="b">
        <v>0</v>
      </c>
      <c r="N2151">
        <v>0</v>
      </c>
      <c r="O2151" t="b">
        <v>0</v>
      </c>
      <c r="P2151" t="s">
        <v>8282</v>
      </c>
      <c r="Q2151" s="7">
        <f t="shared" si="201"/>
        <v>0</v>
      </c>
      <c r="R2151" s="8">
        <f t="shared" si="202"/>
        <v>0</v>
      </c>
      <c r="S2151" t="str">
        <f t="shared" si="203"/>
        <v>games</v>
      </c>
      <c r="T2151" t="str">
        <f t="shared" si="204"/>
        <v>video games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s="13">
        <f t="shared" si="199"/>
        <v>42534.284710648149</v>
      </c>
      <c r="L2152" s="13">
        <f t="shared" si="200"/>
        <v>42564.284710648149</v>
      </c>
      <c r="M2152" t="b">
        <v>0</v>
      </c>
      <c r="N2152">
        <v>4</v>
      </c>
      <c r="O2152" t="b">
        <v>0</v>
      </c>
      <c r="P2152" t="s">
        <v>8282</v>
      </c>
      <c r="Q2152" s="7">
        <f t="shared" si="201"/>
        <v>0.80999999999999994</v>
      </c>
      <c r="R2152" s="8">
        <f t="shared" si="202"/>
        <v>101.25</v>
      </c>
      <c r="S2152" t="str">
        <f t="shared" si="203"/>
        <v>games</v>
      </c>
      <c r="T2152" t="str">
        <f t="shared" si="204"/>
        <v>video games</v>
      </c>
    </row>
    <row r="2153" spans="1:20" ht="3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s="13">
        <f t="shared" si="199"/>
        <v>42520.847384259265</v>
      </c>
      <c r="L2153" s="13">
        <f t="shared" si="200"/>
        <v>42550.847384259265</v>
      </c>
      <c r="M2153" t="b">
        <v>0</v>
      </c>
      <c r="N2153">
        <v>6</v>
      </c>
      <c r="O2153" t="b">
        <v>0</v>
      </c>
      <c r="P2153" t="s">
        <v>8282</v>
      </c>
      <c r="Q2153" s="7">
        <f t="shared" si="201"/>
        <v>0.26222222222222225</v>
      </c>
      <c r="R2153" s="8">
        <f t="shared" si="202"/>
        <v>19.670000000000002</v>
      </c>
      <c r="S2153" t="str">
        <f t="shared" si="203"/>
        <v>games</v>
      </c>
      <c r="T2153" t="str">
        <f t="shared" si="204"/>
        <v>video games</v>
      </c>
    </row>
    <row r="2154" spans="1:20" ht="3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s="13">
        <f t="shared" si="199"/>
        <v>41683.832280092596</v>
      </c>
      <c r="L2154" s="13">
        <f t="shared" si="200"/>
        <v>41713.790613425925</v>
      </c>
      <c r="M2154" t="b">
        <v>0</v>
      </c>
      <c r="N2154">
        <v>4</v>
      </c>
      <c r="O2154" t="b">
        <v>0</v>
      </c>
      <c r="P2154" t="s">
        <v>8282</v>
      </c>
      <c r="Q2154" s="7">
        <f t="shared" si="201"/>
        <v>0.16666666666666669</v>
      </c>
      <c r="R2154" s="8">
        <f t="shared" si="202"/>
        <v>12.5</v>
      </c>
      <c r="S2154" t="str">
        <f t="shared" si="203"/>
        <v>games</v>
      </c>
      <c r="T2154" t="str">
        <f t="shared" si="204"/>
        <v>video games</v>
      </c>
    </row>
    <row r="2155" spans="1:20" ht="45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s="13">
        <f t="shared" si="199"/>
        <v>41974.911087962959</v>
      </c>
      <c r="L2155" s="13">
        <f t="shared" si="200"/>
        <v>42014.332638888889</v>
      </c>
      <c r="M2155" t="b">
        <v>0</v>
      </c>
      <c r="N2155">
        <v>4</v>
      </c>
      <c r="O2155" t="b">
        <v>0</v>
      </c>
      <c r="P2155" t="s">
        <v>8282</v>
      </c>
      <c r="Q2155" s="7">
        <f t="shared" si="201"/>
        <v>9.124454880912446E-3</v>
      </c>
      <c r="R2155" s="8">
        <f t="shared" si="202"/>
        <v>8.5</v>
      </c>
      <c r="S2155" t="str">
        <f t="shared" si="203"/>
        <v>games</v>
      </c>
      <c r="T2155" t="str">
        <f t="shared" si="204"/>
        <v>video games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s="13">
        <f t="shared" si="199"/>
        <v>41647.632256944446</v>
      </c>
      <c r="L2156" s="13">
        <f t="shared" si="200"/>
        <v>41667.632256944446</v>
      </c>
      <c r="M2156" t="b">
        <v>0</v>
      </c>
      <c r="N2156">
        <v>2</v>
      </c>
      <c r="O2156" t="b">
        <v>0</v>
      </c>
      <c r="P2156" t="s">
        <v>8282</v>
      </c>
      <c r="Q2156" s="7">
        <f t="shared" si="201"/>
        <v>0.8</v>
      </c>
      <c r="R2156" s="8">
        <f t="shared" si="202"/>
        <v>1</v>
      </c>
      <c r="S2156" t="str">
        <f t="shared" si="203"/>
        <v>games</v>
      </c>
      <c r="T2156" t="str">
        <f t="shared" si="204"/>
        <v>video games</v>
      </c>
    </row>
    <row r="2157" spans="1:20" ht="30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s="13">
        <f t="shared" si="199"/>
        <v>42430.747511574074</v>
      </c>
      <c r="L2157" s="13">
        <f t="shared" si="200"/>
        <v>42460.70584490741</v>
      </c>
      <c r="M2157" t="b">
        <v>0</v>
      </c>
      <c r="N2157">
        <v>5</v>
      </c>
      <c r="O2157" t="b">
        <v>0</v>
      </c>
      <c r="P2157" t="s">
        <v>8282</v>
      </c>
      <c r="Q2157" s="7">
        <f t="shared" si="201"/>
        <v>2.2999999999999998</v>
      </c>
      <c r="R2157" s="8">
        <f t="shared" si="202"/>
        <v>23</v>
      </c>
      <c r="S2157" t="str">
        <f t="shared" si="203"/>
        <v>games</v>
      </c>
      <c r="T2157" t="str">
        <f t="shared" si="204"/>
        <v>video games</v>
      </c>
    </row>
    <row r="2158" spans="1:20" ht="30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s="13">
        <f t="shared" si="199"/>
        <v>41488.85423611111</v>
      </c>
      <c r="L2158" s="13">
        <f t="shared" si="200"/>
        <v>41533.85423611111</v>
      </c>
      <c r="M2158" t="b">
        <v>0</v>
      </c>
      <c r="N2158">
        <v>83</v>
      </c>
      <c r="O2158" t="b">
        <v>0</v>
      </c>
      <c r="P2158" t="s">
        <v>8282</v>
      </c>
      <c r="Q2158" s="7">
        <f t="shared" si="201"/>
        <v>2.6660714285714282</v>
      </c>
      <c r="R2158" s="8">
        <f t="shared" si="202"/>
        <v>17.989999999999998</v>
      </c>
      <c r="S2158" t="str">
        <f t="shared" si="203"/>
        <v>games</v>
      </c>
      <c r="T2158" t="str">
        <f t="shared" si="204"/>
        <v>video games</v>
      </c>
    </row>
    <row r="2159" spans="1:2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s="13">
        <f t="shared" si="199"/>
        <v>42694.98128472222</v>
      </c>
      <c r="L2159" s="13">
        <f t="shared" si="200"/>
        <v>42727.332638888889</v>
      </c>
      <c r="M2159" t="b">
        <v>0</v>
      </c>
      <c r="N2159">
        <v>57</v>
      </c>
      <c r="O2159" t="b">
        <v>0</v>
      </c>
      <c r="P2159" t="s">
        <v>8282</v>
      </c>
      <c r="Q2159" s="7">
        <f t="shared" si="201"/>
        <v>28.192</v>
      </c>
      <c r="R2159" s="8">
        <f t="shared" si="202"/>
        <v>370.95</v>
      </c>
      <c r="S2159" t="str">
        <f t="shared" si="203"/>
        <v>games</v>
      </c>
      <c r="T2159" t="str">
        <f t="shared" si="204"/>
        <v>video games</v>
      </c>
    </row>
    <row r="2160" spans="1:20" ht="45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s="13">
        <f t="shared" si="199"/>
        <v>41264.853865740741</v>
      </c>
      <c r="L2160" s="13">
        <f t="shared" si="200"/>
        <v>41309.853865740741</v>
      </c>
      <c r="M2160" t="b">
        <v>0</v>
      </c>
      <c r="N2160">
        <v>311</v>
      </c>
      <c r="O2160" t="b">
        <v>0</v>
      </c>
      <c r="P2160" t="s">
        <v>8282</v>
      </c>
      <c r="Q2160" s="7">
        <f t="shared" si="201"/>
        <v>6.5900366666666672</v>
      </c>
      <c r="R2160" s="8">
        <f t="shared" si="202"/>
        <v>63.57</v>
      </c>
      <c r="S2160" t="str">
        <f t="shared" si="203"/>
        <v>games</v>
      </c>
      <c r="T2160" t="str">
        <f t="shared" si="204"/>
        <v>video games</v>
      </c>
    </row>
    <row r="2161" spans="1:20" ht="60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s="13">
        <f t="shared" si="199"/>
        <v>40710.731180555551</v>
      </c>
      <c r="L2161" s="13">
        <f t="shared" si="200"/>
        <v>40740.731180555551</v>
      </c>
      <c r="M2161" t="b">
        <v>0</v>
      </c>
      <c r="N2161">
        <v>2</v>
      </c>
      <c r="O2161" t="b">
        <v>0</v>
      </c>
      <c r="P2161" t="s">
        <v>8282</v>
      </c>
      <c r="Q2161" s="7">
        <f t="shared" si="201"/>
        <v>0.72222222222222221</v>
      </c>
      <c r="R2161" s="8">
        <f t="shared" si="202"/>
        <v>13</v>
      </c>
      <c r="S2161" t="str">
        <f t="shared" si="203"/>
        <v>games</v>
      </c>
      <c r="T2161" t="str">
        <f t="shared" si="204"/>
        <v>video games</v>
      </c>
    </row>
    <row r="2162" spans="1:20" ht="30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s="13">
        <f t="shared" si="199"/>
        <v>41018.711863425924</v>
      </c>
      <c r="L2162" s="13">
        <f t="shared" si="200"/>
        <v>41048.711863425924</v>
      </c>
      <c r="M2162" t="b">
        <v>0</v>
      </c>
      <c r="N2162">
        <v>16</v>
      </c>
      <c r="O2162" t="b">
        <v>0</v>
      </c>
      <c r="P2162" t="s">
        <v>8282</v>
      </c>
      <c r="Q2162" s="7">
        <f t="shared" si="201"/>
        <v>0.85000000000000009</v>
      </c>
      <c r="R2162" s="8">
        <f t="shared" si="202"/>
        <v>5.31</v>
      </c>
      <c r="S2162" t="str">
        <f t="shared" si="203"/>
        <v>games</v>
      </c>
      <c r="T2162" t="str">
        <f t="shared" si="204"/>
        <v>video games</v>
      </c>
    </row>
    <row r="2163" spans="1:2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s="13">
        <f t="shared" si="199"/>
        <v>42240.852534722217</v>
      </c>
      <c r="L2163" s="13">
        <f t="shared" si="200"/>
        <v>42270.852534722217</v>
      </c>
      <c r="M2163" t="b">
        <v>0</v>
      </c>
      <c r="N2163">
        <v>13</v>
      </c>
      <c r="O2163" t="b">
        <v>1</v>
      </c>
      <c r="P2163" t="s">
        <v>8276</v>
      </c>
      <c r="Q2163" s="7">
        <f t="shared" si="201"/>
        <v>115.75</v>
      </c>
      <c r="R2163" s="8">
        <f t="shared" si="202"/>
        <v>35.619999999999997</v>
      </c>
      <c r="S2163" t="str">
        <f t="shared" si="203"/>
        <v>music</v>
      </c>
      <c r="T2163" t="str">
        <f t="shared" si="204"/>
        <v>rock</v>
      </c>
    </row>
    <row r="2164" spans="1:20" ht="45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s="13">
        <f t="shared" si="199"/>
        <v>41813.766099537039</v>
      </c>
      <c r="L2164" s="13">
        <f t="shared" si="200"/>
        <v>41844.766099537039</v>
      </c>
      <c r="M2164" t="b">
        <v>0</v>
      </c>
      <c r="N2164">
        <v>58</v>
      </c>
      <c r="O2164" t="b">
        <v>1</v>
      </c>
      <c r="P2164" t="s">
        <v>8276</v>
      </c>
      <c r="Q2164" s="7">
        <f t="shared" si="201"/>
        <v>112.26666666666667</v>
      </c>
      <c r="R2164" s="8">
        <f t="shared" si="202"/>
        <v>87.1</v>
      </c>
      <c r="S2164" t="str">
        <f t="shared" si="203"/>
        <v>music</v>
      </c>
      <c r="T2164" t="str">
        <f t="shared" si="204"/>
        <v>rock</v>
      </c>
    </row>
    <row r="2165" spans="1:20" ht="30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s="13">
        <f t="shared" si="199"/>
        <v>42111.899537037039</v>
      </c>
      <c r="L2165" s="13">
        <f t="shared" si="200"/>
        <v>42163.159722222219</v>
      </c>
      <c r="M2165" t="b">
        <v>0</v>
      </c>
      <c r="N2165">
        <v>44</v>
      </c>
      <c r="O2165" t="b">
        <v>1</v>
      </c>
      <c r="P2165" t="s">
        <v>8276</v>
      </c>
      <c r="Q2165" s="7">
        <f t="shared" si="201"/>
        <v>132.20000000000002</v>
      </c>
      <c r="R2165" s="8">
        <f t="shared" si="202"/>
        <v>75.11</v>
      </c>
      <c r="S2165" t="str">
        <f t="shared" si="203"/>
        <v>music</v>
      </c>
      <c r="T2165" t="str">
        <f t="shared" si="204"/>
        <v>rock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s="13">
        <f t="shared" si="199"/>
        <v>42515.71775462963</v>
      </c>
      <c r="L2166" s="13">
        <f t="shared" si="200"/>
        <v>42546.165972222225</v>
      </c>
      <c r="M2166" t="b">
        <v>0</v>
      </c>
      <c r="N2166">
        <v>83</v>
      </c>
      <c r="O2166" t="b">
        <v>1</v>
      </c>
      <c r="P2166" t="s">
        <v>8276</v>
      </c>
      <c r="Q2166" s="7">
        <f t="shared" si="201"/>
        <v>102.63636363636364</v>
      </c>
      <c r="R2166" s="8">
        <f t="shared" si="202"/>
        <v>68.010000000000005</v>
      </c>
      <c r="S2166" t="str">
        <f t="shared" si="203"/>
        <v>music</v>
      </c>
      <c r="T2166" t="str">
        <f t="shared" si="204"/>
        <v>rock</v>
      </c>
    </row>
    <row r="2167" spans="1:20" ht="45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s="13">
        <f t="shared" si="199"/>
        <v>42438.667071759264</v>
      </c>
      <c r="L2167" s="13">
        <f t="shared" si="200"/>
        <v>42468.625405092593</v>
      </c>
      <c r="M2167" t="b">
        <v>0</v>
      </c>
      <c r="N2167">
        <v>117</v>
      </c>
      <c r="O2167" t="b">
        <v>1</v>
      </c>
      <c r="P2167" t="s">
        <v>8276</v>
      </c>
      <c r="Q2167" s="7">
        <f t="shared" si="201"/>
        <v>138.64000000000001</v>
      </c>
      <c r="R2167" s="8">
        <f t="shared" si="202"/>
        <v>29.62</v>
      </c>
      <c r="S2167" t="str">
        <f t="shared" si="203"/>
        <v>music</v>
      </c>
      <c r="T2167" t="str">
        <f t="shared" si="204"/>
        <v>rock</v>
      </c>
    </row>
    <row r="2168" spans="1:20" ht="45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s="13">
        <f t="shared" si="199"/>
        <v>41933.838171296295</v>
      </c>
      <c r="L2168" s="13">
        <f t="shared" si="200"/>
        <v>41978.879837962959</v>
      </c>
      <c r="M2168" t="b">
        <v>0</v>
      </c>
      <c r="N2168">
        <v>32</v>
      </c>
      <c r="O2168" t="b">
        <v>1</v>
      </c>
      <c r="P2168" t="s">
        <v>8276</v>
      </c>
      <c r="Q2168" s="7">
        <f t="shared" si="201"/>
        <v>146.6</v>
      </c>
      <c r="R2168" s="8">
        <f t="shared" si="202"/>
        <v>91.63</v>
      </c>
      <c r="S2168" t="str">
        <f t="shared" si="203"/>
        <v>music</v>
      </c>
      <c r="T2168" t="str">
        <f t="shared" si="204"/>
        <v>rock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s="13">
        <f t="shared" si="199"/>
        <v>41153.066400462965</v>
      </c>
      <c r="L2169" s="13">
        <f t="shared" si="200"/>
        <v>41167.066400462965</v>
      </c>
      <c r="M2169" t="b">
        <v>0</v>
      </c>
      <c r="N2169">
        <v>8</v>
      </c>
      <c r="O2169" t="b">
        <v>1</v>
      </c>
      <c r="P2169" t="s">
        <v>8276</v>
      </c>
      <c r="Q2169" s="7">
        <f t="shared" si="201"/>
        <v>120</v>
      </c>
      <c r="R2169" s="8">
        <f t="shared" si="202"/>
        <v>22.5</v>
      </c>
      <c r="S2169" t="str">
        <f t="shared" si="203"/>
        <v>music</v>
      </c>
      <c r="T2169" t="str">
        <f t="shared" si="204"/>
        <v>rock</v>
      </c>
    </row>
    <row r="2170" spans="1:20" ht="30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s="13">
        <f t="shared" si="199"/>
        <v>42745.600243055553</v>
      </c>
      <c r="L2170" s="13">
        <f t="shared" si="200"/>
        <v>42776.208333333328</v>
      </c>
      <c r="M2170" t="b">
        <v>0</v>
      </c>
      <c r="N2170">
        <v>340</v>
      </c>
      <c r="O2170" t="b">
        <v>1</v>
      </c>
      <c r="P2170" t="s">
        <v>8276</v>
      </c>
      <c r="Q2170" s="7">
        <f t="shared" si="201"/>
        <v>121.5816111111111</v>
      </c>
      <c r="R2170" s="8">
        <f t="shared" si="202"/>
        <v>64.37</v>
      </c>
      <c r="S2170" t="str">
        <f t="shared" si="203"/>
        <v>music</v>
      </c>
      <c r="T2170" t="str">
        <f t="shared" si="204"/>
        <v>rock</v>
      </c>
    </row>
    <row r="2171" spans="1:20" ht="45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s="13">
        <f t="shared" si="199"/>
        <v>42793.700821759259</v>
      </c>
      <c r="L2171" s="13">
        <f t="shared" si="200"/>
        <v>42796.700821759259</v>
      </c>
      <c r="M2171" t="b">
        <v>0</v>
      </c>
      <c r="N2171">
        <v>7</v>
      </c>
      <c r="O2171" t="b">
        <v>1</v>
      </c>
      <c r="P2171" t="s">
        <v>8276</v>
      </c>
      <c r="Q2171" s="7">
        <f t="shared" si="201"/>
        <v>100</v>
      </c>
      <c r="R2171" s="8">
        <f t="shared" si="202"/>
        <v>21.86</v>
      </c>
      <c r="S2171" t="str">
        <f t="shared" si="203"/>
        <v>music</v>
      </c>
      <c r="T2171" t="str">
        <f t="shared" si="204"/>
        <v>rock</v>
      </c>
    </row>
    <row r="2172" spans="1:20" ht="30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s="13">
        <f t="shared" si="199"/>
        <v>42198.750254629631</v>
      </c>
      <c r="L2172" s="13">
        <f t="shared" si="200"/>
        <v>42238.750254629631</v>
      </c>
      <c r="M2172" t="b">
        <v>0</v>
      </c>
      <c r="N2172">
        <v>19</v>
      </c>
      <c r="O2172" t="b">
        <v>1</v>
      </c>
      <c r="P2172" t="s">
        <v>8276</v>
      </c>
      <c r="Q2172" s="7">
        <f t="shared" si="201"/>
        <v>180.85714285714286</v>
      </c>
      <c r="R2172" s="8">
        <f t="shared" si="202"/>
        <v>33.32</v>
      </c>
      <c r="S2172" t="str">
        <f t="shared" si="203"/>
        <v>music</v>
      </c>
      <c r="T2172" t="str">
        <f t="shared" si="204"/>
        <v>rock</v>
      </c>
    </row>
    <row r="2173" spans="1:20" ht="30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s="13">
        <f t="shared" si="199"/>
        <v>42141.95711805555</v>
      </c>
      <c r="L2173" s="13">
        <f t="shared" si="200"/>
        <v>42177.208333333328</v>
      </c>
      <c r="M2173" t="b">
        <v>0</v>
      </c>
      <c r="N2173">
        <v>47</v>
      </c>
      <c r="O2173" t="b">
        <v>1</v>
      </c>
      <c r="P2173" t="s">
        <v>8276</v>
      </c>
      <c r="Q2173" s="7">
        <f t="shared" si="201"/>
        <v>106.075</v>
      </c>
      <c r="R2173" s="8">
        <f t="shared" si="202"/>
        <v>90.28</v>
      </c>
      <c r="S2173" t="str">
        <f t="shared" si="203"/>
        <v>music</v>
      </c>
      <c r="T2173" t="str">
        <f t="shared" si="204"/>
        <v>rock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s="13">
        <f t="shared" si="199"/>
        <v>42082.580092592587</v>
      </c>
      <c r="L2174" s="13">
        <f t="shared" si="200"/>
        <v>42112.580092592587</v>
      </c>
      <c r="M2174" t="b">
        <v>0</v>
      </c>
      <c r="N2174">
        <v>13</v>
      </c>
      <c r="O2174" t="b">
        <v>1</v>
      </c>
      <c r="P2174" t="s">
        <v>8276</v>
      </c>
      <c r="Q2174" s="7">
        <f t="shared" si="201"/>
        <v>100</v>
      </c>
      <c r="R2174" s="8">
        <f t="shared" si="202"/>
        <v>76.92</v>
      </c>
      <c r="S2174" t="str">
        <f t="shared" si="203"/>
        <v>music</v>
      </c>
      <c r="T2174" t="str">
        <f t="shared" si="204"/>
        <v>rock</v>
      </c>
    </row>
    <row r="2175" spans="1:20" ht="45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s="13">
        <f t="shared" si="199"/>
        <v>41495.692627314813</v>
      </c>
      <c r="L2175" s="13">
        <f t="shared" si="200"/>
        <v>41527.165972222225</v>
      </c>
      <c r="M2175" t="b">
        <v>0</v>
      </c>
      <c r="N2175">
        <v>90</v>
      </c>
      <c r="O2175" t="b">
        <v>1</v>
      </c>
      <c r="P2175" t="s">
        <v>8276</v>
      </c>
      <c r="Q2175" s="7">
        <f t="shared" si="201"/>
        <v>126.92857142857143</v>
      </c>
      <c r="R2175" s="8">
        <f t="shared" si="202"/>
        <v>59.23</v>
      </c>
      <c r="S2175" t="str">
        <f t="shared" si="203"/>
        <v>music</v>
      </c>
      <c r="T2175" t="str">
        <f t="shared" si="204"/>
        <v>rock</v>
      </c>
    </row>
    <row r="2176" spans="1:20" ht="3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s="13">
        <f t="shared" si="199"/>
        <v>42465.542905092589</v>
      </c>
      <c r="L2176" s="13">
        <f t="shared" si="200"/>
        <v>42495.542905092589</v>
      </c>
      <c r="M2176" t="b">
        <v>0</v>
      </c>
      <c r="N2176">
        <v>63</v>
      </c>
      <c r="O2176" t="b">
        <v>1</v>
      </c>
      <c r="P2176" t="s">
        <v>8276</v>
      </c>
      <c r="Q2176" s="7">
        <f t="shared" si="201"/>
        <v>102.97499999999999</v>
      </c>
      <c r="R2176" s="8">
        <f t="shared" si="202"/>
        <v>65.38</v>
      </c>
      <c r="S2176" t="str">
        <f t="shared" si="203"/>
        <v>music</v>
      </c>
      <c r="T2176" t="str">
        <f t="shared" si="204"/>
        <v>rock</v>
      </c>
    </row>
    <row r="2177" spans="1:20" ht="3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s="13">
        <f t="shared" si="199"/>
        <v>42565.009097222224</v>
      </c>
      <c r="L2177" s="13">
        <f t="shared" si="200"/>
        <v>42572.009097222224</v>
      </c>
      <c r="M2177" t="b">
        <v>0</v>
      </c>
      <c r="N2177">
        <v>26</v>
      </c>
      <c r="O2177" t="b">
        <v>1</v>
      </c>
      <c r="P2177" t="s">
        <v>8276</v>
      </c>
      <c r="Q2177" s="7">
        <f t="shared" si="201"/>
        <v>250</v>
      </c>
      <c r="R2177" s="8">
        <f t="shared" si="202"/>
        <v>67.31</v>
      </c>
      <c r="S2177" t="str">
        <f t="shared" si="203"/>
        <v>music</v>
      </c>
      <c r="T2177" t="str">
        <f t="shared" si="204"/>
        <v>rock</v>
      </c>
    </row>
    <row r="2178" spans="1:20" ht="30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s="13">
        <f t="shared" ref="K2178:K2241" si="205">J2178/60/60/24+DATE(1970,1,1)</f>
        <v>42096.633206018523</v>
      </c>
      <c r="L2178" s="13">
        <f t="shared" ref="L2178:L2241" si="206">I2178/60/60/24+DATE(1970,1,1)</f>
        <v>42126.633206018523</v>
      </c>
      <c r="M2178" t="b">
        <v>0</v>
      </c>
      <c r="N2178">
        <v>71</v>
      </c>
      <c r="O2178" t="b">
        <v>1</v>
      </c>
      <c r="P2178" t="s">
        <v>8276</v>
      </c>
      <c r="Q2178" s="7">
        <f t="shared" ref="Q2178:Q2241" si="207">E2178/D2178*100</f>
        <v>126.02</v>
      </c>
      <c r="R2178" s="8">
        <f t="shared" si="202"/>
        <v>88.75</v>
      </c>
      <c r="S2178" t="str">
        <f t="shared" si="203"/>
        <v>music</v>
      </c>
      <c r="T2178" t="str">
        <f t="shared" si="204"/>
        <v>rock</v>
      </c>
    </row>
    <row r="2179" spans="1:20" ht="4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s="13">
        <f t="shared" si="205"/>
        <v>42502.250775462962</v>
      </c>
      <c r="L2179" s="13">
        <f t="shared" si="206"/>
        <v>42527.250775462962</v>
      </c>
      <c r="M2179" t="b">
        <v>0</v>
      </c>
      <c r="N2179">
        <v>38</v>
      </c>
      <c r="O2179" t="b">
        <v>1</v>
      </c>
      <c r="P2179" t="s">
        <v>8276</v>
      </c>
      <c r="Q2179" s="7">
        <f t="shared" si="207"/>
        <v>100.12</v>
      </c>
      <c r="R2179" s="8">
        <f t="shared" ref="R2179:R2242" si="208">IF(N2179=0, 0, ROUND(E2179/N2179, 2))</f>
        <v>65.87</v>
      </c>
      <c r="S2179" t="str">
        <f t="shared" ref="S2179:S2242" si="209">LEFT(P2179, FIND("/", P2179) - 1)</f>
        <v>music</v>
      </c>
      <c r="T2179" t="str">
        <f t="shared" ref="T2179:T2242" si="210">RIGHT(P2179, LEN(P2179)-FIND("/", P2179))</f>
        <v>rock</v>
      </c>
    </row>
    <row r="2180" spans="1:20" ht="30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s="13">
        <f t="shared" si="205"/>
        <v>42723.63653935185</v>
      </c>
      <c r="L2180" s="13">
        <f t="shared" si="206"/>
        <v>42753.63653935185</v>
      </c>
      <c r="M2180" t="b">
        <v>0</v>
      </c>
      <c r="N2180">
        <v>859</v>
      </c>
      <c r="O2180" t="b">
        <v>1</v>
      </c>
      <c r="P2180" t="s">
        <v>8276</v>
      </c>
      <c r="Q2180" s="7">
        <f t="shared" si="207"/>
        <v>138.64000000000001</v>
      </c>
      <c r="R2180" s="8">
        <f t="shared" si="208"/>
        <v>40.35</v>
      </c>
      <c r="S2180" t="str">
        <f t="shared" si="209"/>
        <v>music</v>
      </c>
      <c r="T2180" t="str">
        <f t="shared" si="210"/>
        <v>rock</v>
      </c>
    </row>
    <row r="2181" spans="1:20" ht="30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s="13">
        <f t="shared" si="205"/>
        <v>42075.171203703707</v>
      </c>
      <c r="L2181" s="13">
        <f t="shared" si="206"/>
        <v>42105.171203703707</v>
      </c>
      <c r="M2181" t="b">
        <v>0</v>
      </c>
      <c r="N2181">
        <v>21</v>
      </c>
      <c r="O2181" t="b">
        <v>1</v>
      </c>
      <c r="P2181" t="s">
        <v>8276</v>
      </c>
      <c r="Q2181" s="7">
        <f t="shared" si="207"/>
        <v>161.4</v>
      </c>
      <c r="R2181" s="8">
        <f t="shared" si="208"/>
        <v>76.86</v>
      </c>
      <c r="S2181" t="str">
        <f t="shared" si="209"/>
        <v>music</v>
      </c>
      <c r="T2181" t="str">
        <f t="shared" si="210"/>
        <v>rock</v>
      </c>
    </row>
    <row r="2182" spans="1:20" ht="30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s="13">
        <f t="shared" si="205"/>
        <v>42279.669768518521</v>
      </c>
      <c r="L2182" s="13">
        <f t="shared" si="206"/>
        <v>42321.711435185185</v>
      </c>
      <c r="M2182" t="b">
        <v>0</v>
      </c>
      <c r="N2182">
        <v>78</v>
      </c>
      <c r="O2182" t="b">
        <v>1</v>
      </c>
      <c r="P2182" t="s">
        <v>8276</v>
      </c>
      <c r="Q2182" s="7">
        <f t="shared" si="207"/>
        <v>107.18419999999999</v>
      </c>
      <c r="R2182" s="8">
        <f t="shared" si="208"/>
        <v>68.709999999999994</v>
      </c>
      <c r="S2182" t="str">
        <f t="shared" si="209"/>
        <v>music</v>
      </c>
      <c r="T2182" t="str">
        <f t="shared" si="210"/>
        <v>rock</v>
      </c>
    </row>
    <row r="2183" spans="1:20" ht="45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s="13">
        <f t="shared" si="205"/>
        <v>42773.005243055552</v>
      </c>
      <c r="L2183" s="13">
        <f t="shared" si="206"/>
        <v>42787.005243055552</v>
      </c>
      <c r="M2183" t="b">
        <v>0</v>
      </c>
      <c r="N2183">
        <v>53</v>
      </c>
      <c r="O2183" t="b">
        <v>1</v>
      </c>
      <c r="P2183" t="s">
        <v>8297</v>
      </c>
      <c r="Q2183" s="7">
        <f t="shared" si="207"/>
        <v>153.1</v>
      </c>
      <c r="R2183" s="8">
        <f t="shared" si="208"/>
        <v>57.77</v>
      </c>
      <c r="S2183" t="str">
        <f t="shared" si="209"/>
        <v>games</v>
      </c>
      <c r="T2183" t="str">
        <f t="shared" si="210"/>
        <v>tabletop games</v>
      </c>
    </row>
    <row r="2184" spans="1:20" ht="30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s="13">
        <f t="shared" si="205"/>
        <v>41879.900752314818</v>
      </c>
      <c r="L2184" s="13">
        <f t="shared" si="206"/>
        <v>41914.900752314818</v>
      </c>
      <c r="M2184" t="b">
        <v>0</v>
      </c>
      <c r="N2184">
        <v>356</v>
      </c>
      <c r="O2184" t="b">
        <v>1</v>
      </c>
      <c r="P2184" t="s">
        <v>8297</v>
      </c>
      <c r="Q2184" s="7">
        <f t="shared" si="207"/>
        <v>524.16666666666663</v>
      </c>
      <c r="R2184" s="8">
        <f t="shared" si="208"/>
        <v>44.17</v>
      </c>
      <c r="S2184" t="str">
        <f t="shared" si="209"/>
        <v>games</v>
      </c>
      <c r="T2184" t="str">
        <f t="shared" si="210"/>
        <v>tabletop games</v>
      </c>
    </row>
    <row r="2185" spans="1:20" ht="45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s="13">
        <f t="shared" si="205"/>
        <v>42745.365474537044</v>
      </c>
      <c r="L2185" s="13">
        <f t="shared" si="206"/>
        <v>42775.208333333328</v>
      </c>
      <c r="M2185" t="b">
        <v>0</v>
      </c>
      <c r="N2185">
        <v>279</v>
      </c>
      <c r="O2185" t="b">
        <v>1</v>
      </c>
      <c r="P2185" t="s">
        <v>8297</v>
      </c>
      <c r="Q2185" s="7">
        <f t="shared" si="207"/>
        <v>489.27777777777777</v>
      </c>
      <c r="R2185" s="8">
        <f t="shared" si="208"/>
        <v>31.57</v>
      </c>
      <c r="S2185" t="str">
        <f t="shared" si="209"/>
        <v>games</v>
      </c>
      <c r="T2185" t="str">
        <f t="shared" si="210"/>
        <v>tabletop games</v>
      </c>
    </row>
    <row r="2186" spans="1:20" ht="45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s="13">
        <f t="shared" si="205"/>
        <v>42380.690289351856</v>
      </c>
      <c r="L2186" s="13">
        <f t="shared" si="206"/>
        <v>42394.666666666672</v>
      </c>
      <c r="M2186" t="b">
        <v>1</v>
      </c>
      <c r="N2186">
        <v>266</v>
      </c>
      <c r="O2186" t="b">
        <v>1</v>
      </c>
      <c r="P2186" t="s">
        <v>8297</v>
      </c>
      <c r="Q2186" s="7">
        <f t="shared" si="207"/>
        <v>284.74</v>
      </c>
      <c r="R2186" s="8">
        <f t="shared" si="208"/>
        <v>107.05</v>
      </c>
      <c r="S2186" t="str">
        <f t="shared" si="209"/>
        <v>games</v>
      </c>
      <c r="T2186" t="str">
        <f t="shared" si="210"/>
        <v>tabletop games</v>
      </c>
    </row>
    <row r="2187" spans="1:20" ht="45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s="13">
        <f t="shared" si="205"/>
        <v>41319.349988425929</v>
      </c>
      <c r="L2187" s="13">
        <f t="shared" si="206"/>
        <v>41359.349988425929</v>
      </c>
      <c r="M2187" t="b">
        <v>0</v>
      </c>
      <c r="N2187">
        <v>623</v>
      </c>
      <c r="O2187" t="b">
        <v>1</v>
      </c>
      <c r="P2187" t="s">
        <v>8297</v>
      </c>
      <c r="Q2187" s="7">
        <f t="shared" si="207"/>
        <v>1856.97</v>
      </c>
      <c r="R2187" s="8">
        <f t="shared" si="208"/>
        <v>149.03</v>
      </c>
      <c r="S2187" t="str">
        <f t="shared" si="209"/>
        <v>games</v>
      </c>
      <c r="T2187" t="str">
        <f t="shared" si="210"/>
        <v>tabletop games</v>
      </c>
    </row>
    <row r="2188" spans="1:20" ht="30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s="13">
        <f t="shared" si="205"/>
        <v>42583.615081018521</v>
      </c>
      <c r="L2188" s="13">
        <f t="shared" si="206"/>
        <v>42620.083333333328</v>
      </c>
      <c r="M2188" t="b">
        <v>0</v>
      </c>
      <c r="N2188">
        <v>392</v>
      </c>
      <c r="O2188" t="b">
        <v>1</v>
      </c>
      <c r="P2188" t="s">
        <v>8297</v>
      </c>
      <c r="Q2188" s="7">
        <f t="shared" si="207"/>
        <v>109.67499999999998</v>
      </c>
      <c r="R2188" s="8">
        <f t="shared" si="208"/>
        <v>55.96</v>
      </c>
      <c r="S2188" t="str">
        <f t="shared" si="209"/>
        <v>games</v>
      </c>
      <c r="T2188" t="str">
        <f t="shared" si="210"/>
        <v>tabletop games</v>
      </c>
    </row>
    <row r="2189" spans="1:20" ht="3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s="13">
        <f t="shared" si="205"/>
        <v>42068.209097222221</v>
      </c>
      <c r="L2189" s="13">
        <f t="shared" si="206"/>
        <v>42097.165972222225</v>
      </c>
      <c r="M2189" t="b">
        <v>1</v>
      </c>
      <c r="N2189">
        <v>3562</v>
      </c>
      <c r="O2189" t="b">
        <v>1</v>
      </c>
      <c r="P2189" t="s">
        <v>8297</v>
      </c>
      <c r="Q2189" s="7">
        <f t="shared" si="207"/>
        <v>1014.6425</v>
      </c>
      <c r="R2189" s="8">
        <f t="shared" si="208"/>
        <v>56.97</v>
      </c>
      <c r="S2189" t="str">
        <f t="shared" si="209"/>
        <v>games</v>
      </c>
      <c r="T2189" t="str">
        <f t="shared" si="210"/>
        <v>tabletop games</v>
      </c>
    </row>
    <row r="2190" spans="1:20" ht="30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s="13">
        <f t="shared" si="205"/>
        <v>42633.586122685185</v>
      </c>
      <c r="L2190" s="13">
        <f t="shared" si="206"/>
        <v>42668.708333333328</v>
      </c>
      <c r="M2190" t="b">
        <v>0</v>
      </c>
      <c r="N2190">
        <v>514</v>
      </c>
      <c r="O2190" t="b">
        <v>1</v>
      </c>
      <c r="P2190" t="s">
        <v>8297</v>
      </c>
      <c r="Q2190" s="7">
        <f t="shared" si="207"/>
        <v>412.17692027666544</v>
      </c>
      <c r="R2190" s="8">
        <f t="shared" si="208"/>
        <v>44.06</v>
      </c>
      <c r="S2190" t="str">
        <f t="shared" si="209"/>
        <v>games</v>
      </c>
      <c r="T2190" t="str">
        <f t="shared" si="210"/>
        <v>tabletop games</v>
      </c>
    </row>
    <row r="2191" spans="1:20" ht="3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s="13">
        <f t="shared" si="205"/>
        <v>42467.788194444445</v>
      </c>
      <c r="L2191" s="13">
        <f t="shared" si="206"/>
        <v>42481.916666666672</v>
      </c>
      <c r="M2191" t="b">
        <v>0</v>
      </c>
      <c r="N2191">
        <v>88</v>
      </c>
      <c r="O2191" t="b">
        <v>1</v>
      </c>
      <c r="P2191" t="s">
        <v>8297</v>
      </c>
      <c r="Q2191" s="7">
        <f t="shared" si="207"/>
        <v>503.25</v>
      </c>
      <c r="R2191" s="8">
        <f t="shared" si="208"/>
        <v>68.63</v>
      </c>
      <c r="S2191" t="str">
        <f t="shared" si="209"/>
        <v>games</v>
      </c>
      <c r="T2191" t="str">
        <f t="shared" si="210"/>
        <v>tabletop games</v>
      </c>
    </row>
    <row r="2192" spans="1:20" ht="30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s="13">
        <f t="shared" si="205"/>
        <v>42417.625046296293</v>
      </c>
      <c r="L2192" s="13">
        <f t="shared" si="206"/>
        <v>42452.290972222225</v>
      </c>
      <c r="M2192" t="b">
        <v>0</v>
      </c>
      <c r="N2192">
        <v>537</v>
      </c>
      <c r="O2192" t="b">
        <v>1</v>
      </c>
      <c r="P2192" t="s">
        <v>8297</v>
      </c>
      <c r="Q2192" s="7">
        <f t="shared" si="207"/>
        <v>184.61052631578946</v>
      </c>
      <c r="R2192" s="8">
        <f t="shared" si="208"/>
        <v>65.319999999999993</v>
      </c>
      <c r="S2192" t="str">
        <f t="shared" si="209"/>
        <v>games</v>
      </c>
      <c r="T2192" t="str">
        <f t="shared" si="210"/>
        <v>tabletop games</v>
      </c>
    </row>
    <row r="2193" spans="1:20" ht="45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s="13">
        <f t="shared" si="205"/>
        <v>42768.833645833336</v>
      </c>
      <c r="L2193" s="13">
        <f t="shared" si="206"/>
        <v>42780.833645833336</v>
      </c>
      <c r="M2193" t="b">
        <v>0</v>
      </c>
      <c r="N2193">
        <v>25</v>
      </c>
      <c r="O2193" t="b">
        <v>1</v>
      </c>
      <c r="P2193" t="s">
        <v>8297</v>
      </c>
      <c r="Q2193" s="7">
        <f t="shared" si="207"/>
        <v>119.73333333333333</v>
      </c>
      <c r="R2193" s="8">
        <f t="shared" si="208"/>
        <v>35.92</v>
      </c>
      <c r="S2193" t="str">
        <f t="shared" si="209"/>
        <v>games</v>
      </c>
      <c r="T2193" t="str">
        <f t="shared" si="210"/>
        <v>tabletop games</v>
      </c>
    </row>
    <row r="2194" spans="1:20" ht="45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s="13">
        <f t="shared" si="205"/>
        <v>42691.8512037037</v>
      </c>
      <c r="L2194" s="13">
        <f t="shared" si="206"/>
        <v>42719.958333333328</v>
      </c>
      <c r="M2194" t="b">
        <v>0</v>
      </c>
      <c r="N2194">
        <v>3238</v>
      </c>
      <c r="O2194" t="b">
        <v>1</v>
      </c>
      <c r="P2194" t="s">
        <v>8297</v>
      </c>
      <c r="Q2194" s="7">
        <f t="shared" si="207"/>
        <v>1081.2401666666667</v>
      </c>
      <c r="R2194" s="8">
        <f t="shared" si="208"/>
        <v>40.07</v>
      </c>
      <c r="S2194" t="str">
        <f t="shared" si="209"/>
        <v>games</v>
      </c>
      <c r="T2194" t="str">
        <f t="shared" si="210"/>
        <v>tabletop games</v>
      </c>
    </row>
    <row r="2195" spans="1:20" ht="45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s="13">
        <f t="shared" si="205"/>
        <v>42664.405925925923</v>
      </c>
      <c r="L2195" s="13">
        <f t="shared" si="206"/>
        <v>42695.207638888889</v>
      </c>
      <c r="M2195" t="b">
        <v>0</v>
      </c>
      <c r="N2195">
        <v>897</v>
      </c>
      <c r="O2195" t="b">
        <v>1</v>
      </c>
      <c r="P2195" t="s">
        <v>8297</v>
      </c>
      <c r="Q2195" s="7">
        <f t="shared" si="207"/>
        <v>452.37333333333333</v>
      </c>
      <c r="R2195" s="8">
        <f t="shared" si="208"/>
        <v>75.650000000000006</v>
      </c>
      <c r="S2195" t="str">
        <f t="shared" si="209"/>
        <v>games</v>
      </c>
      <c r="T2195" t="str">
        <f t="shared" si="210"/>
        <v>tabletop games</v>
      </c>
    </row>
    <row r="2196" spans="1:20" ht="45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s="13">
        <f t="shared" si="205"/>
        <v>42425.757986111115</v>
      </c>
      <c r="L2196" s="13">
        <f t="shared" si="206"/>
        <v>42455.716319444444</v>
      </c>
      <c r="M2196" t="b">
        <v>0</v>
      </c>
      <c r="N2196">
        <v>878</v>
      </c>
      <c r="O2196" t="b">
        <v>1</v>
      </c>
      <c r="P2196" t="s">
        <v>8297</v>
      </c>
      <c r="Q2196" s="7">
        <f t="shared" si="207"/>
        <v>537.37</v>
      </c>
      <c r="R2196" s="8">
        <f t="shared" si="208"/>
        <v>61.2</v>
      </c>
      <c r="S2196" t="str">
        <f t="shared" si="209"/>
        <v>games</v>
      </c>
      <c r="T2196" t="str">
        <f t="shared" si="210"/>
        <v>tabletop games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s="13">
        <f t="shared" si="205"/>
        <v>42197.771990740745</v>
      </c>
      <c r="L2197" s="13">
        <f t="shared" si="206"/>
        <v>42227.771990740745</v>
      </c>
      <c r="M2197" t="b">
        <v>0</v>
      </c>
      <c r="N2197">
        <v>115</v>
      </c>
      <c r="O2197" t="b">
        <v>1</v>
      </c>
      <c r="P2197" t="s">
        <v>8297</v>
      </c>
      <c r="Q2197" s="7">
        <f t="shared" si="207"/>
        <v>120.32608695652173</v>
      </c>
      <c r="R2197" s="8">
        <f t="shared" si="208"/>
        <v>48.13</v>
      </c>
      <c r="S2197" t="str">
        <f t="shared" si="209"/>
        <v>games</v>
      </c>
      <c r="T2197" t="str">
        <f t="shared" si="210"/>
        <v>tabletop games</v>
      </c>
    </row>
    <row r="2198" spans="1:2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s="13">
        <f t="shared" si="205"/>
        <v>42675.487291666665</v>
      </c>
      <c r="L2198" s="13">
        <f t="shared" si="206"/>
        <v>42706.291666666672</v>
      </c>
      <c r="M2198" t="b">
        <v>0</v>
      </c>
      <c r="N2198">
        <v>234</v>
      </c>
      <c r="O2198" t="b">
        <v>1</v>
      </c>
      <c r="P2198" t="s">
        <v>8297</v>
      </c>
      <c r="Q2198" s="7">
        <f t="shared" si="207"/>
        <v>113.83571428571429</v>
      </c>
      <c r="R2198" s="8">
        <f t="shared" si="208"/>
        <v>68.11</v>
      </c>
      <c r="S2198" t="str">
        <f t="shared" si="209"/>
        <v>games</v>
      </c>
      <c r="T2198" t="str">
        <f t="shared" si="210"/>
        <v>tabletop games</v>
      </c>
    </row>
    <row r="2199" spans="1:20" ht="30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s="13">
        <f t="shared" si="205"/>
        <v>42033.584016203706</v>
      </c>
      <c r="L2199" s="13">
        <f t="shared" si="206"/>
        <v>42063.584016203706</v>
      </c>
      <c r="M2199" t="b">
        <v>0</v>
      </c>
      <c r="N2199">
        <v>4330</v>
      </c>
      <c r="O2199" t="b">
        <v>1</v>
      </c>
      <c r="P2199" t="s">
        <v>8297</v>
      </c>
      <c r="Q2199" s="7">
        <f t="shared" si="207"/>
        <v>951.03109999999992</v>
      </c>
      <c r="R2199" s="8">
        <f t="shared" si="208"/>
        <v>65.89</v>
      </c>
      <c r="S2199" t="str">
        <f t="shared" si="209"/>
        <v>games</v>
      </c>
      <c r="T2199" t="str">
        <f t="shared" si="210"/>
        <v>tabletop games</v>
      </c>
    </row>
    <row r="2200" spans="1:20" ht="45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s="13">
        <f t="shared" si="205"/>
        <v>42292.513888888891</v>
      </c>
      <c r="L2200" s="13">
        <f t="shared" si="206"/>
        <v>42322.555555555555</v>
      </c>
      <c r="M2200" t="b">
        <v>0</v>
      </c>
      <c r="N2200">
        <v>651</v>
      </c>
      <c r="O2200" t="b">
        <v>1</v>
      </c>
      <c r="P2200" t="s">
        <v>8297</v>
      </c>
      <c r="Q2200" s="7">
        <f t="shared" si="207"/>
        <v>132.89249999999998</v>
      </c>
      <c r="R2200" s="8">
        <f t="shared" si="208"/>
        <v>81.650000000000006</v>
      </c>
      <c r="S2200" t="str">
        <f t="shared" si="209"/>
        <v>games</v>
      </c>
      <c r="T2200" t="str">
        <f t="shared" si="210"/>
        <v>tabletop games</v>
      </c>
    </row>
    <row r="2201" spans="1:2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s="13">
        <f t="shared" si="205"/>
        <v>42262.416643518518</v>
      </c>
      <c r="L2201" s="13">
        <f t="shared" si="206"/>
        <v>42292.416643518518</v>
      </c>
      <c r="M2201" t="b">
        <v>1</v>
      </c>
      <c r="N2201">
        <v>251</v>
      </c>
      <c r="O2201" t="b">
        <v>1</v>
      </c>
      <c r="P2201" t="s">
        <v>8297</v>
      </c>
      <c r="Q2201" s="7">
        <f t="shared" si="207"/>
        <v>146.97777777777779</v>
      </c>
      <c r="R2201" s="8">
        <f t="shared" si="208"/>
        <v>52.7</v>
      </c>
      <c r="S2201" t="str">
        <f t="shared" si="209"/>
        <v>games</v>
      </c>
      <c r="T2201" t="str">
        <f t="shared" si="210"/>
        <v>tabletop games</v>
      </c>
    </row>
    <row r="2202" spans="1:20" ht="45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s="13">
        <f t="shared" si="205"/>
        <v>42163.625787037032</v>
      </c>
      <c r="L2202" s="13">
        <f t="shared" si="206"/>
        <v>42191.125</v>
      </c>
      <c r="M2202" t="b">
        <v>0</v>
      </c>
      <c r="N2202">
        <v>263</v>
      </c>
      <c r="O2202" t="b">
        <v>1</v>
      </c>
      <c r="P2202" t="s">
        <v>8297</v>
      </c>
      <c r="Q2202" s="7">
        <f t="shared" si="207"/>
        <v>542.15</v>
      </c>
      <c r="R2202" s="8">
        <f t="shared" si="208"/>
        <v>41.23</v>
      </c>
      <c r="S2202" t="str">
        <f t="shared" si="209"/>
        <v>games</v>
      </c>
      <c r="T2202" t="str">
        <f t="shared" si="210"/>
        <v>tabletop games</v>
      </c>
    </row>
    <row r="2203" spans="1:20" ht="45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s="13">
        <f t="shared" si="205"/>
        <v>41276.846817129634</v>
      </c>
      <c r="L2203" s="13">
        <f t="shared" si="206"/>
        <v>41290.846817129634</v>
      </c>
      <c r="M2203" t="b">
        <v>0</v>
      </c>
      <c r="N2203">
        <v>28</v>
      </c>
      <c r="O2203" t="b">
        <v>1</v>
      </c>
      <c r="P2203" t="s">
        <v>8280</v>
      </c>
      <c r="Q2203" s="7">
        <f t="shared" si="207"/>
        <v>382.71818181818185</v>
      </c>
      <c r="R2203" s="8">
        <f t="shared" si="208"/>
        <v>15.04</v>
      </c>
      <c r="S2203" t="str">
        <f t="shared" si="209"/>
        <v>music</v>
      </c>
      <c r="T2203" t="str">
        <f t="shared" si="210"/>
        <v>electronic music</v>
      </c>
    </row>
    <row r="2204" spans="1:20" ht="30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s="13">
        <f t="shared" si="205"/>
        <v>41184.849166666667</v>
      </c>
      <c r="L2204" s="13">
        <f t="shared" si="206"/>
        <v>41214.849166666667</v>
      </c>
      <c r="M2204" t="b">
        <v>0</v>
      </c>
      <c r="N2204">
        <v>721</v>
      </c>
      <c r="O2204" t="b">
        <v>1</v>
      </c>
      <c r="P2204" t="s">
        <v>8280</v>
      </c>
      <c r="Q2204" s="7">
        <f t="shared" si="207"/>
        <v>704.18124999999998</v>
      </c>
      <c r="R2204" s="8">
        <f t="shared" si="208"/>
        <v>39.07</v>
      </c>
      <c r="S2204" t="str">
        <f t="shared" si="209"/>
        <v>music</v>
      </c>
      <c r="T2204" t="str">
        <f t="shared" si="210"/>
        <v>electronic music</v>
      </c>
    </row>
    <row r="2205" spans="1:20" ht="3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s="13">
        <f t="shared" si="205"/>
        <v>42241.85974537037</v>
      </c>
      <c r="L2205" s="13">
        <f t="shared" si="206"/>
        <v>42271.85974537037</v>
      </c>
      <c r="M2205" t="b">
        <v>0</v>
      </c>
      <c r="N2205">
        <v>50</v>
      </c>
      <c r="O2205" t="b">
        <v>1</v>
      </c>
      <c r="P2205" t="s">
        <v>8280</v>
      </c>
      <c r="Q2205" s="7">
        <f t="shared" si="207"/>
        <v>109.55</v>
      </c>
      <c r="R2205" s="8">
        <f t="shared" si="208"/>
        <v>43.82</v>
      </c>
      <c r="S2205" t="str">
        <f t="shared" si="209"/>
        <v>music</v>
      </c>
      <c r="T2205" t="str">
        <f t="shared" si="210"/>
        <v>electronic music</v>
      </c>
    </row>
    <row r="2206" spans="1:20" ht="30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s="13">
        <f t="shared" si="205"/>
        <v>41312.311562499999</v>
      </c>
      <c r="L2206" s="13">
        <f t="shared" si="206"/>
        <v>41342.311562499999</v>
      </c>
      <c r="M2206" t="b">
        <v>0</v>
      </c>
      <c r="N2206">
        <v>73</v>
      </c>
      <c r="O2206" t="b">
        <v>1</v>
      </c>
      <c r="P2206" t="s">
        <v>8280</v>
      </c>
      <c r="Q2206" s="7">
        <f t="shared" si="207"/>
        <v>132.86666666666667</v>
      </c>
      <c r="R2206" s="8">
        <f t="shared" si="208"/>
        <v>27.3</v>
      </c>
      <c r="S2206" t="str">
        <f t="shared" si="209"/>
        <v>music</v>
      </c>
      <c r="T2206" t="str">
        <f t="shared" si="210"/>
        <v>electronic music</v>
      </c>
    </row>
    <row r="2207" spans="1:20" ht="30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s="13">
        <f t="shared" si="205"/>
        <v>41031.82163194444</v>
      </c>
      <c r="L2207" s="13">
        <f t="shared" si="206"/>
        <v>41061.82163194444</v>
      </c>
      <c r="M2207" t="b">
        <v>0</v>
      </c>
      <c r="N2207">
        <v>27</v>
      </c>
      <c r="O2207" t="b">
        <v>1</v>
      </c>
      <c r="P2207" t="s">
        <v>8280</v>
      </c>
      <c r="Q2207" s="7">
        <f t="shared" si="207"/>
        <v>152</v>
      </c>
      <c r="R2207" s="8">
        <f t="shared" si="208"/>
        <v>42.22</v>
      </c>
      <c r="S2207" t="str">
        <f t="shared" si="209"/>
        <v>music</v>
      </c>
      <c r="T2207" t="str">
        <f t="shared" si="210"/>
        <v>electronic music</v>
      </c>
    </row>
    <row r="2208" spans="1:20" ht="45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s="13">
        <f t="shared" si="205"/>
        <v>40997.257222222222</v>
      </c>
      <c r="L2208" s="13">
        <f t="shared" si="206"/>
        <v>41015.257222222222</v>
      </c>
      <c r="M2208" t="b">
        <v>0</v>
      </c>
      <c r="N2208">
        <v>34</v>
      </c>
      <c r="O2208" t="b">
        <v>1</v>
      </c>
      <c r="P2208" t="s">
        <v>8280</v>
      </c>
      <c r="Q2208" s="7">
        <f t="shared" si="207"/>
        <v>102.72727272727273</v>
      </c>
      <c r="R2208" s="8">
        <f t="shared" si="208"/>
        <v>33.24</v>
      </c>
      <c r="S2208" t="str">
        <f t="shared" si="209"/>
        <v>music</v>
      </c>
      <c r="T2208" t="str">
        <f t="shared" si="210"/>
        <v>electronic music</v>
      </c>
    </row>
    <row r="2209" spans="1:20" ht="30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s="13">
        <f t="shared" si="205"/>
        <v>41564.194131944445</v>
      </c>
      <c r="L2209" s="13">
        <f t="shared" si="206"/>
        <v>41594.235798611109</v>
      </c>
      <c r="M2209" t="b">
        <v>0</v>
      </c>
      <c r="N2209">
        <v>7</v>
      </c>
      <c r="O2209" t="b">
        <v>1</v>
      </c>
      <c r="P2209" t="s">
        <v>8280</v>
      </c>
      <c r="Q2209" s="7">
        <f t="shared" si="207"/>
        <v>100</v>
      </c>
      <c r="R2209" s="8">
        <f t="shared" si="208"/>
        <v>285.70999999999998</v>
      </c>
      <c r="S2209" t="str">
        <f t="shared" si="209"/>
        <v>music</v>
      </c>
      <c r="T2209" t="str">
        <f t="shared" si="210"/>
        <v>electronic music</v>
      </c>
    </row>
    <row r="2210" spans="1:20" ht="3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s="13">
        <f t="shared" si="205"/>
        <v>40946.882245370369</v>
      </c>
      <c r="L2210" s="13">
        <f t="shared" si="206"/>
        <v>41006.166666666664</v>
      </c>
      <c r="M2210" t="b">
        <v>0</v>
      </c>
      <c r="N2210">
        <v>24</v>
      </c>
      <c r="O2210" t="b">
        <v>1</v>
      </c>
      <c r="P2210" t="s">
        <v>8280</v>
      </c>
      <c r="Q2210" s="7">
        <f t="shared" si="207"/>
        <v>101.6</v>
      </c>
      <c r="R2210" s="8">
        <f t="shared" si="208"/>
        <v>42.33</v>
      </c>
      <c r="S2210" t="str">
        <f t="shared" si="209"/>
        <v>music</v>
      </c>
      <c r="T2210" t="str">
        <f t="shared" si="210"/>
        <v>electronic music</v>
      </c>
    </row>
    <row r="2211" spans="1:20" ht="30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s="13">
        <f t="shared" si="205"/>
        <v>41732.479675925926</v>
      </c>
      <c r="L2211" s="13">
        <f t="shared" si="206"/>
        <v>41743.958333333336</v>
      </c>
      <c r="M2211" t="b">
        <v>0</v>
      </c>
      <c r="N2211">
        <v>15</v>
      </c>
      <c r="O2211" t="b">
        <v>1</v>
      </c>
      <c r="P2211" t="s">
        <v>8280</v>
      </c>
      <c r="Q2211" s="7">
        <f t="shared" si="207"/>
        <v>150.80000000000001</v>
      </c>
      <c r="R2211" s="8">
        <f t="shared" si="208"/>
        <v>50.27</v>
      </c>
      <c r="S2211" t="str">
        <f t="shared" si="209"/>
        <v>music</v>
      </c>
      <c r="T2211" t="str">
        <f t="shared" si="210"/>
        <v>electronic music</v>
      </c>
    </row>
    <row r="2212" spans="1:20" ht="3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s="13">
        <f t="shared" si="205"/>
        <v>40956.066087962965</v>
      </c>
      <c r="L2212" s="13">
        <f t="shared" si="206"/>
        <v>41013.73333333333</v>
      </c>
      <c r="M2212" t="b">
        <v>0</v>
      </c>
      <c r="N2212">
        <v>72</v>
      </c>
      <c r="O2212" t="b">
        <v>1</v>
      </c>
      <c r="P2212" t="s">
        <v>8280</v>
      </c>
      <c r="Q2212" s="7">
        <f t="shared" si="207"/>
        <v>111.425</v>
      </c>
      <c r="R2212" s="8">
        <f t="shared" si="208"/>
        <v>61.9</v>
      </c>
      <c r="S2212" t="str">
        <f t="shared" si="209"/>
        <v>music</v>
      </c>
      <c r="T2212" t="str">
        <f t="shared" si="210"/>
        <v>electronic music</v>
      </c>
    </row>
    <row r="2213" spans="1:20" ht="45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s="13">
        <f t="shared" si="205"/>
        <v>41716.785011574073</v>
      </c>
      <c r="L2213" s="13">
        <f t="shared" si="206"/>
        <v>41739.290972222225</v>
      </c>
      <c r="M2213" t="b">
        <v>0</v>
      </c>
      <c r="N2213">
        <v>120</v>
      </c>
      <c r="O2213" t="b">
        <v>1</v>
      </c>
      <c r="P2213" t="s">
        <v>8280</v>
      </c>
      <c r="Q2213" s="7">
        <f t="shared" si="207"/>
        <v>195.6</v>
      </c>
      <c r="R2213" s="8">
        <f t="shared" si="208"/>
        <v>40.75</v>
      </c>
      <c r="S2213" t="str">
        <f t="shared" si="209"/>
        <v>music</v>
      </c>
      <c r="T2213" t="str">
        <f t="shared" si="210"/>
        <v>electronic music</v>
      </c>
    </row>
    <row r="2214" spans="1:20" ht="45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s="13">
        <f t="shared" si="205"/>
        <v>41548.747418981482</v>
      </c>
      <c r="L2214" s="13">
        <f t="shared" si="206"/>
        <v>41582.041666666664</v>
      </c>
      <c r="M2214" t="b">
        <v>0</v>
      </c>
      <c r="N2214">
        <v>123</v>
      </c>
      <c r="O2214" t="b">
        <v>1</v>
      </c>
      <c r="P2214" t="s">
        <v>8280</v>
      </c>
      <c r="Q2214" s="7">
        <f t="shared" si="207"/>
        <v>114.38333333333333</v>
      </c>
      <c r="R2214" s="8">
        <f t="shared" si="208"/>
        <v>55.8</v>
      </c>
      <c r="S2214" t="str">
        <f t="shared" si="209"/>
        <v>music</v>
      </c>
      <c r="T2214" t="str">
        <f t="shared" si="210"/>
        <v>electronic music</v>
      </c>
    </row>
    <row r="2215" spans="1:20" ht="4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s="13">
        <f t="shared" si="205"/>
        <v>42109.826145833329</v>
      </c>
      <c r="L2215" s="13">
        <f t="shared" si="206"/>
        <v>42139.826145833329</v>
      </c>
      <c r="M2215" t="b">
        <v>0</v>
      </c>
      <c r="N2215">
        <v>1</v>
      </c>
      <c r="O2215" t="b">
        <v>1</v>
      </c>
      <c r="P2215" t="s">
        <v>8280</v>
      </c>
      <c r="Q2215" s="7">
        <f t="shared" si="207"/>
        <v>200</v>
      </c>
      <c r="R2215" s="8">
        <f t="shared" si="208"/>
        <v>10</v>
      </c>
      <c r="S2215" t="str">
        <f t="shared" si="209"/>
        <v>music</v>
      </c>
      <c r="T2215" t="str">
        <f t="shared" si="210"/>
        <v>electronic music</v>
      </c>
    </row>
    <row r="2216" spans="1:20" ht="30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s="13">
        <f t="shared" si="205"/>
        <v>41646.792222222226</v>
      </c>
      <c r="L2216" s="13">
        <f t="shared" si="206"/>
        <v>41676.792222222226</v>
      </c>
      <c r="M2216" t="b">
        <v>0</v>
      </c>
      <c r="N2216">
        <v>24</v>
      </c>
      <c r="O2216" t="b">
        <v>1</v>
      </c>
      <c r="P2216" t="s">
        <v>8280</v>
      </c>
      <c r="Q2216" s="7">
        <f t="shared" si="207"/>
        <v>292.50166666666667</v>
      </c>
      <c r="R2216" s="8">
        <f t="shared" si="208"/>
        <v>73.13</v>
      </c>
      <c r="S2216" t="str">
        <f t="shared" si="209"/>
        <v>music</v>
      </c>
      <c r="T2216" t="str">
        <f t="shared" si="210"/>
        <v>electronic music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s="13">
        <f t="shared" si="205"/>
        <v>40958.717268518521</v>
      </c>
      <c r="L2217" s="13">
        <f t="shared" si="206"/>
        <v>40981.290972222225</v>
      </c>
      <c r="M2217" t="b">
        <v>0</v>
      </c>
      <c r="N2217">
        <v>33</v>
      </c>
      <c r="O2217" t="b">
        <v>1</v>
      </c>
      <c r="P2217" t="s">
        <v>8280</v>
      </c>
      <c r="Q2217" s="7">
        <f t="shared" si="207"/>
        <v>156.36363636363637</v>
      </c>
      <c r="R2217" s="8">
        <f t="shared" si="208"/>
        <v>26.06</v>
      </c>
      <c r="S2217" t="str">
        <f t="shared" si="209"/>
        <v>music</v>
      </c>
      <c r="T2217" t="str">
        <f t="shared" si="210"/>
        <v>electronic music</v>
      </c>
    </row>
    <row r="2218" spans="1:20" ht="3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s="13">
        <f t="shared" si="205"/>
        <v>42194.751678240747</v>
      </c>
      <c r="L2218" s="13">
        <f t="shared" si="206"/>
        <v>42208.751678240747</v>
      </c>
      <c r="M2218" t="b">
        <v>0</v>
      </c>
      <c r="N2218">
        <v>14</v>
      </c>
      <c r="O2218" t="b">
        <v>1</v>
      </c>
      <c r="P2218" t="s">
        <v>8280</v>
      </c>
      <c r="Q2218" s="7">
        <f t="shared" si="207"/>
        <v>105.66666666666666</v>
      </c>
      <c r="R2218" s="8">
        <f t="shared" si="208"/>
        <v>22.64</v>
      </c>
      <c r="S2218" t="str">
        <f t="shared" si="209"/>
        <v>music</v>
      </c>
      <c r="T2218" t="str">
        <f t="shared" si="210"/>
        <v>electronic music</v>
      </c>
    </row>
    <row r="2219" spans="1:20" ht="3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s="13">
        <f t="shared" si="205"/>
        <v>42299.776770833334</v>
      </c>
      <c r="L2219" s="13">
        <f t="shared" si="206"/>
        <v>42310.333333333328</v>
      </c>
      <c r="M2219" t="b">
        <v>0</v>
      </c>
      <c r="N2219">
        <v>9</v>
      </c>
      <c r="O2219" t="b">
        <v>1</v>
      </c>
      <c r="P2219" t="s">
        <v>8280</v>
      </c>
      <c r="Q2219" s="7">
        <f t="shared" si="207"/>
        <v>101.19047619047619</v>
      </c>
      <c r="R2219" s="8">
        <f t="shared" si="208"/>
        <v>47.22</v>
      </c>
      <c r="S2219" t="str">
        <f t="shared" si="209"/>
        <v>music</v>
      </c>
      <c r="T2219" t="str">
        <f t="shared" si="210"/>
        <v>electronic music</v>
      </c>
    </row>
    <row r="2220" spans="1:20" ht="30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s="13">
        <f t="shared" si="205"/>
        <v>41127.812303240738</v>
      </c>
      <c r="L2220" s="13">
        <f t="shared" si="206"/>
        <v>41150</v>
      </c>
      <c r="M2220" t="b">
        <v>0</v>
      </c>
      <c r="N2220">
        <v>76</v>
      </c>
      <c r="O2220" t="b">
        <v>1</v>
      </c>
      <c r="P2220" t="s">
        <v>8280</v>
      </c>
      <c r="Q2220" s="7">
        <f t="shared" si="207"/>
        <v>122.833</v>
      </c>
      <c r="R2220" s="8">
        <f t="shared" si="208"/>
        <v>32.32</v>
      </c>
      <c r="S2220" t="str">
        <f t="shared" si="209"/>
        <v>music</v>
      </c>
      <c r="T2220" t="str">
        <f t="shared" si="210"/>
        <v>electronic music</v>
      </c>
    </row>
    <row r="2221" spans="1:20" ht="30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s="13">
        <f t="shared" si="205"/>
        <v>42205.718888888892</v>
      </c>
      <c r="L2221" s="13">
        <f t="shared" si="206"/>
        <v>42235.718888888892</v>
      </c>
      <c r="M2221" t="b">
        <v>0</v>
      </c>
      <c r="N2221">
        <v>19</v>
      </c>
      <c r="O2221" t="b">
        <v>1</v>
      </c>
      <c r="P2221" t="s">
        <v>8280</v>
      </c>
      <c r="Q2221" s="7">
        <f t="shared" si="207"/>
        <v>101.49999999999999</v>
      </c>
      <c r="R2221" s="8">
        <f t="shared" si="208"/>
        <v>53.42</v>
      </c>
      <c r="S2221" t="str">
        <f t="shared" si="209"/>
        <v>music</v>
      </c>
      <c r="T2221" t="str">
        <f t="shared" si="210"/>
        <v>electronic music</v>
      </c>
    </row>
    <row r="2222" spans="1:20" ht="30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s="13">
        <f t="shared" si="205"/>
        <v>41452.060601851852</v>
      </c>
      <c r="L2222" s="13">
        <f t="shared" si="206"/>
        <v>41482.060601851852</v>
      </c>
      <c r="M2222" t="b">
        <v>0</v>
      </c>
      <c r="N2222">
        <v>69</v>
      </c>
      <c r="O2222" t="b">
        <v>1</v>
      </c>
      <c r="P2222" t="s">
        <v>8280</v>
      </c>
      <c r="Q2222" s="7">
        <f t="shared" si="207"/>
        <v>101.14285714285714</v>
      </c>
      <c r="R2222" s="8">
        <f t="shared" si="208"/>
        <v>51.3</v>
      </c>
      <c r="S2222" t="str">
        <f t="shared" si="209"/>
        <v>music</v>
      </c>
      <c r="T2222" t="str">
        <f t="shared" si="210"/>
        <v>electronic music</v>
      </c>
    </row>
    <row r="2223" spans="1:20" ht="30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s="13">
        <f t="shared" si="205"/>
        <v>42452.666770833333</v>
      </c>
      <c r="L2223" s="13">
        <f t="shared" si="206"/>
        <v>42483</v>
      </c>
      <c r="M2223" t="b">
        <v>0</v>
      </c>
      <c r="N2223">
        <v>218</v>
      </c>
      <c r="O2223" t="b">
        <v>1</v>
      </c>
      <c r="P2223" t="s">
        <v>8297</v>
      </c>
      <c r="Q2223" s="7">
        <f t="shared" si="207"/>
        <v>108.11999999999999</v>
      </c>
      <c r="R2223" s="8">
        <f t="shared" si="208"/>
        <v>37.200000000000003</v>
      </c>
      <c r="S2223" t="str">
        <f t="shared" si="209"/>
        <v>games</v>
      </c>
      <c r="T2223" t="str">
        <f t="shared" si="210"/>
        <v>tabletop games</v>
      </c>
    </row>
    <row r="2224" spans="1:20" ht="3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s="13">
        <f t="shared" si="205"/>
        <v>40906.787581018521</v>
      </c>
      <c r="L2224" s="13">
        <f t="shared" si="206"/>
        <v>40936.787581018521</v>
      </c>
      <c r="M2224" t="b">
        <v>0</v>
      </c>
      <c r="N2224">
        <v>30</v>
      </c>
      <c r="O2224" t="b">
        <v>1</v>
      </c>
      <c r="P2224" t="s">
        <v>8297</v>
      </c>
      <c r="Q2224" s="7">
        <f t="shared" si="207"/>
        <v>162.6</v>
      </c>
      <c r="R2224" s="8">
        <f t="shared" si="208"/>
        <v>27.1</v>
      </c>
      <c r="S2224" t="str">
        <f t="shared" si="209"/>
        <v>games</v>
      </c>
      <c r="T2224" t="str">
        <f t="shared" si="210"/>
        <v>tabletop games</v>
      </c>
    </row>
    <row r="2225" spans="1:20" ht="45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s="13">
        <f t="shared" si="205"/>
        <v>42152.640833333338</v>
      </c>
      <c r="L2225" s="13">
        <f t="shared" si="206"/>
        <v>42182.640833333338</v>
      </c>
      <c r="M2225" t="b">
        <v>0</v>
      </c>
      <c r="N2225">
        <v>100</v>
      </c>
      <c r="O2225" t="b">
        <v>1</v>
      </c>
      <c r="P2225" t="s">
        <v>8297</v>
      </c>
      <c r="Q2225" s="7">
        <f t="shared" si="207"/>
        <v>105.80000000000001</v>
      </c>
      <c r="R2225" s="8">
        <f t="shared" si="208"/>
        <v>206.31</v>
      </c>
      <c r="S2225" t="str">
        <f t="shared" si="209"/>
        <v>games</v>
      </c>
      <c r="T2225" t="str">
        <f t="shared" si="210"/>
        <v>tabletop games</v>
      </c>
    </row>
    <row r="2226" spans="1:20" ht="3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s="13">
        <f t="shared" si="205"/>
        <v>42644.667534722219</v>
      </c>
      <c r="L2226" s="13">
        <f t="shared" si="206"/>
        <v>42672.791666666672</v>
      </c>
      <c r="M2226" t="b">
        <v>0</v>
      </c>
      <c r="N2226">
        <v>296</v>
      </c>
      <c r="O2226" t="b">
        <v>1</v>
      </c>
      <c r="P2226" t="s">
        <v>8297</v>
      </c>
      <c r="Q2226" s="7">
        <f t="shared" si="207"/>
        <v>243.15000000000003</v>
      </c>
      <c r="R2226" s="8">
        <f t="shared" si="208"/>
        <v>82.15</v>
      </c>
      <c r="S2226" t="str">
        <f t="shared" si="209"/>
        <v>games</v>
      </c>
      <c r="T2226" t="str">
        <f t="shared" si="210"/>
        <v>tabletop games</v>
      </c>
    </row>
    <row r="2227" spans="1:20" ht="3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s="13">
        <f t="shared" si="205"/>
        <v>41873.79184027778</v>
      </c>
      <c r="L2227" s="13">
        <f t="shared" si="206"/>
        <v>41903.79184027778</v>
      </c>
      <c r="M2227" t="b">
        <v>0</v>
      </c>
      <c r="N2227">
        <v>1204</v>
      </c>
      <c r="O2227" t="b">
        <v>1</v>
      </c>
      <c r="P2227" t="s">
        <v>8297</v>
      </c>
      <c r="Q2227" s="7">
        <f t="shared" si="207"/>
        <v>944.83338095238094</v>
      </c>
      <c r="R2227" s="8">
        <f t="shared" si="208"/>
        <v>164.8</v>
      </c>
      <c r="S2227" t="str">
        <f t="shared" si="209"/>
        <v>games</v>
      </c>
      <c r="T2227" t="str">
        <f t="shared" si="210"/>
        <v>tabletop games</v>
      </c>
    </row>
    <row r="2228" spans="1:20" ht="3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s="13">
        <f t="shared" si="205"/>
        <v>42381.79886574074</v>
      </c>
      <c r="L2228" s="13">
        <f t="shared" si="206"/>
        <v>42412.207638888889</v>
      </c>
      <c r="M2228" t="b">
        <v>0</v>
      </c>
      <c r="N2228">
        <v>321</v>
      </c>
      <c r="O2228" t="b">
        <v>1</v>
      </c>
      <c r="P2228" t="s">
        <v>8297</v>
      </c>
      <c r="Q2228" s="7">
        <f t="shared" si="207"/>
        <v>108.46283333333334</v>
      </c>
      <c r="R2228" s="8">
        <f t="shared" si="208"/>
        <v>60.82</v>
      </c>
      <c r="S2228" t="str">
        <f t="shared" si="209"/>
        <v>games</v>
      </c>
      <c r="T2228" t="str">
        <f t="shared" si="210"/>
        <v>tabletop games</v>
      </c>
    </row>
    <row r="2229" spans="1:20" ht="3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s="13">
        <f t="shared" si="205"/>
        <v>41561.807349537034</v>
      </c>
      <c r="L2229" s="13">
        <f t="shared" si="206"/>
        <v>41591.849016203705</v>
      </c>
      <c r="M2229" t="b">
        <v>0</v>
      </c>
      <c r="N2229">
        <v>301</v>
      </c>
      <c r="O2229" t="b">
        <v>1</v>
      </c>
      <c r="P2229" t="s">
        <v>8297</v>
      </c>
      <c r="Q2229" s="7">
        <f t="shared" si="207"/>
        <v>157.37692307692308</v>
      </c>
      <c r="R2229" s="8">
        <f t="shared" si="208"/>
        <v>67.97</v>
      </c>
      <c r="S2229" t="str">
        <f t="shared" si="209"/>
        <v>games</v>
      </c>
      <c r="T2229" t="str">
        <f t="shared" si="210"/>
        <v>tabletop games</v>
      </c>
    </row>
    <row r="2230" spans="1:20" ht="45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s="13">
        <f t="shared" si="205"/>
        <v>42202.278194444443</v>
      </c>
      <c r="L2230" s="13">
        <f t="shared" si="206"/>
        <v>42232.278194444443</v>
      </c>
      <c r="M2230" t="b">
        <v>0</v>
      </c>
      <c r="N2230">
        <v>144</v>
      </c>
      <c r="O2230" t="b">
        <v>1</v>
      </c>
      <c r="P2230" t="s">
        <v>8297</v>
      </c>
      <c r="Q2230" s="7">
        <f t="shared" si="207"/>
        <v>1174.49</v>
      </c>
      <c r="R2230" s="8">
        <f t="shared" si="208"/>
        <v>81.56</v>
      </c>
      <c r="S2230" t="str">
        <f t="shared" si="209"/>
        <v>games</v>
      </c>
      <c r="T2230" t="str">
        <f t="shared" si="210"/>
        <v>tabletop games</v>
      </c>
    </row>
    <row r="2231" spans="1:20" ht="45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s="13">
        <f t="shared" si="205"/>
        <v>41484.664247685185</v>
      </c>
      <c r="L2231" s="13">
        <f t="shared" si="206"/>
        <v>41520.166666666664</v>
      </c>
      <c r="M2231" t="b">
        <v>0</v>
      </c>
      <c r="N2231">
        <v>539</v>
      </c>
      <c r="O2231" t="b">
        <v>1</v>
      </c>
      <c r="P2231" t="s">
        <v>8297</v>
      </c>
      <c r="Q2231" s="7">
        <f t="shared" si="207"/>
        <v>171.04755366949576</v>
      </c>
      <c r="R2231" s="8">
        <f t="shared" si="208"/>
        <v>25.43</v>
      </c>
      <c r="S2231" t="str">
        <f t="shared" si="209"/>
        <v>games</v>
      </c>
      <c r="T2231" t="str">
        <f t="shared" si="210"/>
        <v>tabletop games</v>
      </c>
    </row>
    <row r="2232" spans="1:20" ht="45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s="13">
        <f t="shared" si="205"/>
        <v>41724.881099537037</v>
      </c>
      <c r="L2232" s="13">
        <f t="shared" si="206"/>
        <v>41754.881099537037</v>
      </c>
      <c r="M2232" t="b">
        <v>0</v>
      </c>
      <c r="N2232">
        <v>498</v>
      </c>
      <c r="O2232" t="b">
        <v>1</v>
      </c>
      <c r="P2232" t="s">
        <v>8297</v>
      </c>
      <c r="Q2232" s="7">
        <f t="shared" si="207"/>
        <v>125.95294117647057</v>
      </c>
      <c r="R2232" s="8">
        <f t="shared" si="208"/>
        <v>21.5</v>
      </c>
      <c r="S2232" t="str">
        <f t="shared" si="209"/>
        <v>games</v>
      </c>
      <c r="T2232" t="str">
        <f t="shared" si="210"/>
        <v>tabletop games</v>
      </c>
    </row>
    <row r="2233" spans="1:20" ht="45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s="13">
        <f t="shared" si="205"/>
        <v>41423.910891203705</v>
      </c>
      <c r="L2233" s="13">
        <f t="shared" si="206"/>
        <v>41450.208333333336</v>
      </c>
      <c r="M2233" t="b">
        <v>0</v>
      </c>
      <c r="N2233">
        <v>1113</v>
      </c>
      <c r="O2233" t="b">
        <v>1</v>
      </c>
      <c r="P2233" t="s">
        <v>8297</v>
      </c>
      <c r="Q2233" s="7">
        <f t="shared" si="207"/>
        <v>1212.1296000000002</v>
      </c>
      <c r="R2233" s="8">
        <f t="shared" si="208"/>
        <v>27.23</v>
      </c>
      <c r="S2233" t="str">
        <f t="shared" si="209"/>
        <v>games</v>
      </c>
      <c r="T2233" t="str">
        <f t="shared" si="210"/>
        <v>tabletop games</v>
      </c>
    </row>
    <row r="2234" spans="1:20" ht="30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s="13">
        <f t="shared" si="205"/>
        <v>41806.794074074074</v>
      </c>
      <c r="L2234" s="13">
        <f t="shared" si="206"/>
        <v>41839.125</v>
      </c>
      <c r="M2234" t="b">
        <v>0</v>
      </c>
      <c r="N2234">
        <v>988</v>
      </c>
      <c r="O2234" t="b">
        <v>1</v>
      </c>
      <c r="P2234" t="s">
        <v>8297</v>
      </c>
      <c r="Q2234" s="7">
        <f t="shared" si="207"/>
        <v>495.8</v>
      </c>
      <c r="R2234" s="8">
        <f t="shared" si="208"/>
        <v>25.09</v>
      </c>
      <c r="S2234" t="str">
        <f t="shared" si="209"/>
        <v>games</v>
      </c>
      <c r="T2234" t="str">
        <f t="shared" si="210"/>
        <v>tabletop games</v>
      </c>
    </row>
    <row r="2235" spans="1:20" ht="30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s="13">
        <f t="shared" si="205"/>
        <v>42331.378923611104</v>
      </c>
      <c r="L2235" s="13">
        <f t="shared" si="206"/>
        <v>42352</v>
      </c>
      <c r="M2235" t="b">
        <v>0</v>
      </c>
      <c r="N2235">
        <v>391</v>
      </c>
      <c r="O2235" t="b">
        <v>1</v>
      </c>
      <c r="P2235" t="s">
        <v>8297</v>
      </c>
      <c r="Q2235" s="7">
        <f t="shared" si="207"/>
        <v>332.03999999999996</v>
      </c>
      <c r="R2235" s="8">
        <f t="shared" si="208"/>
        <v>21.23</v>
      </c>
      <c r="S2235" t="str">
        <f t="shared" si="209"/>
        <v>games</v>
      </c>
      <c r="T2235" t="str">
        <f t="shared" si="210"/>
        <v>tabletop games</v>
      </c>
    </row>
    <row r="2236" spans="1:20" ht="30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s="13">
        <f t="shared" si="205"/>
        <v>42710.824618055558</v>
      </c>
      <c r="L2236" s="13">
        <f t="shared" si="206"/>
        <v>42740.824618055558</v>
      </c>
      <c r="M2236" t="b">
        <v>0</v>
      </c>
      <c r="N2236">
        <v>28</v>
      </c>
      <c r="O2236" t="b">
        <v>1</v>
      </c>
      <c r="P2236" t="s">
        <v>8297</v>
      </c>
      <c r="Q2236" s="7">
        <f t="shared" si="207"/>
        <v>1165</v>
      </c>
      <c r="R2236" s="8">
        <f t="shared" si="208"/>
        <v>41.61</v>
      </c>
      <c r="S2236" t="str">
        <f t="shared" si="209"/>
        <v>games</v>
      </c>
      <c r="T2236" t="str">
        <f t="shared" si="210"/>
        <v>tabletop games</v>
      </c>
    </row>
    <row r="2237" spans="1:20" ht="30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s="13">
        <f t="shared" si="205"/>
        <v>42062.022118055553</v>
      </c>
      <c r="L2237" s="13">
        <f t="shared" si="206"/>
        <v>42091.980451388896</v>
      </c>
      <c r="M2237" t="b">
        <v>0</v>
      </c>
      <c r="N2237">
        <v>147</v>
      </c>
      <c r="O2237" t="b">
        <v>1</v>
      </c>
      <c r="P2237" t="s">
        <v>8297</v>
      </c>
      <c r="Q2237" s="7">
        <f t="shared" si="207"/>
        <v>153.3153846153846</v>
      </c>
      <c r="R2237" s="8">
        <f t="shared" si="208"/>
        <v>135.59</v>
      </c>
      <c r="S2237" t="str">
        <f t="shared" si="209"/>
        <v>games</v>
      </c>
      <c r="T2237" t="str">
        <f t="shared" si="210"/>
        <v>tabletop games</v>
      </c>
    </row>
    <row r="2238" spans="1:20" ht="30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s="13">
        <f t="shared" si="205"/>
        <v>42371.617164351846</v>
      </c>
      <c r="L2238" s="13">
        <f t="shared" si="206"/>
        <v>42401.617164351846</v>
      </c>
      <c r="M2238" t="b">
        <v>0</v>
      </c>
      <c r="N2238">
        <v>680</v>
      </c>
      <c r="O2238" t="b">
        <v>1</v>
      </c>
      <c r="P2238" t="s">
        <v>8297</v>
      </c>
      <c r="Q2238" s="7">
        <f t="shared" si="207"/>
        <v>537.10714285714289</v>
      </c>
      <c r="R2238" s="8">
        <f t="shared" si="208"/>
        <v>22.12</v>
      </c>
      <c r="S2238" t="str">
        <f t="shared" si="209"/>
        <v>games</v>
      </c>
      <c r="T2238" t="str">
        <f t="shared" si="210"/>
        <v>tabletop games</v>
      </c>
    </row>
    <row r="2239" spans="1:20" ht="45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s="13">
        <f t="shared" si="205"/>
        <v>41915.003275462965</v>
      </c>
      <c r="L2239" s="13">
        <f t="shared" si="206"/>
        <v>41955.332638888889</v>
      </c>
      <c r="M2239" t="b">
        <v>0</v>
      </c>
      <c r="N2239">
        <v>983</v>
      </c>
      <c r="O2239" t="b">
        <v>1</v>
      </c>
      <c r="P2239" t="s">
        <v>8297</v>
      </c>
      <c r="Q2239" s="7">
        <f t="shared" si="207"/>
        <v>352.92777777777775</v>
      </c>
      <c r="R2239" s="8">
        <f t="shared" si="208"/>
        <v>64.63</v>
      </c>
      <c r="S2239" t="str">
        <f t="shared" si="209"/>
        <v>games</v>
      </c>
      <c r="T2239" t="str">
        <f t="shared" si="210"/>
        <v>tabletop games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s="13">
        <f t="shared" si="205"/>
        <v>42774.621712962966</v>
      </c>
      <c r="L2240" s="13">
        <f t="shared" si="206"/>
        <v>42804.621712962966</v>
      </c>
      <c r="M2240" t="b">
        <v>0</v>
      </c>
      <c r="N2240">
        <v>79</v>
      </c>
      <c r="O2240" t="b">
        <v>1</v>
      </c>
      <c r="P2240" t="s">
        <v>8297</v>
      </c>
      <c r="Q2240" s="7">
        <f t="shared" si="207"/>
        <v>137.4</v>
      </c>
      <c r="R2240" s="8">
        <f t="shared" si="208"/>
        <v>69.569999999999993</v>
      </c>
      <c r="S2240" t="str">
        <f t="shared" si="209"/>
        <v>games</v>
      </c>
      <c r="T2240" t="str">
        <f t="shared" si="210"/>
        <v>tabletop games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s="13">
        <f t="shared" si="205"/>
        <v>41572.958495370374</v>
      </c>
      <c r="L2241" s="13">
        <f t="shared" si="206"/>
        <v>41609.168055555558</v>
      </c>
      <c r="M2241" t="b">
        <v>0</v>
      </c>
      <c r="N2241">
        <v>426</v>
      </c>
      <c r="O2241" t="b">
        <v>1</v>
      </c>
      <c r="P2241" t="s">
        <v>8297</v>
      </c>
      <c r="Q2241" s="7">
        <f t="shared" si="207"/>
        <v>128.02668</v>
      </c>
      <c r="R2241" s="8">
        <f t="shared" si="208"/>
        <v>75.13</v>
      </c>
      <c r="S2241" t="str">
        <f t="shared" si="209"/>
        <v>games</v>
      </c>
      <c r="T2241" t="str">
        <f t="shared" si="210"/>
        <v>tabletop games</v>
      </c>
    </row>
    <row r="2242" spans="1:20" ht="30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s="13">
        <f t="shared" ref="K2242:K2305" si="211">J2242/60/60/24+DATE(1970,1,1)</f>
        <v>42452.825740740736</v>
      </c>
      <c r="L2242" s="13">
        <f t="shared" ref="L2242:L2305" si="212">I2242/60/60/24+DATE(1970,1,1)</f>
        <v>42482.825740740736</v>
      </c>
      <c r="M2242" t="b">
        <v>0</v>
      </c>
      <c r="N2242">
        <v>96</v>
      </c>
      <c r="O2242" t="b">
        <v>1</v>
      </c>
      <c r="P2242" t="s">
        <v>8297</v>
      </c>
      <c r="Q2242" s="7">
        <f t="shared" ref="Q2242:Q2305" si="213">E2242/D2242*100</f>
        <v>270.68</v>
      </c>
      <c r="R2242" s="8">
        <f t="shared" si="208"/>
        <v>140.97999999999999</v>
      </c>
      <c r="S2242" t="str">
        <f t="shared" si="209"/>
        <v>games</v>
      </c>
      <c r="T2242" t="str">
        <f t="shared" si="210"/>
        <v>tabletop games</v>
      </c>
    </row>
    <row r="2243" spans="1:20" ht="3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s="13">
        <f t="shared" si="211"/>
        <v>42766.827546296292</v>
      </c>
      <c r="L2243" s="13">
        <f t="shared" si="212"/>
        <v>42796.827546296292</v>
      </c>
      <c r="M2243" t="b">
        <v>0</v>
      </c>
      <c r="N2243">
        <v>163</v>
      </c>
      <c r="O2243" t="b">
        <v>1</v>
      </c>
      <c r="P2243" t="s">
        <v>8297</v>
      </c>
      <c r="Q2243" s="7">
        <f t="shared" si="213"/>
        <v>806.4</v>
      </c>
      <c r="R2243" s="8">
        <f t="shared" ref="R2243:R2306" si="214">IF(N2243=0, 0, ROUND(E2243/N2243, 2))</f>
        <v>49.47</v>
      </c>
      <c r="S2243" t="str">
        <f t="shared" ref="S2243:S2306" si="215">LEFT(P2243, FIND("/", P2243) - 1)</f>
        <v>games</v>
      </c>
      <c r="T2243" t="str">
        <f t="shared" ref="T2243:T2306" si="216">RIGHT(P2243, LEN(P2243)-FIND("/", P2243))</f>
        <v>tabletop games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s="13">
        <f t="shared" si="211"/>
        <v>41569.575613425928</v>
      </c>
      <c r="L2244" s="13">
        <f t="shared" si="212"/>
        <v>41605.126388888886</v>
      </c>
      <c r="M2244" t="b">
        <v>0</v>
      </c>
      <c r="N2244">
        <v>2525</v>
      </c>
      <c r="O2244" t="b">
        <v>1</v>
      </c>
      <c r="P2244" t="s">
        <v>8297</v>
      </c>
      <c r="Q2244" s="7">
        <f t="shared" si="213"/>
        <v>1360.0976000000001</v>
      </c>
      <c r="R2244" s="8">
        <f t="shared" si="214"/>
        <v>53.87</v>
      </c>
      <c r="S2244" t="str">
        <f t="shared" si="215"/>
        <v>games</v>
      </c>
      <c r="T2244" t="str">
        <f t="shared" si="216"/>
        <v>tabletop games</v>
      </c>
    </row>
    <row r="2245" spans="1:20" ht="45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s="13">
        <f t="shared" si="211"/>
        <v>42800.751041666663</v>
      </c>
      <c r="L2245" s="13">
        <f t="shared" si="212"/>
        <v>42807.125</v>
      </c>
      <c r="M2245" t="b">
        <v>0</v>
      </c>
      <c r="N2245">
        <v>2035</v>
      </c>
      <c r="O2245" t="b">
        <v>1</v>
      </c>
      <c r="P2245" t="s">
        <v>8297</v>
      </c>
      <c r="Q2245" s="7">
        <f t="shared" si="213"/>
        <v>930250</v>
      </c>
      <c r="R2245" s="8">
        <f t="shared" si="214"/>
        <v>4.57</v>
      </c>
      <c r="S2245" t="str">
        <f t="shared" si="215"/>
        <v>games</v>
      </c>
      <c r="T2245" t="str">
        <f t="shared" si="216"/>
        <v>tabletop games</v>
      </c>
    </row>
    <row r="2246" spans="1:20" ht="30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s="13">
        <f t="shared" si="211"/>
        <v>42647.818819444445</v>
      </c>
      <c r="L2246" s="13">
        <f t="shared" si="212"/>
        <v>42659.854166666672</v>
      </c>
      <c r="M2246" t="b">
        <v>0</v>
      </c>
      <c r="N2246">
        <v>290</v>
      </c>
      <c r="O2246" t="b">
        <v>1</v>
      </c>
      <c r="P2246" t="s">
        <v>8297</v>
      </c>
      <c r="Q2246" s="7">
        <f t="shared" si="213"/>
        <v>377.02</v>
      </c>
      <c r="R2246" s="8">
        <f t="shared" si="214"/>
        <v>65</v>
      </c>
      <c r="S2246" t="str">
        <f t="shared" si="215"/>
        <v>games</v>
      </c>
      <c r="T2246" t="str">
        <f t="shared" si="216"/>
        <v>tabletop games</v>
      </c>
    </row>
    <row r="2247" spans="1:20" ht="30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s="13">
        <f t="shared" si="211"/>
        <v>41660.708530092597</v>
      </c>
      <c r="L2247" s="13">
        <f t="shared" si="212"/>
        <v>41691.75</v>
      </c>
      <c r="M2247" t="b">
        <v>0</v>
      </c>
      <c r="N2247">
        <v>1980</v>
      </c>
      <c r="O2247" t="b">
        <v>1</v>
      </c>
      <c r="P2247" t="s">
        <v>8297</v>
      </c>
      <c r="Q2247" s="7">
        <f t="shared" si="213"/>
        <v>2647.0250000000001</v>
      </c>
      <c r="R2247" s="8">
        <f t="shared" si="214"/>
        <v>53.48</v>
      </c>
      <c r="S2247" t="str">
        <f t="shared" si="215"/>
        <v>games</v>
      </c>
      <c r="T2247" t="str">
        <f t="shared" si="216"/>
        <v>tabletop games</v>
      </c>
    </row>
    <row r="2248" spans="1:20" ht="45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s="13">
        <f t="shared" si="211"/>
        <v>42221.79178240741</v>
      </c>
      <c r="L2248" s="13">
        <f t="shared" si="212"/>
        <v>42251.79178240741</v>
      </c>
      <c r="M2248" t="b">
        <v>0</v>
      </c>
      <c r="N2248">
        <v>57</v>
      </c>
      <c r="O2248" t="b">
        <v>1</v>
      </c>
      <c r="P2248" t="s">
        <v>8297</v>
      </c>
      <c r="Q2248" s="7">
        <f t="shared" si="213"/>
        <v>100.12</v>
      </c>
      <c r="R2248" s="8">
        <f t="shared" si="214"/>
        <v>43.91</v>
      </c>
      <c r="S2248" t="str">
        <f t="shared" si="215"/>
        <v>games</v>
      </c>
      <c r="T2248" t="str">
        <f t="shared" si="216"/>
        <v>tabletop games</v>
      </c>
    </row>
    <row r="2249" spans="1:20" ht="30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s="13">
        <f t="shared" si="211"/>
        <v>42200.666261574079</v>
      </c>
      <c r="L2249" s="13">
        <f t="shared" si="212"/>
        <v>42214.666261574079</v>
      </c>
      <c r="M2249" t="b">
        <v>0</v>
      </c>
      <c r="N2249">
        <v>380</v>
      </c>
      <c r="O2249" t="b">
        <v>1</v>
      </c>
      <c r="P2249" t="s">
        <v>8297</v>
      </c>
      <c r="Q2249" s="7">
        <f t="shared" si="213"/>
        <v>104.45405405405405</v>
      </c>
      <c r="R2249" s="8">
        <f t="shared" si="214"/>
        <v>50.85</v>
      </c>
      <c r="S2249" t="str">
        <f t="shared" si="215"/>
        <v>games</v>
      </c>
      <c r="T2249" t="str">
        <f t="shared" si="216"/>
        <v>tabletop games</v>
      </c>
    </row>
    <row r="2250" spans="1:20" ht="45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s="13">
        <f t="shared" si="211"/>
        <v>42688.875902777778</v>
      </c>
      <c r="L2250" s="13">
        <f t="shared" si="212"/>
        <v>42718.875902777778</v>
      </c>
      <c r="M2250" t="b">
        <v>0</v>
      </c>
      <c r="N2250">
        <v>128</v>
      </c>
      <c r="O2250" t="b">
        <v>1</v>
      </c>
      <c r="P2250" t="s">
        <v>8297</v>
      </c>
      <c r="Q2250" s="7">
        <f t="shared" si="213"/>
        <v>107.21428571428571</v>
      </c>
      <c r="R2250" s="8">
        <f t="shared" si="214"/>
        <v>58.63</v>
      </c>
      <c r="S2250" t="str">
        <f t="shared" si="215"/>
        <v>games</v>
      </c>
      <c r="T2250" t="str">
        <f t="shared" si="216"/>
        <v>tabletop games</v>
      </c>
    </row>
    <row r="2251" spans="1:20" ht="30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s="13">
        <f t="shared" si="211"/>
        <v>41336.703298611108</v>
      </c>
      <c r="L2251" s="13">
        <f t="shared" si="212"/>
        <v>41366.661631944444</v>
      </c>
      <c r="M2251" t="b">
        <v>0</v>
      </c>
      <c r="N2251">
        <v>180</v>
      </c>
      <c r="O2251" t="b">
        <v>1</v>
      </c>
      <c r="P2251" t="s">
        <v>8297</v>
      </c>
      <c r="Q2251" s="7">
        <f t="shared" si="213"/>
        <v>168.77142857142857</v>
      </c>
      <c r="R2251" s="8">
        <f t="shared" si="214"/>
        <v>32.82</v>
      </c>
      <c r="S2251" t="str">
        <f t="shared" si="215"/>
        <v>games</v>
      </c>
      <c r="T2251" t="str">
        <f t="shared" si="216"/>
        <v>tabletop games</v>
      </c>
    </row>
    <row r="2252" spans="1:20" ht="30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s="13">
        <f t="shared" si="211"/>
        <v>42677.005474537036</v>
      </c>
      <c r="L2252" s="13">
        <f t="shared" si="212"/>
        <v>42707.0471412037</v>
      </c>
      <c r="M2252" t="b">
        <v>0</v>
      </c>
      <c r="N2252">
        <v>571</v>
      </c>
      <c r="O2252" t="b">
        <v>1</v>
      </c>
      <c r="P2252" t="s">
        <v>8297</v>
      </c>
      <c r="Q2252" s="7">
        <f t="shared" si="213"/>
        <v>975.11200000000008</v>
      </c>
      <c r="R2252" s="8">
        <f t="shared" si="214"/>
        <v>426.93</v>
      </c>
      <c r="S2252" t="str">
        <f t="shared" si="215"/>
        <v>games</v>
      </c>
      <c r="T2252" t="str">
        <f t="shared" si="216"/>
        <v>tabletop games</v>
      </c>
    </row>
    <row r="2253" spans="1:20" ht="30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s="13">
        <f t="shared" si="211"/>
        <v>41846.34579861111</v>
      </c>
      <c r="L2253" s="13">
        <f t="shared" si="212"/>
        <v>41867.34579861111</v>
      </c>
      <c r="M2253" t="b">
        <v>0</v>
      </c>
      <c r="N2253">
        <v>480</v>
      </c>
      <c r="O2253" t="b">
        <v>1</v>
      </c>
      <c r="P2253" t="s">
        <v>8297</v>
      </c>
      <c r="Q2253" s="7">
        <f t="shared" si="213"/>
        <v>134.44929411764704</v>
      </c>
      <c r="R2253" s="8">
        <f t="shared" si="214"/>
        <v>23.81</v>
      </c>
      <c r="S2253" t="str">
        <f t="shared" si="215"/>
        <v>games</v>
      </c>
      <c r="T2253" t="str">
        <f t="shared" si="216"/>
        <v>tabletop games</v>
      </c>
    </row>
    <row r="2254" spans="1:20" ht="3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s="13">
        <f t="shared" si="211"/>
        <v>42573.327986111108</v>
      </c>
      <c r="L2254" s="13">
        <f t="shared" si="212"/>
        <v>42588.327986111108</v>
      </c>
      <c r="M2254" t="b">
        <v>0</v>
      </c>
      <c r="N2254">
        <v>249</v>
      </c>
      <c r="O2254" t="b">
        <v>1</v>
      </c>
      <c r="P2254" t="s">
        <v>8297</v>
      </c>
      <c r="Q2254" s="7">
        <f t="shared" si="213"/>
        <v>272.27777777777777</v>
      </c>
      <c r="R2254" s="8">
        <f t="shared" si="214"/>
        <v>98.41</v>
      </c>
      <c r="S2254" t="str">
        <f t="shared" si="215"/>
        <v>games</v>
      </c>
      <c r="T2254" t="str">
        <f t="shared" si="216"/>
        <v>tabletop games</v>
      </c>
    </row>
    <row r="2255" spans="1:20" ht="45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s="13">
        <f t="shared" si="211"/>
        <v>42296.631331018521</v>
      </c>
      <c r="L2255" s="13">
        <f t="shared" si="212"/>
        <v>42326.672997685186</v>
      </c>
      <c r="M2255" t="b">
        <v>0</v>
      </c>
      <c r="N2255">
        <v>84</v>
      </c>
      <c r="O2255" t="b">
        <v>1</v>
      </c>
      <c r="P2255" t="s">
        <v>8297</v>
      </c>
      <c r="Q2255" s="7">
        <f t="shared" si="213"/>
        <v>112.6875</v>
      </c>
      <c r="R2255" s="8">
        <f t="shared" si="214"/>
        <v>107.32</v>
      </c>
      <c r="S2255" t="str">
        <f t="shared" si="215"/>
        <v>games</v>
      </c>
      <c r="T2255" t="str">
        <f t="shared" si="216"/>
        <v>tabletop games</v>
      </c>
    </row>
    <row r="2256" spans="1:20" ht="30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s="13">
        <f t="shared" si="211"/>
        <v>42752.647777777776</v>
      </c>
      <c r="L2256" s="13">
        <f t="shared" si="212"/>
        <v>42759.647777777776</v>
      </c>
      <c r="M2256" t="b">
        <v>0</v>
      </c>
      <c r="N2256">
        <v>197</v>
      </c>
      <c r="O2256" t="b">
        <v>1</v>
      </c>
      <c r="P2256" t="s">
        <v>8297</v>
      </c>
      <c r="Q2256" s="7">
        <f t="shared" si="213"/>
        <v>459.8</v>
      </c>
      <c r="R2256" s="8">
        <f t="shared" si="214"/>
        <v>11.67</v>
      </c>
      <c r="S2256" t="str">
        <f t="shared" si="215"/>
        <v>games</v>
      </c>
      <c r="T2256" t="str">
        <f t="shared" si="216"/>
        <v>tabletop games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s="13">
        <f t="shared" si="211"/>
        <v>42467.951979166668</v>
      </c>
      <c r="L2257" s="13">
        <f t="shared" si="212"/>
        <v>42497.951979166668</v>
      </c>
      <c r="M2257" t="b">
        <v>0</v>
      </c>
      <c r="N2257">
        <v>271</v>
      </c>
      <c r="O2257" t="b">
        <v>1</v>
      </c>
      <c r="P2257" t="s">
        <v>8297</v>
      </c>
      <c r="Q2257" s="7">
        <f t="shared" si="213"/>
        <v>286.65822784810126</v>
      </c>
      <c r="R2257" s="8">
        <f t="shared" si="214"/>
        <v>41.78</v>
      </c>
      <c r="S2257" t="str">
        <f t="shared" si="215"/>
        <v>games</v>
      </c>
      <c r="T2257" t="str">
        <f t="shared" si="216"/>
        <v>tabletop games</v>
      </c>
    </row>
    <row r="2258" spans="1:20" ht="30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s="13">
        <f t="shared" si="211"/>
        <v>42682.451921296291</v>
      </c>
      <c r="L2258" s="13">
        <f t="shared" si="212"/>
        <v>42696.451921296291</v>
      </c>
      <c r="M2258" t="b">
        <v>0</v>
      </c>
      <c r="N2258">
        <v>50</v>
      </c>
      <c r="O2258" t="b">
        <v>1</v>
      </c>
      <c r="P2258" t="s">
        <v>8297</v>
      </c>
      <c r="Q2258" s="7">
        <f t="shared" si="213"/>
        <v>222.70833333333334</v>
      </c>
      <c r="R2258" s="8">
        <f t="shared" si="214"/>
        <v>21.38</v>
      </c>
      <c r="S2258" t="str">
        <f t="shared" si="215"/>
        <v>games</v>
      </c>
      <c r="T2258" t="str">
        <f t="shared" si="216"/>
        <v>tabletop games</v>
      </c>
    </row>
    <row r="2259" spans="1:20" ht="45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s="13">
        <f t="shared" si="211"/>
        <v>42505.936678240745</v>
      </c>
      <c r="L2259" s="13">
        <f t="shared" si="212"/>
        <v>42540.958333333328</v>
      </c>
      <c r="M2259" t="b">
        <v>0</v>
      </c>
      <c r="N2259">
        <v>169</v>
      </c>
      <c r="O2259" t="b">
        <v>1</v>
      </c>
      <c r="P2259" t="s">
        <v>8297</v>
      </c>
      <c r="Q2259" s="7">
        <f t="shared" si="213"/>
        <v>636.14</v>
      </c>
      <c r="R2259" s="8">
        <f t="shared" si="214"/>
        <v>94.1</v>
      </c>
      <c r="S2259" t="str">
        <f t="shared" si="215"/>
        <v>games</v>
      </c>
      <c r="T2259" t="str">
        <f t="shared" si="216"/>
        <v>tabletop games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s="13">
        <f t="shared" si="211"/>
        <v>42136.75100694444</v>
      </c>
      <c r="L2260" s="13">
        <f t="shared" si="212"/>
        <v>42166.75100694444</v>
      </c>
      <c r="M2260" t="b">
        <v>0</v>
      </c>
      <c r="N2260">
        <v>205</v>
      </c>
      <c r="O2260" t="b">
        <v>1</v>
      </c>
      <c r="P2260" t="s">
        <v>8297</v>
      </c>
      <c r="Q2260" s="7">
        <f t="shared" si="213"/>
        <v>146.5</v>
      </c>
      <c r="R2260" s="8">
        <f t="shared" si="214"/>
        <v>15.72</v>
      </c>
      <c r="S2260" t="str">
        <f t="shared" si="215"/>
        <v>games</v>
      </c>
      <c r="T2260" t="str">
        <f t="shared" si="216"/>
        <v>tabletop games</v>
      </c>
    </row>
    <row r="2261" spans="1:20" ht="3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s="13">
        <f t="shared" si="211"/>
        <v>42702.804814814815</v>
      </c>
      <c r="L2261" s="13">
        <f t="shared" si="212"/>
        <v>42712.804814814815</v>
      </c>
      <c r="M2261" t="b">
        <v>0</v>
      </c>
      <c r="N2261">
        <v>206</v>
      </c>
      <c r="O2261" t="b">
        <v>1</v>
      </c>
      <c r="P2261" t="s">
        <v>8297</v>
      </c>
      <c r="Q2261" s="7">
        <f t="shared" si="213"/>
        <v>1867.1</v>
      </c>
      <c r="R2261" s="8">
        <f t="shared" si="214"/>
        <v>90.64</v>
      </c>
      <c r="S2261" t="str">
        <f t="shared" si="215"/>
        <v>games</v>
      </c>
      <c r="T2261" t="str">
        <f t="shared" si="216"/>
        <v>tabletop games</v>
      </c>
    </row>
    <row r="2262" spans="1:20" ht="45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s="13">
        <f t="shared" si="211"/>
        <v>41695.016782407409</v>
      </c>
      <c r="L2262" s="13">
        <f t="shared" si="212"/>
        <v>41724.975115740745</v>
      </c>
      <c r="M2262" t="b">
        <v>0</v>
      </c>
      <c r="N2262">
        <v>84</v>
      </c>
      <c r="O2262" t="b">
        <v>1</v>
      </c>
      <c r="P2262" t="s">
        <v>8297</v>
      </c>
      <c r="Q2262" s="7">
        <f t="shared" si="213"/>
        <v>326.92</v>
      </c>
      <c r="R2262" s="8">
        <f t="shared" si="214"/>
        <v>97.3</v>
      </c>
      <c r="S2262" t="str">
        <f t="shared" si="215"/>
        <v>games</v>
      </c>
      <c r="T2262" t="str">
        <f t="shared" si="216"/>
        <v>tabletop games</v>
      </c>
    </row>
    <row r="2263" spans="1:20" ht="45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s="13">
        <f t="shared" si="211"/>
        <v>42759.724768518514</v>
      </c>
      <c r="L2263" s="13">
        <f t="shared" si="212"/>
        <v>42780.724768518514</v>
      </c>
      <c r="M2263" t="b">
        <v>0</v>
      </c>
      <c r="N2263">
        <v>210</v>
      </c>
      <c r="O2263" t="b">
        <v>1</v>
      </c>
      <c r="P2263" t="s">
        <v>8297</v>
      </c>
      <c r="Q2263" s="7">
        <f t="shared" si="213"/>
        <v>779.5</v>
      </c>
      <c r="R2263" s="8">
        <f t="shared" si="214"/>
        <v>37.119999999999997</v>
      </c>
      <c r="S2263" t="str">
        <f t="shared" si="215"/>
        <v>games</v>
      </c>
      <c r="T2263" t="str">
        <f t="shared" si="216"/>
        <v>tabletop games</v>
      </c>
    </row>
    <row r="2264" spans="1:20" ht="30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s="13">
        <f t="shared" si="211"/>
        <v>41926.585162037038</v>
      </c>
      <c r="L2264" s="13">
        <f t="shared" si="212"/>
        <v>41961</v>
      </c>
      <c r="M2264" t="b">
        <v>0</v>
      </c>
      <c r="N2264">
        <v>181</v>
      </c>
      <c r="O2264" t="b">
        <v>1</v>
      </c>
      <c r="P2264" t="s">
        <v>8297</v>
      </c>
      <c r="Q2264" s="7">
        <f t="shared" si="213"/>
        <v>154.15151515151516</v>
      </c>
      <c r="R2264" s="8">
        <f t="shared" si="214"/>
        <v>28.1</v>
      </c>
      <c r="S2264" t="str">
        <f t="shared" si="215"/>
        <v>games</v>
      </c>
      <c r="T2264" t="str">
        <f t="shared" si="216"/>
        <v>tabletop games</v>
      </c>
    </row>
    <row r="2265" spans="1:20" ht="30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s="13">
        <f t="shared" si="211"/>
        <v>42014.832326388889</v>
      </c>
      <c r="L2265" s="13">
        <f t="shared" si="212"/>
        <v>42035.832326388889</v>
      </c>
      <c r="M2265" t="b">
        <v>0</v>
      </c>
      <c r="N2265">
        <v>60</v>
      </c>
      <c r="O2265" t="b">
        <v>1</v>
      </c>
      <c r="P2265" t="s">
        <v>8297</v>
      </c>
      <c r="Q2265" s="7">
        <f t="shared" si="213"/>
        <v>115.54666666666667</v>
      </c>
      <c r="R2265" s="8">
        <f t="shared" si="214"/>
        <v>144.43</v>
      </c>
      <c r="S2265" t="str">
        <f t="shared" si="215"/>
        <v>games</v>
      </c>
      <c r="T2265" t="str">
        <f t="shared" si="216"/>
        <v>tabletop games</v>
      </c>
    </row>
    <row r="2266" spans="1:20" ht="45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s="13">
        <f t="shared" si="211"/>
        <v>42496.582337962958</v>
      </c>
      <c r="L2266" s="13">
        <f t="shared" si="212"/>
        <v>42513.125</v>
      </c>
      <c r="M2266" t="b">
        <v>0</v>
      </c>
      <c r="N2266">
        <v>445</v>
      </c>
      <c r="O2266" t="b">
        <v>1</v>
      </c>
      <c r="P2266" t="s">
        <v>8297</v>
      </c>
      <c r="Q2266" s="7">
        <f t="shared" si="213"/>
        <v>180.03333333333333</v>
      </c>
      <c r="R2266" s="8">
        <f t="shared" si="214"/>
        <v>24.27</v>
      </c>
      <c r="S2266" t="str">
        <f t="shared" si="215"/>
        <v>games</v>
      </c>
      <c r="T2266" t="str">
        <f t="shared" si="216"/>
        <v>tabletop games</v>
      </c>
    </row>
    <row r="2267" spans="1:20" ht="45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s="13">
        <f t="shared" si="211"/>
        <v>42689.853090277778</v>
      </c>
      <c r="L2267" s="13">
        <f t="shared" si="212"/>
        <v>42696.853090277778</v>
      </c>
      <c r="M2267" t="b">
        <v>0</v>
      </c>
      <c r="N2267">
        <v>17</v>
      </c>
      <c r="O2267" t="b">
        <v>1</v>
      </c>
      <c r="P2267" t="s">
        <v>8297</v>
      </c>
      <c r="Q2267" s="7">
        <f t="shared" si="213"/>
        <v>298.5</v>
      </c>
      <c r="R2267" s="8">
        <f t="shared" si="214"/>
        <v>35.119999999999997</v>
      </c>
      <c r="S2267" t="str">
        <f t="shared" si="215"/>
        <v>games</v>
      </c>
      <c r="T2267" t="str">
        <f t="shared" si="216"/>
        <v>tabletop games</v>
      </c>
    </row>
    <row r="2268" spans="1:20" ht="30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s="13">
        <f t="shared" si="211"/>
        <v>42469.874907407408</v>
      </c>
      <c r="L2268" s="13">
        <f t="shared" si="212"/>
        <v>42487.083333333328</v>
      </c>
      <c r="M2268" t="b">
        <v>0</v>
      </c>
      <c r="N2268">
        <v>194</v>
      </c>
      <c r="O2268" t="b">
        <v>1</v>
      </c>
      <c r="P2268" t="s">
        <v>8297</v>
      </c>
      <c r="Q2268" s="7">
        <f t="shared" si="213"/>
        <v>320.26666666666665</v>
      </c>
      <c r="R2268" s="8">
        <f t="shared" si="214"/>
        <v>24.76</v>
      </c>
      <c r="S2268" t="str">
        <f t="shared" si="215"/>
        <v>games</v>
      </c>
      <c r="T2268" t="str">
        <f t="shared" si="216"/>
        <v>tabletop games</v>
      </c>
    </row>
    <row r="2269" spans="1:20" ht="45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s="13">
        <f t="shared" si="211"/>
        <v>41968.829826388886</v>
      </c>
      <c r="L2269" s="13">
        <f t="shared" si="212"/>
        <v>41994.041666666672</v>
      </c>
      <c r="M2269" t="b">
        <v>0</v>
      </c>
      <c r="N2269">
        <v>404</v>
      </c>
      <c r="O2269" t="b">
        <v>1</v>
      </c>
      <c r="P2269" t="s">
        <v>8297</v>
      </c>
      <c r="Q2269" s="7">
        <f t="shared" si="213"/>
        <v>380.52499999999998</v>
      </c>
      <c r="R2269" s="8">
        <f t="shared" si="214"/>
        <v>188.38</v>
      </c>
      <c r="S2269" t="str">
        <f t="shared" si="215"/>
        <v>games</v>
      </c>
      <c r="T2269" t="str">
        <f t="shared" si="216"/>
        <v>tabletop games</v>
      </c>
    </row>
    <row r="2270" spans="1:20" ht="45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s="13">
        <f t="shared" si="211"/>
        <v>42776.082349537035</v>
      </c>
      <c r="L2270" s="13">
        <f t="shared" si="212"/>
        <v>42806.082349537035</v>
      </c>
      <c r="M2270" t="b">
        <v>0</v>
      </c>
      <c r="N2270">
        <v>194</v>
      </c>
      <c r="O2270" t="b">
        <v>1</v>
      </c>
      <c r="P2270" t="s">
        <v>8297</v>
      </c>
      <c r="Q2270" s="7">
        <f t="shared" si="213"/>
        <v>102.60000000000001</v>
      </c>
      <c r="R2270" s="8">
        <f t="shared" si="214"/>
        <v>148.08000000000001</v>
      </c>
      <c r="S2270" t="str">
        <f t="shared" si="215"/>
        <v>games</v>
      </c>
      <c r="T2270" t="str">
        <f t="shared" si="216"/>
        <v>tabletop games</v>
      </c>
    </row>
    <row r="2271" spans="1:20" ht="30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s="13">
        <f t="shared" si="211"/>
        <v>42776.704432870371</v>
      </c>
      <c r="L2271" s="13">
        <f t="shared" si="212"/>
        <v>42801.208333333328</v>
      </c>
      <c r="M2271" t="b">
        <v>0</v>
      </c>
      <c r="N2271">
        <v>902</v>
      </c>
      <c r="O2271" t="b">
        <v>1</v>
      </c>
      <c r="P2271" t="s">
        <v>8297</v>
      </c>
      <c r="Q2271" s="7">
        <f t="shared" si="213"/>
        <v>1801.64</v>
      </c>
      <c r="R2271" s="8">
        <f t="shared" si="214"/>
        <v>49.93</v>
      </c>
      <c r="S2271" t="str">
        <f t="shared" si="215"/>
        <v>games</v>
      </c>
      <c r="T2271" t="str">
        <f t="shared" si="216"/>
        <v>tabletop games</v>
      </c>
    </row>
    <row r="2272" spans="1:20" ht="30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s="13">
        <f t="shared" si="211"/>
        <v>42725.869363425925</v>
      </c>
      <c r="L2272" s="13">
        <f t="shared" si="212"/>
        <v>42745.915972222225</v>
      </c>
      <c r="M2272" t="b">
        <v>0</v>
      </c>
      <c r="N2272">
        <v>1670</v>
      </c>
      <c r="O2272" t="b">
        <v>1</v>
      </c>
      <c r="P2272" t="s">
        <v>8297</v>
      </c>
      <c r="Q2272" s="7">
        <f t="shared" si="213"/>
        <v>720.24800000000005</v>
      </c>
      <c r="R2272" s="8">
        <f t="shared" si="214"/>
        <v>107.82</v>
      </c>
      <c r="S2272" t="str">
        <f t="shared" si="215"/>
        <v>games</v>
      </c>
      <c r="T2272" t="str">
        <f t="shared" si="216"/>
        <v>tabletop games</v>
      </c>
    </row>
    <row r="2273" spans="1:20" ht="3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s="13">
        <f t="shared" si="211"/>
        <v>42684.000046296293</v>
      </c>
      <c r="L2273" s="13">
        <f t="shared" si="212"/>
        <v>42714.000046296293</v>
      </c>
      <c r="M2273" t="b">
        <v>0</v>
      </c>
      <c r="N2273">
        <v>1328</v>
      </c>
      <c r="O2273" t="b">
        <v>1</v>
      </c>
      <c r="P2273" t="s">
        <v>8297</v>
      </c>
      <c r="Q2273" s="7">
        <f t="shared" si="213"/>
        <v>283.09000000000003</v>
      </c>
      <c r="R2273" s="8">
        <f t="shared" si="214"/>
        <v>42.63</v>
      </c>
      <c r="S2273" t="str">
        <f t="shared" si="215"/>
        <v>games</v>
      </c>
      <c r="T2273" t="str">
        <f t="shared" si="216"/>
        <v>tabletop games</v>
      </c>
    </row>
    <row r="2274" spans="1:20" ht="30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s="13">
        <f t="shared" si="211"/>
        <v>42315.699490740735</v>
      </c>
      <c r="L2274" s="13">
        <f t="shared" si="212"/>
        <v>42345.699490740735</v>
      </c>
      <c r="M2274" t="b">
        <v>0</v>
      </c>
      <c r="N2274">
        <v>944</v>
      </c>
      <c r="O2274" t="b">
        <v>1</v>
      </c>
      <c r="P2274" t="s">
        <v>8297</v>
      </c>
      <c r="Q2274" s="7">
        <f t="shared" si="213"/>
        <v>1356.6000000000001</v>
      </c>
      <c r="R2274" s="8">
        <f t="shared" si="214"/>
        <v>14.37</v>
      </c>
      <c r="S2274" t="str">
        <f t="shared" si="215"/>
        <v>games</v>
      </c>
      <c r="T2274" t="str">
        <f t="shared" si="216"/>
        <v>tabletop games</v>
      </c>
    </row>
    <row r="2275" spans="1:20" ht="3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s="13">
        <f t="shared" si="211"/>
        <v>42781.549097222218</v>
      </c>
      <c r="L2275" s="13">
        <f t="shared" si="212"/>
        <v>42806.507430555561</v>
      </c>
      <c r="M2275" t="b">
        <v>0</v>
      </c>
      <c r="N2275">
        <v>147</v>
      </c>
      <c r="O2275" t="b">
        <v>1</v>
      </c>
      <c r="P2275" t="s">
        <v>8297</v>
      </c>
      <c r="Q2275" s="7">
        <f t="shared" si="213"/>
        <v>220.35999999999999</v>
      </c>
      <c r="R2275" s="8">
        <f t="shared" si="214"/>
        <v>37.479999999999997</v>
      </c>
      <c r="S2275" t="str">
        <f t="shared" si="215"/>
        <v>games</v>
      </c>
      <c r="T2275" t="str">
        <f t="shared" si="216"/>
        <v>tabletop games</v>
      </c>
    </row>
    <row r="2276" spans="1:20" ht="45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s="13">
        <f t="shared" si="211"/>
        <v>41663.500659722224</v>
      </c>
      <c r="L2276" s="13">
        <f t="shared" si="212"/>
        <v>41693.500659722224</v>
      </c>
      <c r="M2276" t="b">
        <v>0</v>
      </c>
      <c r="N2276">
        <v>99</v>
      </c>
      <c r="O2276" t="b">
        <v>1</v>
      </c>
      <c r="P2276" t="s">
        <v>8297</v>
      </c>
      <c r="Q2276" s="7">
        <f t="shared" si="213"/>
        <v>119.6</v>
      </c>
      <c r="R2276" s="8">
        <f t="shared" si="214"/>
        <v>30.2</v>
      </c>
      <c r="S2276" t="str">
        <f t="shared" si="215"/>
        <v>games</v>
      </c>
      <c r="T2276" t="str">
        <f t="shared" si="216"/>
        <v>tabletop games</v>
      </c>
    </row>
    <row r="2277" spans="1:20" ht="30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s="13">
        <f t="shared" si="211"/>
        <v>41965.616655092599</v>
      </c>
      <c r="L2277" s="13">
        <f t="shared" si="212"/>
        <v>41995.616655092599</v>
      </c>
      <c r="M2277" t="b">
        <v>0</v>
      </c>
      <c r="N2277">
        <v>79</v>
      </c>
      <c r="O2277" t="b">
        <v>1</v>
      </c>
      <c r="P2277" t="s">
        <v>8297</v>
      </c>
      <c r="Q2277" s="7">
        <f t="shared" si="213"/>
        <v>407.76923076923077</v>
      </c>
      <c r="R2277" s="8">
        <f t="shared" si="214"/>
        <v>33.549999999999997</v>
      </c>
      <c r="S2277" t="str">
        <f t="shared" si="215"/>
        <v>games</v>
      </c>
      <c r="T2277" t="str">
        <f t="shared" si="216"/>
        <v>tabletop games</v>
      </c>
    </row>
    <row r="2278" spans="1:20" ht="3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s="13">
        <f t="shared" si="211"/>
        <v>41614.651493055557</v>
      </c>
      <c r="L2278" s="13">
        <f t="shared" si="212"/>
        <v>41644.651493055557</v>
      </c>
      <c r="M2278" t="b">
        <v>0</v>
      </c>
      <c r="N2278">
        <v>75</v>
      </c>
      <c r="O2278" t="b">
        <v>1</v>
      </c>
      <c r="P2278" t="s">
        <v>8297</v>
      </c>
      <c r="Q2278" s="7">
        <f t="shared" si="213"/>
        <v>105.81826105905425</v>
      </c>
      <c r="R2278" s="8">
        <f t="shared" si="214"/>
        <v>64.75</v>
      </c>
      <c r="S2278" t="str">
        <f t="shared" si="215"/>
        <v>games</v>
      </c>
      <c r="T2278" t="str">
        <f t="shared" si="216"/>
        <v>tabletop games</v>
      </c>
    </row>
    <row r="2279" spans="1:20" ht="3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s="13">
        <f t="shared" si="211"/>
        <v>40936.678506944445</v>
      </c>
      <c r="L2279" s="13">
        <f t="shared" si="212"/>
        <v>40966.678506944445</v>
      </c>
      <c r="M2279" t="b">
        <v>0</v>
      </c>
      <c r="N2279">
        <v>207</v>
      </c>
      <c r="O2279" t="b">
        <v>1</v>
      </c>
      <c r="P2279" t="s">
        <v>8297</v>
      </c>
      <c r="Q2279" s="7">
        <f t="shared" si="213"/>
        <v>141.08235294117648</v>
      </c>
      <c r="R2279" s="8">
        <f t="shared" si="214"/>
        <v>57.93</v>
      </c>
      <c r="S2279" t="str">
        <f t="shared" si="215"/>
        <v>games</v>
      </c>
      <c r="T2279" t="str">
        <f t="shared" si="216"/>
        <v>tabletop games</v>
      </c>
    </row>
    <row r="2280" spans="1:20" ht="30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s="13">
        <f t="shared" si="211"/>
        <v>42338.709108796291</v>
      </c>
      <c r="L2280" s="13">
        <f t="shared" si="212"/>
        <v>42372.957638888889</v>
      </c>
      <c r="M2280" t="b">
        <v>0</v>
      </c>
      <c r="N2280">
        <v>102</v>
      </c>
      <c r="O2280" t="b">
        <v>1</v>
      </c>
      <c r="P2280" t="s">
        <v>8297</v>
      </c>
      <c r="Q2280" s="7">
        <f t="shared" si="213"/>
        <v>270.7</v>
      </c>
      <c r="R2280" s="8">
        <f t="shared" si="214"/>
        <v>53.08</v>
      </c>
      <c r="S2280" t="str">
        <f t="shared" si="215"/>
        <v>games</v>
      </c>
      <c r="T2280" t="str">
        <f t="shared" si="216"/>
        <v>tabletop games</v>
      </c>
    </row>
    <row r="2281" spans="1:20" ht="45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s="13">
        <f t="shared" si="211"/>
        <v>42020.806701388887</v>
      </c>
      <c r="L2281" s="13">
        <f t="shared" si="212"/>
        <v>42039.166666666672</v>
      </c>
      <c r="M2281" t="b">
        <v>0</v>
      </c>
      <c r="N2281">
        <v>32</v>
      </c>
      <c r="O2281" t="b">
        <v>1</v>
      </c>
      <c r="P2281" t="s">
        <v>8297</v>
      </c>
      <c r="Q2281" s="7">
        <f t="shared" si="213"/>
        <v>153.80000000000001</v>
      </c>
      <c r="R2281" s="8">
        <f t="shared" si="214"/>
        <v>48.06</v>
      </c>
      <c r="S2281" t="str">
        <f t="shared" si="215"/>
        <v>games</v>
      </c>
      <c r="T2281" t="str">
        <f t="shared" si="216"/>
        <v>tabletop games</v>
      </c>
    </row>
    <row r="2282" spans="1:20" ht="45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s="13">
        <f t="shared" si="211"/>
        <v>42234.624895833331</v>
      </c>
      <c r="L2282" s="13">
        <f t="shared" si="212"/>
        <v>42264.624895833331</v>
      </c>
      <c r="M2282" t="b">
        <v>0</v>
      </c>
      <c r="N2282">
        <v>480</v>
      </c>
      <c r="O2282" t="b">
        <v>1</v>
      </c>
      <c r="P2282" t="s">
        <v>8297</v>
      </c>
      <c r="Q2282" s="7">
        <f t="shared" si="213"/>
        <v>403.57653061224488</v>
      </c>
      <c r="R2282" s="8">
        <f t="shared" si="214"/>
        <v>82.4</v>
      </c>
      <c r="S2282" t="str">
        <f t="shared" si="215"/>
        <v>games</v>
      </c>
      <c r="T2282" t="str">
        <f t="shared" si="216"/>
        <v>tabletop games</v>
      </c>
    </row>
    <row r="2283" spans="1:20" ht="3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s="13">
        <f t="shared" si="211"/>
        <v>40687.285844907405</v>
      </c>
      <c r="L2283" s="13">
        <f t="shared" si="212"/>
        <v>40749.284722222219</v>
      </c>
      <c r="M2283" t="b">
        <v>0</v>
      </c>
      <c r="N2283">
        <v>11</v>
      </c>
      <c r="O2283" t="b">
        <v>1</v>
      </c>
      <c r="P2283" t="s">
        <v>8276</v>
      </c>
      <c r="Q2283" s="7">
        <f t="shared" si="213"/>
        <v>185</v>
      </c>
      <c r="R2283" s="8">
        <f t="shared" si="214"/>
        <v>50.45</v>
      </c>
      <c r="S2283" t="str">
        <f t="shared" si="215"/>
        <v>music</v>
      </c>
      <c r="T2283" t="str">
        <f t="shared" si="216"/>
        <v>rock</v>
      </c>
    </row>
    <row r="2284" spans="1:20" ht="30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s="13">
        <f t="shared" si="211"/>
        <v>42323.17460648148</v>
      </c>
      <c r="L2284" s="13">
        <f t="shared" si="212"/>
        <v>42383.17460648148</v>
      </c>
      <c r="M2284" t="b">
        <v>0</v>
      </c>
      <c r="N2284">
        <v>12</v>
      </c>
      <c r="O2284" t="b">
        <v>1</v>
      </c>
      <c r="P2284" t="s">
        <v>8276</v>
      </c>
      <c r="Q2284" s="7">
        <f t="shared" si="213"/>
        <v>185.33333333333331</v>
      </c>
      <c r="R2284" s="8">
        <f t="shared" si="214"/>
        <v>115.83</v>
      </c>
      <c r="S2284" t="str">
        <f t="shared" si="215"/>
        <v>music</v>
      </c>
      <c r="T2284" t="str">
        <f t="shared" si="216"/>
        <v>rock</v>
      </c>
    </row>
    <row r="2285" spans="1:20" ht="3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s="13">
        <f t="shared" si="211"/>
        <v>40978.125046296293</v>
      </c>
      <c r="L2285" s="13">
        <f t="shared" si="212"/>
        <v>41038.083379629628</v>
      </c>
      <c r="M2285" t="b">
        <v>0</v>
      </c>
      <c r="N2285">
        <v>48</v>
      </c>
      <c r="O2285" t="b">
        <v>1</v>
      </c>
      <c r="P2285" t="s">
        <v>8276</v>
      </c>
      <c r="Q2285" s="7">
        <f t="shared" si="213"/>
        <v>100.85533333333332</v>
      </c>
      <c r="R2285" s="8">
        <f t="shared" si="214"/>
        <v>63.03</v>
      </c>
      <c r="S2285" t="str">
        <f t="shared" si="215"/>
        <v>music</v>
      </c>
      <c r="T2285" t="str">
        <f t="shared" si="216"/>
        <v>rock</v>
      </c>
    </row>
    <row r="2286" spans="1:2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s="13">
        <f t="shared" si="211"/>
        <v>40585.796817129631</v>
      </c>
      <c r="L2286" s="13">
        <f t="shared" si="212"/>
        <v>40614.166666666664</v>
      </c>
      <c r="M2286" t="b">
        <v>0</v>
      </c>
      <c r="N2286">
        <v>59</v>
      </c>
      <c r="O2286" t="b">
        <v>1</v>
      </c>
      <c r="P2286" t="s">
        <v>8276</v>
      </c>
      <c r="Q2286" s="7">
        <f t="shared" si="213"/>
        <v>106.22116666666668</v>
      </c>
      <c r="R2286" s="8">
        <f t="shared" si="214"/>
        <v>108.02</v>
      </c>
      <c r="S2286" t="str">
        <f t="shared" si="215"/>
        <v>music</v>
      </c>
      <c r="T2286" t="str">
        <f t="shared" si="216"/>
        <v>rock</v>
      </c>
    </row>
    <row r="2287" spans="1:20" ht="3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s="13">
        <f t="shared" si="211"/>
        <v>41059.185682870368</v>
      </c>
      <c r="L2287" s="13">
        <f t="shared" si="212"/>
        <v>41089.185682870368</v>
      </c>
      <c r="M2287" t="b">
        <v>0</v>
      </c>
      <c r="N2287">
        <v>79</v>
      </c>
      <c r="O2287" t="b">
        <v>1</v>
      </c>
      <c r="P2287" t="s">
        <v>8276</v>
      </c>
      <c r="Q2287" s="7">
        <f t="shared" si="213"/>
        <v>121.36666666666667</v>
      </c>
      <c r="R2287" s="8">
        <f t="shared" si="214"/>
        <v>46.09</v>
      </c>
      <c r="S2287" t="str">
        <f t="shared" si="215"/>
        <v>music</v>
      </c>
      <c r="T2287" t="str">
        <f t="shared" si="216"/>
        <v>rock</v>
      </c>
    </row>
    <row r="2288" spans="1:20" ht="30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s="13">
        <f t="shared" si="211"/>
        <v>41494.963587962964</v>
      </c>
      <c r="L2288" s="13">
        <f t="shared" si="212"/>
        <v>41523.165972222225</v>
      </c>
      <c r="M2288" t="b">
        <v>0</v>
      </c>
      <c r="N2288">
        <v>14</v>
      </c>
      <c r="O2288" t="b">
        <v>1</v>
      </c>
      <c r="P2288" t="s">
        <v>8276</v>
      </c>
      <c r="Q2288" s="7">
        <f t="shared" si="213"/>
        <v>100.06666666666666</v>
      </c>
      <c r="R2288" s="8">
        <f t="shared" si="214"/>
        <v>107.21</v>
      </c>
      <c r="S2288" t="str">
        <f t="shared" si="215"/>
        <v>music</v>
      </c>
      <c r="T2288" t="str">
        <f t="shared" si="216"/>
        <v>rock</v>
      </c>
    </row>
    <row r="2289" spans="1:20" ht="30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s="13">
        <f t="shared" si="211"/>
        <v>41792.667361111111</v>
      </c>
      <c r="L2289" s="13">
        <f t="shared" si="212"/>
        <v>41813.667361111111</v>
      </c>
      <c r="M2289" t="b">
        <v>0</v>
      </c>
      <c r="N2289">
        <v>106</v>
      </c>
      <c r="O2289" t="b">
        <v>1</v>
      </c>
      <c r="P2289" t="s">
        <v>8276</v>
      </c>
      <c r="Q2289" s="7">
        <f t="shared" si="213"/>
        <v>119.97755555555555</v>
      </c>
      <c r="R2289" s="8">
        <f t="shared" si="214"/>
        <v>50.93</v>
      </c>
      <c r="S2289" t="str">
        <f t="shared" si="215"/>
        <v>music</v>
      </c>
      <c r="T2289" t="str">
        <f t="shared" si="216"/>
        <v>rock</v>
      </c>
    </row>
    <row r="2290" spans="1:20" ht="3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s="13">
        <f t="shared" si="211"/>
        <v>41067.827418981484</v>
      </c>
      <c r="L2290" s="13">
        <f t="shared" si="212"/>
        <v>41086.75</v>
      </c>
      <c r="M2290" t="b">
        <v>0</v>
      </c>
      <c r="N2290">
        <v>25</v>
      </c>
      <c r="O2290" t="b">
        <v>1</v>
      </c>
      <c r="P2290" t="s">
        <v>8276</v>
      </c>
      <c r="Q2290" s="7">
        <f t="shared" si="213"/>
        <v>100.1</v>
      </c>
      <c r="R2290" s="8">
        <f t="shared" si="214"/>
        <v>40.04</v>
      </c>
      <c r="S2290" t="str">
        <f t="shared" si="215"/>
        <v>music</v>
      </c>
      <c r="T2290" t="str">
        <f t="shared" si="216"/>
        <v>rock</v>
      </c>
    </row>
    <row r="2291" spans="1:20" ht="45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s="13">
        <f t="shared" si="211"/>
        <v>41571.998379629629</v>
      </c>
      <c r="L2291" s="13">
        <f t="shared" si="212"/>
        <v>41614.973611111112</v>
      </c>
      <c r="M2291" t="b">
        <v>0</v>
      </c>
      <c r="N2291">
        <v>25</v>
      </c>
      <c r="O2291" t="b">
        <v>1</v>
      </c>
      <c r="P2291" t="s">
        <v>8276</v>
      </c>
      <c r="Q2291" s="7">
        <f t="shared" si="213"/>
        <v>107.4</v>
      </c>
      <c r="R2291" s="8">
        <f t="shared" si="214"/>
        <v>64.44</v>
      </c>
      <c r="S2291" t="str">
        <f t="shared" si="215"/>
        <v>music</v>
      </c>
      <c r="T2291" t="str">
        <f t="shared" si="216"/>
        <v>rock</v>
      </c>
    </row>
    <row r="2292" spans="1:20" ht="30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s="13">
        <f t="shared" si="211"/>
        <v>40070.253819444442</v>
      </c>
      <c r="L2292" s="13">
        <f t="shared" si="212"/>
        <v>40148.708333333336</v>
      </c>
      <c r="M2292" t="b">
        <v>0</v>
      </c>
      <c r="N2292">
        <v>29</v>
      </c>
      <c r="O2292" t="b">
        <v>1</v>
      </c>
      <c r="P2292" t="s">
        <v>8276</v>
      </c>
      <c r="Q2292" s="7">
        <f t="shared" si="213"/>
        <v>104.06666666666666</v>
      </c>
      <c r="R2292" s="8">
        <f t="shared" si="214"/>
        <v>53.83</v>
      </c>
      <c r="S2292" t="str">
        <f t="shared" si="215"/>
        <v>music</v>
      </c>
      <c r="T2292" t="str">
        <f t="shared" si="216"/>
        <v>rock</v>
      </c>
    </row>
    <row r="2293" spans="1:20" ht="45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s="13">
        <f t="shared" si="211"/>
        <v>40987.977060185185</v>
      </c>
      <c r="L2293" s="13">
        <f t="shared" si="212"/>
        <v>41022.166666666664</v>
      </c>
      <c r="M2293" t="b">
        <v>0</v>
      </c>
      <c r="N2293">
        <v>43</v>
      </c>
      <c r="O2293" t="b">
        <v>1</v>
      </c>
      <c r="P2293" t="s">
        <v>8276</v>
      </c>
      <c r="Q2293" s="7">
        <f t="shared" si="213"/>
        <v>172.8</v>
      </c>
      <c r="R2293" s="8">
        <f t="shared" si="214"/>
        <v>100.47</v>
      </c>
      <c r="S2293" t="str">
        <f t="shared" si="215"/>
        <v>music</v>
      </c>
      <c r="T2293" t="str">
        <f t="shared" si="216"/>
        <v>rock</v>
      </c>
    </row>
    <row r="2294" spans="1:20" ht="3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s="13">
        <f t="shared" si="211"/>
        <v>40987.697638888887</v>
      </c>
      <c r="L2294" s="13">
        <f t="shared" si="212"/>
        <v>41017.697638888887</v>
      </c>
      <c r="M2294" t="b">
        <v>0</v>
      </c>
      <c r="N2294">
        <v>46</v>
      </c>
      <c r="O2294" t="b">
        <v>1</v>
      </c>
      <c r="P2294" t="s">
        <v>8276</v>
      </c>
      <c r="Q2294" s="7">
        <f t="shared" si="213"/>
        <v>107.2505</v>
      </c>
      <c r="R2294" s="8">
        <f t="shared" si="214"/>
        <v>46.63</v>
      </c>
      <c r="S2294" t="str">
        <f t="shared" si="215"/>
        <v>music</v>
      </c>
      <c r="T2294" t="str">
        <f t="shared" si="216"/>
        <v>rock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s="13">
        <f t="shared" si="211"/>
        <v>41151.708321759259</v>
      </c>
      <c r="L2295" s="13">
        <f t="shared" si="212"/>
        <v>41177.165972222225</v>
      </c>
      <c r="M2295" t="b">
        <v>0</v>
      </c>
      <c r="N2295">
        <v>27</v>
      </c>
      <c r="O2295" t="b">
        <v>1</v>
      </c>
      <c r="P2295" t="s">
        <v>8276</v>
      </c>
      <c r="Q2295" s="7">
        <f t="shared" si="213"/>
        <v>108.23529411764706</v>
      </c>
      <c r="R2295" s="8">
        <f t="shared" si="214"/>
        <v>34.07</v>
      </c>
      <c r="S2295" t="str">
        <f t="shared" si="215"/>
        <v>music</v>
      </c>
      <c r="T2295" t="str">
        <f t="shared" si="216"/>
        <v>rock</v>
      </c>
    </row>
    <row r="2296" spans="1:20" ht="45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s="13">
        <f t="shared" si="211"/>
        <v>41264.72314814815</v>
      </c>
      <c r="L2296" s="13">
        <f t="shared" si="212"/>
        <v>41294.72314814815</v>
      </c>
      <c r="M2296" t="b">
        <v>0</v>
      </c>
      <c r="N2296">
        <v>112</v>
      </c>
      <c r="O2296" t="b">
        <v>1</v>
      </c>
      <c r="P2296" t="s">
        <v>8276</v>
      </c>
      <c r="Q2296" s="7">
        <f t="shared" si="213"/>
        <v>146.08079999999998</v>
      </c>
      <c r="R2296" s="8">
        <f t="shared" si="214"/>
        <v>65.209999999999994</v>
      </c>
      <c r="S2296" t="str">
        <f t="shared" si="215"/>
        <v>music</v>
      </c>
      <c r="T2296" t="str">
        <f t="shared" si="216"/>
        <v>rock</v>
      </c>
    </row>
    <row r="2297" spans="1:20" ht="45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s="13">
        <f t="shared" si="211"/>
        <v>41270.954351851848</v>
      </c>
      <c r="L2297" s="13">
        <f t="shared" si="212"/>
        <v>41300.954351851848</v>
      </c>
      <c r="M2297" t="b">
        <v>0</v>
      </c>
      <c r="N2297">
        <v>34</v>
      </c>
      <c r="O2297" t="b">
        <v>1</v>
      </c>
      <c r="P2297" t="s">
        <v>8276</v>
      </c>
      <c r="Q2297" s="7">
        <f t="shared" si="213"/>
        <v>125.25</v>
      </c>
      <c r="R2297" s="8">
        <f t="shared" si="214"/>
        <v>44.21</v>
      </c>
      <c r="S2297" t="str">
        <f t="shared" si="215"/>
        <v>music</v>
      </c>
      <c r="T2297" t="str">
        <f t="shared" si="216"/>
        <v>rock</v>
      </c>
    </row>
    <row r="2298" spans="1:20" ht="30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s="13">
        <f t="shared" si="211"/>
        <v>40927.731782407405</v>
      </c>
      <c r="L2298" s="13">
        <f t="shared" si="212"/>
        <v>40962.731782407405</v>
      </c>
      <c r="M2298" t="b">
        <v>0</v>
      </c>
      <c r="N2298">
        <v>145</v>
      </c>
      <c r="O2298" t="b">
        <v>1</v>
      </c>
      <c r="P2298" t="s">
        <v>8276</v>
      </c>
      <c r="Q2298" s="7">
        <f t="shared" si="213"/>
        <v>149.07142857142856</v>
      </c>
      <c r="R2298" s="8">
        <f t="shared" si="214"/>
        <v>71.97</v>
      </c>
      <c r="S2298" t="str">
        <f t="shared" si="215"/>
        <v>music</v>
      </c>
      <c r="T2298" t="str">
        <f t="shared" si="216"/>
        <v>rock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s="13">
        <f t="shared" si="211"/>
        <v>40948.042233796295</v>
      </c>
      <c r="L2299" s="13">
        <f t="shared" si="212"/>
        <v>40982.165972222225</v>
      </c>
      <c r="M2299" t="b">
        <v>0</v>
      </c>
      <c r="N2299">
        <v>19</v>
      </c>
      <c r="O2299" t="b">
        <v>1</v>
      </c>
      <c r="P2299" t="s">
        <v>8276</v>
      </c>
      <c r="Q2299" s="7">
        <f t="shared" si="213"/>
        <v>100.6</v>
      </c>
      <c r="R2299" s="8">
        <f t="shared" si="214"/>
        <v>52.95</v>
      </c>
      <c r="S2299" t="str">
        <f t="shared" si="215"/>
        <v>music</v>
      </c>
      <c r="T2299" t="str">
        <f t="shared" si="216"/>
        <v>rock</v>
      </c>
    </row>
    <row r="2300" spans="1:20" ht="30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s="13">
        <f t="shared" si="211"/>
        <v>41694.84065972222</v>
      </c>
      <c r="L2300" s="13">
        <f t="shared" si="212"/>
        <v>41724.798993055556</v>
      </c>
      <c r="M2300" t="b">
        <v>0</v>
      </c>
      <c r="N2300">
        <v>288</v>
      </c>
      <c r="O2300" t="b">
        <v>1</v>
      </c>
      <c r="P2300" t="s">
        <v>8276</v>
      </c>
      <c r="Q2300" s="7">
        <f t="shared" si="213"/>
        <v>105.07333333333332</v>
      </c>
      <c r="R2300" s="8">
        <f t="shared" si="214"/>
        <v>109.45</v>
      </c>
      <c r="S2300" t="str">
        <f t="shared" si="215"/>
        <v>music</v>
      </c>
      <c r="T2300" t="str">
        <f t="shared" si="216"/>
        <v>rock</v>
      </c>
    </row>
    <row r="2301" spans="1:20" ht="30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s="13">
        <f t="shared" si="211"/>
        <v>40565.032511574071</v>
      </c>
      <c r="L2301" s="13">
        <f t="shared" si="212"/>
        <v>40580.032511574071</v>
      </c>
      <c r="M2301" t="b">
        <v>0</v>
      </c>
      <c r="N2301">
        <v>14</v>
      </c>
      <c r="O2301" t="b">
        <v>1</v>
      </c>
      <c r="P2301" t="s">
        <v>8276</v>
      </c>
      <c r="Q2301" s="7">
        <f t="shared" si="213"/>
        <v>350.16666666666663</v>
      </c>
      <c r="R2301" s="8">
        <f t="shared" si="214"/>
        <v>75.040000000000006</v>
      </c>
      <c r="S2301" t="str">
        <f t="shared" si="215"/>
        <v>music</v>
      </c>
      <c r="T2301" t="str">
        <f t="shared" si="216"/>
        <v>rock</v>
      </c>
    </row>
    <row r="2302" spans="1:20" ht="30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s="13">
        <f t="shared" si="211"/>
        <v>41074.727037037039</v>
      </c>
      <c r="L2302" s="13">
        <f t="shared" si="212"/>
        <v>41088.727037037039</v>
      </c>
      <c r="M2302" t="b">
        <v>0</v>
      </c>
      <c r="N2302">
        <v>7</v>
      </c>
      <c r="O2302" t="b">
        <v>1</v>
      </c>
      <c r="P2302" t="s">
        <v>8276</v>
      </c>
      <c r="Q2302" s="7">
        <f t="shared" si="213"/>
        <v>101.25</v>
      </c>
      <c r="R2302" s="8">
        <f t="shared" si="214"/>
        <v>115.71</v>
      </c>
      <c r="S2302" t="str">
        <f t="shared" si="215"/>
        <v>music</v>
      </c>
      <c r="T2302" t="str">
        <f t="shared" si="216"/>
        <v>rock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s="13">
        <f t="shared" si="211"/>
        <v>41416.146944444445</v>
      </c>
      <c r="L2303" s="13">
        <f t="shared" si="212"/>
        <v>41446.146944444445</v>
      </c>
      <c r="M2303" t="b">
        <v>1</v>
      </c>
      <c r="N2303">
        <v>211</v>
      </c>
      <c r="O2303" t="b">
        <v>1</v>
      </c>
      <c r="P2303" t="s">
        <v>8279</v>
      </c>
      <c r="Q2303" s="7">
        <f t="shared" si="213"/>
        <v>133.6044</v>
      </c>
      <c r="R2303" s="8">
        <f t="shared" si="214"/>
        <v>31.66</v>
      </c>
      <c r="S2303" t="str">
        <f t="shared" si="215"/>
        <v>music</v>
      </c>
      <c r="T2303" t="str">
        <f t="shared" si="216"/>
        <v>indie rock</v>
      </c>
    </row>
    <row r="2304" spans="1:20" ht="30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s="13">
        <f t="shared" si="211"/>
        <v>41605.868449074071</v>
      </c>
      <c r="L2304" s="13">
        <f t="shared" si="212"/>
        <v>41639.291666666664</v>
      </c>
      <c r="M2304" t="b">
        <v>1</v>
      </c>
      <c r="N2304">
        <v>85</v>
      </c>
      <c r="O2304" t="b">
        <v>1</v>
      </c>
      <c r="P2304" t="s">
        <v>8279</v>
      </c>
      <c r="Q2304" s="7">
        <f t="shared" si="213"/>
        <v>170.65217391304347</v>
      </c>
      <c r="R2304" s="8">
        <f t="shared" si="214"/>
        <v>46.18</v>
      </c>
      <c r="S2304" t="str">
        <f t="shared" si="215"/>
        <v>music</v>
      </c>
      <c r="T2304" t="str">
        <f t="shared" si="216"/>
        <v>indie rock</v>
      </c>
    </row>
    <row r="2305" spans="1:20" ht="45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s="13">
        <f t="shared" si="211"/>
        <v>40850.111064814817</v>
      </c>
      <c r="L2305" s="13">
        <f t="shared" si="212"/>
        <v>40890.152731481481</v>
      </c>
      <c r="M2305" t="b">
        <v>1</v>
      </c>
      <c r="N2305">
        <v>103</v>
      </c>
      <c r="O2305" t="b">
        <v>1</v>
      </c>
      <c r="P2305" t="s">
        <v>8279</v>
      </c>
      <c r="Q2305" s="7">
        <f t="shared" si="213"/>
        <v>109.35829457364341</v>
      </c>
      <c r="R2305" s="8">
        <f t="shared" si="214"/>
        <v>68.48</v>
      </c>
      <c r="S2305" t="str">
        <f t="shared" si="215"/>
        <v>music</v>
      </c>
      <c r="T2305" t="str">
        <f t="shared" si="216"/>
        <v>indie rock</v>
      </c>
    </row>
    <row r="2306" spans="1:20" ht="30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s="13">
        <f t="shared" ref="K2306:K2369" si="217">J2306/60/60/24+DATE(1970,1,1)</f>
        <v>40502.815868055557</v>
      </c>
      <c r="L2306" s="13">
        <f t="shared" ref="L2306:L2369" si="218">I2306/60/60/24+DATE(1970,1,1)</f>
        <v>40544.207638888889</v>
      </c>
      <c r="M2306" t="b">
        <v>1</v>
      </c>
      <c r="N2306">
        <v>113</v>
      </c>
      <c r="O2306" t="b">
        <v>1</v>
      </c>
      <c r="P2306" t="s">
        <v>8279</v>
      </c>
      <c r="Q2306" s="7">
        <f t="shared" ref="Q2306:Q2369" si="219">E2306/D2306*100</f>
        <v>100.70033333333335</v>
      </c>
      <c r="R2306" s="8">
        <f t="shared" si="214"/>
        <v>53.47</v>
      </c>
      <c r="S2306" t="str">
        <f t="shared" si="215"/>
        <v>music</v>
      </c>
      <c r="T2306" t="str">
        <f t="shared" si="216"/>
        <v>indie rock</v>
      </c>
    </row>
    <row r="2307" spans="1:20" ht="3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s="13">
        <f t="shared" si="217"/>
        <v>41834.695277777777</v>
      </c>
      <c r="L2307" s="13">
        <f t="shared" si="218"/>
        <v>41859.75</v>
      </c>
      <c r="M2307" t="b">
        <v>1</v>
      </c>
      <c r="N2307">
        <v>167</v>
      </c>
      <c r="O2307" t="b">
        <v>1</v>
      </c>
      <c r="P2307" t="s">
        <v>8279</v>
      </c>
      <c r="Q2307" s="7">
        <f t="shared" si="219"/>
        <v>101.22777777777779</v>
      </c>
      <c r="R2307" s="8">
        <f t="shared" ref="R2307:R2370" si="220">IF(N2307=0, 0, ROUND(E2307/N2307, 2))</f>
        <v>109.11</v>
      </c>
      <c r="S2307" t="str">
        <f t="shared" ref="S2307:S2370" si="221">LEFT(P2307, FIND("/", P2307) - 1)</f>
        <v>music</v>
      </c>
      <c r="T2307" t="str">
        <f t="shared" ref="T2307:T2370" si="222">RIGHT(P2307, LEN(P2307)-FIND("/", P2307))</f>
        <v>indie rock</v>
      </c>
    </row>
    <row r="2308" spans="1:20" ht="30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s="13">
        <f t="shared" si="217"/>
        <v>40948.16815972222</v>
      </c>
      <c r="L2308" s="13">
        <f t="shared" si="218"/>
        <v>40978.16815972222</v>
      </c>
      <c r="M2308" t="b">
        <v>1</v>
      </c>
      <c r="N2308">
        <v>73</v>
      </c>
      <c r="O2308" t="b">
        <v>1</v>
      </c>
      <c r="P2308" t="s">
        <v>8279</v>
      </c>
      <c r="Q2308" s="7">
        <f t="shared" si="219"/>
        <v>106.75857142857143</v>
      </c>
      <c r="R2308" s="8">
        <f t="shared" si="220"/>
        <v>51.19</v>
      </c>
      <c r="S2308" t="str">
        <f t="shared" si="221"/>
        <v>music</v>
      </c>
      <c r="T2308" t="str">
        <f t="shared" si="222"/>
        <v>indie rock</v>
      </c>
    </row>
    <row r="2309" spans="1:20" ht="30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s="13">
        <f t="shared" si="217"/>
        <v>41004.802465277775</v>
      </c>
      <c r="L2309" s="13">
        <f t="shared" si="218"/>
        <v>41034.802407407406</v>
      </c>
      <c r="M2309" t="b">
        <v>1</v>
      </c>
      <c r="N2309">
        <v>75</v>
      </c>
      <c r="O2309" t="b">
        <v>1</v>
      </c>
      <c r="P2309" t="s">
        <v>8279</v>
      </c>
      <c r="Q2309" s="7">
        <f t="shared" si="219"/>
        <v>106.65777537961894</v>
      </c>
      <c r="R2309" s="8">
        <f t="shared" si="220"/>
        <v>27.94</v>
      </c>
      <c r="S2309" t="str">
        <f t="shared" si="221"/>
        <v>music</v>
      </c>
      <c r="T2309" t="str">
        <f t="shared" si="222"/>
        <v>indie rock</v>
      </c>
    </row>
    <row r="2310" spans="1:20" ht="3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s="13">
        <f t="shared" si="217"/>
        <v>41851.962916666671</v>
      </c>
      <c r="L2310" s="13">
        <f t="shared" si="218"/>
        <v>41880.041666666664</v>
      </c>
      <c r="M2310" t="b">
        <v>1</v>
      </c>
      <c r="N2310">
        <v>614</v>
      </c>
      <c r="O2310" t="b">
        <v>1</v>
      </c>
      <c r="P2310" t="s">
        <v>8279</v>
      </c>
      <c r="Q2310" s="7">
        <f t="shared" si="219"/>
        <v>101.30622</v>
      </c>
      <c r="R2310" s="8">
        <f t="shared" si="220"/>
        <v>82.5</v>
      </c>
      <c r="S2310" t="str">
        <f t="shared" si="221"/>
        <v>music</v>
      </c>
      <c r="T2310" t="str">
        <f t="shared" si="222"/>
        <v>indie rock</v>
      </c>
    </row>
    <row r="2311" spans="1:20" ht="30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s="13">
        <f t="shared" si="217"/>
        <v>41307.987696759257</v>
      </c>
      <c r="L2311" s="13">
        <f t="shared" si="218"/>
        <v>41342.987696759257</v>
      </c>
      <c r="M2311" t="b">
        <v>1</v>
      </c>
      <c r="N2311">
        <v>107</v>
      </c>
      <c r="O2311" t="b">
        <v>1</v>
      </c>
      <c r="P2311" t="s">
        <v>8279</v>
      </c>
      <c r="Q2311" s="7">
        <f t="shared" si="219"/>
        <v>106.67450000000001</v>
      </c>
      <c r="R2311" s="8">
        <f t="shared" si="220"/>
        <v>59.82</v>
      </c>
      <c r="S2311" t="str">
        <f t="shared" si="221"/>
        <v>music</v>
      </c>
      <c r="T2311" t="str">
        <f t="shared" si="222"/>
        <v>indie rock</v>
      </c>
    </row>
    <row r="2312" spans="1:20" ht="45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s="13">
        <f t="shared" si="217"/>
        <v>41324.79415509259</v>
      </c>
      <c r="L2312" s="13">
        <f t="shared" si="218"/>
        <v>41354.752488425926</v>
      </c>
      <c r="M2312" t="b">
        <v>1</v>
      </c>
      <c r="N2312">
        <v>1224</v>
      </c>
      <c r="O2312" t="b">
        <v>1</v>
      </c>
      <c r="P2312" t="s">
        <v>8279</v>
      </c>
      <c r="Q2312" s="7">
        <f t="shared" si="219"/>
        <v>428.83978378378379</v>
      </c>
      <c r="R2312" s="8">
        <f t="shared" si="220"/>
        <v>64.819999999999993</v>
      </c>
      <c r="S2312" t="str">
        <f t="shared" si="221"/>
        <v>music</v>
      </c>
      <c r="T2312" t="str">
        <f t="shared" si="222"/>
        <v>indie rock</v>
      </c>
    </row>
    <row r="2313" spans="1:20" ht="30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s="13">
        <f t="shared" si="217"/>
        <v>41736.004502314812</v>
      </c>
      <c r="L2313" s="13">
        <f t="shared" si="218"/>
        <v>41766.004502314812</v>
      </c>
      <c r="M2313" t="b">
        <v>1</v>
      </c>
      <c r="N2313">
        <v>104</v>
      </c>
      <c r="O2313" t="b">
        <v>1</v>
      </c>
      <c r="P2313" t="s">
        <v>8279</v>
      </c>
      <c r="Q2313" s="7">
        <f t="shared" si="219"/>
        <v>104.11111111111111</v>
      </c>
      <c r="R2313" s="8">
        <f t="shared" si="220"/>
        <v>90.1</v>
      </c>
      <c r="S2313" t="str">
        <f t="shared" si="221"/>
        <v>music</v>
      </c>
      <c r="T2313" t="str">
        <f t="shared" si="222"/>
        <v>indie rock</v>
      </c>
    </row>
    <row r="2314" spans="1:20" ht="30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s="13">
        <f t="shared" si="217"/>
        <v>41716.632847222223</v>
      </c>
      <c r="L2314" s="13">
        <f t="shared" si="218"/>
        <v>41747.958333333336</v>
      </c>
      <c r="M2314" t="b">
        <v>1</v>
      </c>
      <c r="N2314">
        <v>79</v>
      </c>
      <c r="O2314" t="b">
        <v>1</v>
      </c>
      <c r="P2314" t="s">
        <v>8279</v>
      </c>
      <c r="Q2314" s="7">
        <f t="shared" si="219"/>
        <v>107.86666666666666</v>
      </c>
      <c r="R2314" s="8">
        <f t="shared" si="220"/>
        <v>40.96</v>
      </c>
      <c r="S2314" t="str">
        <f t="shared" si="221"/>
        <v>music</v>
      </c>
      <c r="T2314" t="str">
        <f t="shared" si="222"/>
        <v>indie rock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s="13">
        <f t="shared" si="217"/>
        <v>41002.958634259259</v>
      </c>
      <c r="L2315" s="13">
        <f t="shared" si="218"/>
        <v>41032.958634259259</v>
      </c>
      <c r="M2315" t="b">
        <v>1</v>
      </c>
      <c r="N2315">
        <v>157</v>
      </c>
      <c r="O2315" t="b">
        <v>1</v>
      </c>
      <c r="P2315" t="s">
        <v>8279</v>
      </c>
      <c r="Q2315" s="7">
        <f t="shared" si="219"/>
        <v>175.84040000000002</v>
      </c>
      <c r="R2315" s="8">
        <f t="shared" si="220"/>
        <v>56</v>
      </c>
      <c r="S2315" t="str">
        <f t="shared" si="221"/>
        <v>music</v>
      </c>
      <c r="T2315" t="str">
        <f t="shared" si="222"/>
        <v>indie rock</v>
      </c>
    </row>
    <row r="2316" spans="1:20" ht="45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s="13">
        <f t="shared" si="217"/>
        <v>41037.551585648151</v>
      </c>
      <c r="L2316" s="13">
        <f t="shared" si="218"/>
        <v>41067.551585648151</v>
      </c>
      <c r="M2316" t="b">
        <v>1</v>
      </c>
      <c r="N2316">
        <v>50</v>
      </c>
      <c r="O2316" t="b">
        <v>1</v>
      </c>
      <c r="P2316" t="s">
        <v>8279</v>
      </c>
      <c r="Q2316" s="7">
        <f t="shared" si="219"/>
        <v>156.97</v>
      </c>
      <c r="R2316" s="8">
        <f t="shared" si="220"/>
        <v>37.67</v>
      </c>
      <c r="S2316" t="str">
        <f t="shared" si="221"/>
        <v>music</v>
      </c>
      <c r="T2316" t="str">
        <f t="shared" si="222"/>
        <v>indie rock</v>
      </c>
    </row>
    <row r="2317" spans="1:20" ht="30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s="13">
        <f t="shared" si="217"/>
        <v>41004.72619212963</v>
      </c>
      <c r="L2317" s="13">
        <f t="shared" si="218"/>
        <v>41034.72619212963</v>
      </c>
      <c r="M2317" t="b">
        <v>1</v>
      </c>
      <c r="N2317">
        <v>64</v>
      </c>
      <c r="O2317" t="b">
        <v>1</v>
      </c>
      <c r="P2317" t="s">
        <v>8279</v>
      </c>
      <c r="Q2317" s="7">
        <f t="shared" si="219"/>
        <v>102.60000000000001</v>
      </c>
      <c r="R2317" s="8">
        <f t="shared" si="220"/>
        <v>40.08</v>
      </c>
      <c r="S2317" t="str">
        <f t="shared" si="221"/>
        <v>music</v>
      </c>
      <c r="T2317" t="str">
        <f t="shared" si="222"/>
        <v>indie rock</v>
      </c>
    </row>
    <row r="2318" spans="1:20" ht="45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s="13">
        <f t="shared" si="217"/>
        <v>40079.725115740745</v>
      </c>
      <c r="L2318" s="13">
        <f t="shared" si="218"/>
        <v>40156.76666666667</v>
      </c>
      <c r="M2318" t="b">
        <v>1</v>
      </c>
      <c r="N2318">
        <v>200</v>
      </c>
      <c r="O2318" t="b">
        <v>1</v>
      </c>
      <c r="P2318" t="s">
        <v>8279</v>
      </c>
      <c r="Q2318" s="7">
        <f t="shared" si="219"/>
        <v>104.04266666666666</v>
      </c>
      <c r="R2318" s="8">
        <f t="shared" si="220"/>
        <v>78.03</v>
      </c>
      <c r="S2318" t="str">
        <f t="shared" si="221"/>
        <v>music</v>
      </c>
      <c r="T2318" t="str">
        <f t="shared" si="222"/>
        <v>indie rock</v>
      </c>
    </row>
    <row r="2319" spans="1:20" ht="30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s="13">
        <f t="shared" si="217"/>
        <v>40192.542233796295</v>
      </c>
      <c r="L2319" s="13">
        <f t="shared" si="218"/>
        <v>40224.208333333336</v>
      </c>
      <c r="M2319" t="b">
        <v>1</v>
      </c>
      <c r="N2319">
        <v>22</v>
      </c>
      <c r="O2319" t="b">
        <v>1</v>
      </c>
      <c r="P2319" t="s">
        <v>8279</v>
      </c>
      <c r="Q2319" s="7">
        <f t="shared" si="219"/>
        <v>104</v>
      </c>
      <c r="R2319" s="8">
        <f t="shared" si="220"/>
        <v>18.91</v>
      </c>
      <c r="S2319" t="str">
        <f t="shared" si="221"/>
        <v>music</v>
      </c>
      <c r="T2319" t="str">
        <f t="shared" si="222"/>
        <v>indie rock</v>
      </c>
    </row>
    <row r="2320" spans="1:20" ht="45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s="13">
        <f t="shared" si="217"/>
        <v>40050.643680555557</v>
      </c>
      <c r="L2320" s="13">
        <f t="shared" si="218"/>
        <v>40082.165972222225</v>
      </c>
      <c r="M2320" t="b">
        <v>1</v>
      </c>
      <c r="N2320">
        <v>163</v>
      </c>
      <c r="O2320" t="b">
        <v>1</v>
      </c>
      <c r="P2320" t="s">
        <v>8279</v>
      </c>
      <c r="Q2320" s="7">
        <f t="shared" si="219"/>
        <v>121.05999999999999</v>
      </c>
      <c r="R2320" s="8">
        <f t="shared" si="220"/>
        <v>37.130000000000003</v>
      </c>
      <c r="S2320" t="str">
        <f t="shared" si="221"/>
        <v>music</v>
      </c>
      <c r="T2320" t="str">
        <f t="shared" si="222"/>
        <v>indie rock</v>
      </c>
    </row>
    <row r="2321" spans="1:20" ht="30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s="13">
        <f t="shared" si="217"/>
        <v>41593.082002314812</v>
      </c>
      <c r="L2321" s="13">
        <f t="shared" si="218"/>
        <v>41623.082002314812</v>
      </c>
      <c r="M2321" t="b">
        <v>1</v>
      </c>
      <c r="N2321">
        <v>77</v>
      </c>
      <c r="O2321" t="b">
        <v>1</v>
      </c>
      <c r="P2321" t="s">
        <v>8279</v>
      </c>
      <c r="Q2321" s="7">
        <f t="shared" si="219"/>
        <v>107.69999999999999</v>
      </c>
      <c r="R2321" s="8">
        <f t="shared" si="220"/>
        <v>41.96</v>
      </c>
      <c r="S2321" t="str">
        <f t="shared" si="221"/>
        <v>music</v>
      </c>
      <c r="T2321" t="str">
        <f t="shared" si="222"/>
        <v>indie rock</v>
      </c>
    </row>
    <row r="2322" spans="1:20" ht="3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s="13">
        <f t="shared" si="217"/>
        <v>41696.817129629628</v>
      </c>
      <c r="L2322" s="13">
        <f t="shared" si="218"/>
        <v>41731.775462962964</v>
      </c>
      <c r="M2322" t="b">
        <v>1</v>
      </c>
      <c r="N2322">
        <v>89</v>
      </c>
      <c r="O2322" t="b">
        <v>1</v>
      </c>
      <c r="P2322" t="s">
        <v>8279</v>
      </c>
      <c r="Q2322" s="7">
        <f t="shared" si="219"/>
        <v>108.66</v>
      </c>
      <c r="R2322" s="8">
        <f t="shared" si="220"/>
        <v>61.04</v>
      </c>
      <c r="S2322" t="str">
        <f t="shared" si="221"/>
        <v>music</v>
      </c>
      <c r="T2322" t="str">
        <f t="shared" si="222"/>
        <v>indie rock</v>
      </c>
    </row>
    <row r="2323" spans="1:20" ht="30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s="13">
        <f t="shared" si="217"/>
        <v>42799.260428240741</v>
      </c>
      <c r="L2323" s="13">
        <f t="shared" si="218"/>
        <v>42829.21876157407</v>
      </c>
      <c r="M2323" t="b">
        <v>0</v>
      </c>
      <c r="N2323">
        <v>64</v>
      </c>
      <c r="O2323" t="b">
        <v>0</v>
      </c>
      <c r="P2323" t="s">
        <v>8298</v>
      </c>
      <c r="Q2323" s="7">
        <f t="shared" si="219"/>
        <v>39.120962394619681</v>
      </c>
      <c r="R2323" s="8">
        <f t="shared" si="220"/>
        <v>64.53</v>
      </c>
      <c r="S2323" t="str">
        <f t="shared" si="221"/>
        <v>food</v>
      </c>
      <c r="T2323" t="str">
        <f t="shared" si="222"/>
        <v>small batch</v>
      </c>
    </row>
    <row r="2324" spans="1:20" ht="30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s="13">
        <f t="shared" si="217"/>
        <v>42804.895474537043</v>
      </c>
      <c r="L2324" s="13">
        <f t="shared" si="218"/>
        <v>42834.853807870371</v>
      </c>
      <c r="M2324" t="b">
        <v>0</v>
      </c>
      <c r="N2324">
        <v>4</v>
      </c>
      <c r="O2324" t="b">
        <v>0</v>
      </c>
      <c r="P2324" t="s">
        <v>8298</v>
      </c>
      <c r="Q2324" s="7">
        <f t="shared" si="219"/>
        <v>3.1481481481481479</v>
      </c>
      <c r="R2324" s="8">
        <f t="shared" si="220"/>
        <v>21.25</v>
      </c>
      <c r="S2324" t="str">
        <f t="shared" si="221"/>
        <v>food</v>
      </c>
      <c r="T2324" t="str">
        <f t="shared" si="222"/>
        <v>small batch</v>
      </c>
    </row>
    <row r="2325" spans="1:20" ht="30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s="13">
        <f t="shared" si="217"/>
        <v>42807.755173611105</v>
      </c>
      <c r="L2325" s="13">
        <f t="shared" si="218"/>
        <v>42814.755173611105</v>
      </c>
      <c r="M2325" t="b">
        <v>0</v>
      </c>
      <c r="N2325">
        <v>4</v>
      </c>
      <c r="O2325" t="b">
        <v>0</v>
      </c>
      <c r="P2325" t="s">
        <v>8298</v>
      </c>
      <c r="Q2325" s="7">
        <f t="shared" si="219"/>
        <v>48</v>
      </c>
      <c r="R2325" s="8">
        <f t="shared" si="220"/>
        <v>30</v>
      </c>
      <c r="S2325" t="str">
        <f t="shared" si="221"/>
        <v>food</v>
      </c>
      <c r="T2325" t="str">
        <f t="shared" si="222"/>
        <v>small batch</v>
      </c>
    </row>
    <row r="2326" spans="1:20" ht="30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s="13">
        <f t="shared" si="217"/>
        <v>42790.885243055556</v>
      </c>
      <c r="L2326" s="13">
        <f t="shared" si="218"/>
        <v>42820.843576388885</v>
      </c>
      <c r="M2326" t="b">
        <v>0</v>
      </c>
      <c r="N2326">
        <v>61</v>
      </c>
      <c r="O2326" t="b">
        <v>0</v>
      </c>
      <c r="P2326" t="s">
        <v>8298</v>
      </c>
      <c r="Q2326" s="7">
        <f t="shared" si="219"/>
        <v>20.733333333333334</v>
      </c>
      <c r="R2326" s="8">
        <f t="shared" si="220"/>
        <v>25.49</v>
      </c>
      <c r="S2326" t="str">
        <f t="shared" si="221"/>
        <v>food</v>
      </c>
      <c r="T2326" t="str">
        <f t="shared" si="222"/>
        <v>small batch</v>
      </c>
    </row>
    <row r="2327" spans="1:20" ht="45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s="13">
        <f t="shared" si="217"/>
        <v>42794.022349537037</v>
      </c>
      <c r="L2327" s="13">
        <f t="shared" si="218"/>
        <v>42823.980682870373</v>
      </c>
      <c r="M2327" t="b">
        <v>0</v>
      </c>
      <c r="N2327">
        <v>7</v>
      </c>
      <c r="O2327" t="b">
        <v>0</v>
      </c>
      <c r="P2327" t="s">
        <v>8298</v>
      </c>
      <c r="Q2327" s="7">
        <f t="shared" si="219"/>
        <v>8</v>
      </c>
      <c r="R2327" s="8">
        <f t="shared" si="220"/>
        <v>11.43</v>
      </c>
      <c r="S2327" t="str">
        <f t="shared" si="221"/>
        <v>food</v>
      </c>
      <c r="T2327" t="str">
        <f t="shared" si="222"/>
        <v>small batch</v>
      </c>
    </row>
    <row r="2328" spans="1:20" ht="45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s="13">
        <f t="shared" si="217"/>
        <v>42804.034120370372</v>
      </c>
      <c r="L2328" s="13">
        <f t="shared" si="218"/>
        <v>42855.708333333328</v>
      </c>
      <c r="M2328" t="b">
        <v>0</v>
      </c>
      <c r="N2328">
        <v>1</v>
      </c>
      <c r="O2328" t="b">
        <v>0</v>
      </c>
      <c r="P2328" t="s">
        <v>8298</v>
      </c>
      <c r="Q2328" s="7">
        <f t="shared" si="219"/>
        <v>0.72</v>
      </c>
      <c r="R2328" s="8">
        <f t="shared" si="220"/>
        <v>108</v>
      </c>
      <c r="S2328" t="str">
        <f t="shared" si="221"/>
        <v>food</v>
      </c>
      <c r="T2328" t="str">
        <f t="shared" si="222"/>
        <v>small batch</v>
      </c>
    </row>
    <row r="2329" spans="1:20" ht="30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s="13">
        <f t="shared" si="217"/>
        <v>41842.917129629634</v>
      </c>
      <c r="L2329" s="13">
        <f t="shared" si="218"/>
        <v>41877.917129629634</v>
      </c>
      <c r="M2329" t="b">
        <v>1</v>
      </c>
      <c r="N2329">
        <v>3355</v>
      </c>
      <c r="O2329" t="b">
        <v>1</v>
      </c>
      <c r="P2329" t="s">
        <v>8298</v>
      </c>
      <c r="Q2329" s="7">
        <f t="shared" si="219"/>
        <v>526.09431428571429</v>
      </c>
      <c r="R2329" s="8">
        <f t="shared" si="220"/>
        <v>54.88</v>
      </c>
      <c r="S2329" t="str">
        <f t="shared" si="221"/>
        <v>food</v>
      </c>
      <c r="T2329" t="str">
        <f t="shared" si="222"/>
        <v>small batch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s="13">
        <f t="shared" si="217"/>
        <v>42139.781678240746</v>
      </c>
      <c r="L2330" s="13">
        <f t="shared" si="218"/>
        <v>42169.781678240746</v>
      </c>
      <c r="M2330" t="b">
        <v>1</v>
      </c>
      <c r="N2330">
        <v>537</v>
      </c>
      <c r="O2330" t="b">
        <v>1</v>
      </c>
      <c r="P2330" t="s">
        <v>8298</v>
      </c>
      <c r="Q2330" s="7">
        <f t="shared" si="219"/>
        <v>254.45000000000002</v>
      </c>
      <c r="R2330" s="8">
        <f t="shared" si="220"/>
        <v>47.38</v>
      </c>
      <c r="S2330" t="str">
        <f t="shared" si="221"/>
        <v>food</v>
      </c>
      <c r="T2330" t="str">
        <f t="shared" si="222"/>
        <v>small batch</v>
      </c>
    </row>
    <row r="2331" spans="1:20" ht="30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s="13">
        <f t="shared" si="217"/>
        <v>41807.624374999999</v>
      </c>
      <c r="L2331" s="13">
        <f t="shared" si="218"/>
        <v>41837.624374999999</v>
      </c>
      <c r="M2331" t="b">
        <v>1</v>
      </c>
      <c r="N2331">
        <v>125</v>
      </c>
      <c r="O2331" t="b">
        <v>1</v>
      </c>
      <c r="P2331" t="s">
        <v>8298</v>
      </c>
      <c r="Q2331" s="7">
        <f t="shared" si="219"/>
        <v>105.91999999999999</v>
      </c>
      <c r="R2331" s="8">
        <f t="shared" si="220"/>
        <v>211.84</v>
      </c>
      <c r="S2331" t="str">
        <f t="shared" si="221"/>
        <v>food</v>
      </c>
      <c r="T2331" t="str">
        <f t="shared" si="222"/>
        <v>small batch</v>
      </c>
    </row>
    <row r="2332" spans="1:20" ht="45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s="13">
        <f t="shared" si="217"/>
        <v>42332.89980324074</v>
      </c>
      <c r="L2332" s="13">
        <f t="shared" si="218"/>
        <v>42363</v>
      </c>
      <c r="M2332" t="b">
        <v>1</v>
      </c>
      <c r="N2332">
        <v>163</v>
      </c>
      <c r="O2332" t="b">
        <v>1</v>
      </c>
      <c r="P2332" t="s">
        <v>8298</v>
      </c>
      <c r="Q2332" s="7">
        <f t="shared" si="219"/>
        <v>102.42285714285715</v>
      </c>
      <c r="R2332" s="8">
        <f t="shared" si="220"/>
        <v>219.93</v>
      </c>
      <c r="S2332" t="str">
        <f t="shared" si="221"/>
        <v>food</v>
      </c>
      <c r="T2332" t="str">
        <f t="shared" si="222"/>
        <v>small batch</v>
      </c>
    </row>
    <row r="2333" spans="1:20" ht="30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s="13">
        <f t="shared" si="217"/>
        <v>41839.005671296298</v>
      </c>
      <c r="L2333" s="13">
        <f t="shared" si="218"/>
        <v>41869.005671296298</v>
      </c>
      <c r="M2333" t="b">
        <v>1</v>
      </c>
      <c r="N2333">
        <v>283</v>
      </c>
      <c r="O2333" t="b">
        <v>1</v>
      </c>
      <c r="P2333" t="s">
        <v>8298</v>
      </c>
      <c r="Q2333" s="7">
        <f t="shared" si="219"/>
        <v>144.31375</v>
      </c>
      <c r="R2333" s="8">
        <f t="shared" si="220"/>
        <v>40.799999999999997</v>
      </c>
      <c r="S2333" t="str">
        <f t="shared" si="221"/>
        <v>food</v>
      </c>
      <c r="T2333" t="str">
        <f t="shared" si="222"/>
        <v>small batch</v>
      </c>
    </row>
    <row r="2334" spans="1:20" ht="45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s="13">
        <f t="shared" si="217"/>
        <v>42011.628136574072</v>
      </c>
      <c r="L2334" s="13">
        <f t="shared" si="218"/>
        <v>42041.628136574072</v>
      </c>
      <c r="M2334" t="b">
        <v>1</v>
      </c>
      <c r="N2334">
        <v>352</v>
      </c>
      <c r="O2334" t="b">
        <v>1</v>
      </c>
      <c r="P2334" t="s">
        <v>8298</v>
      </c>
      <c r="Q2334" s="7">
        <f t="shared" si="219"/>
        <v>106.30800000000001</v>
      </c>
      <c r="R2334" s="8">
        <f t="shared" si="220"/>
        <v>75.5</v>
      </c>
      <c r="S2334" t="str">
        <f t="shared" si="221"/>
        <v>food</v>
      </c>
      <c r="T2334" t="str">
        <f t="shared" si="222"/>
        <v>small batch</v>
      </c>
    </row>
    <row r="2335" spans="1:20" ht="3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s="13">
        <f t="shared" si="217"/>
        <v>41767.650347222225</v>
      </c>
      <c r="L2335" s="13">
        <f t="shared" si="218"/>
        <v>41788.743055555555</v>
      </c>
      <c r="M2335" t="b">
        <v>1</v>
      </c>
      <c r="N2335">
        <v>94</v>
      </c>
      <c r="O2335" t="b">
        <v>1</v>
      </c>
      <c r="P2335" t="s">
        <v>8298</v>
      </c>
      <c r="Q2335" s="7">
        <f t="shared" si="219"/>
        <v>212.16666666666666</v>
      </c>
      <c r="R2335" s="8">
        <f t="shared" si="220"/>
        <v>13.54</v>
      </c>
      <c r="S2335" t="str">
        <f t="shared" si="221"/>
        <v>food</v>
      </c>
      <c r="T2335" t="str">
        <f t="shared" si="222"/>
        <v>small batch</v>
      </c>
    </row>
    <row r="2336" spans="1:20" ht="30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s="13">
        <f t="shared" si="217"/>
        <v>41918.670115740737</v>
      </c>
      <c r="L2336" s="13">
        <f t="shared" si="218"/>
        <v>41948.731944444444</v>
      </c>
      <c r="M2336" t="b">
        <v>1</v>
      </c>
      <c r="N2336">
        <v>67</v>
      </c>
      <c r="O2336" t="b">
        <v>1</v>
      </c>
      <c r="P2336" t="s">
        <v>8298</v>
      </c>
      <c r="Q2336" s="7">
        <f t="shared" si="219"/>
        <v>101.95</v>
      </c>
      <c r="R2336" s="8">
        <f t="shared" si="220"/>
        <v>60.87</v>
      </c>
      <c r="S2336" t="str">
        <f t="shared" si="221"/>
        <v>food</v>
      </c>
      <c r="T2336" t="str">
        <f t="shared" si="222"/>
        <v>small batch</v>
      </c>
    </row>
    <row r="2337" spans="1:20" ht="45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s="13">
        <f t="shared" si="217"/>
        <v>41771.572256944448</v>
      </c>
      <c r="L2337" s="13">
        <f t="shared" si="218"/>
        <v>41801.572256944448</v>
      </c>
      <c r="M2337" t="b">
        <v>1</v>
      </c>
      <c r="N2337">
        <v>221</v>
      </c>
      <c r="O2337" t="b">
        <v>1</v>
      </c>
      <c r="P2337" t="s">
        <v>8298</v>
      </c>
      <c r="Q2337" s="7">
        <f t="shared" si="219"/>
        <v>102.27200000000001</v>
      </c>
      <c r="R2337" s="8">
        <f t="shared" si="220"/>
        <v>115.69</v>
      </c>
      <c r="S2337" t="str">
        <f t="shared" si="221"/>
        <v>food</v>
      </c>
      <c r="T2337" t="str">
        <f t="shared" si="222"/>
        <v>small batch</v>
      </c>
    </row>
    <row r="2338" spans="1:20" ht="30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s="13">
        <f t="shared" si="217"/>
        <v>41666.924710648149</v>
      </c>
      <c r="L2338" s="13">
        <f t="shared" si="218"/>
        <v>41706.924710648149</v>
      </c>
      <c r="M2338" t="b">
        <v>1</v>
      </c>
      <c r="N2338">
        <v>2165</v>
      </c>
      <c r="O2338" t="b">
        <v>1</v>
      </c>
      <c r="P2338" t="s">
        <v>8298</v>
      </c>
      <c r="Q2338" s="7">
        <f t="shared" si="219"/>
        <v>520.73254999999995</v>
      </c>
      <c r="R2338" s="8">
        <f t="shared" si="220"/>
        <v>48.1</v>
      </c>
      <c r="S2338" t="str">
        <f t="shared" si="221"/>
        <v>food</v>
      </c>
      <c r="T2338" t="str">
        <f t="shared" si="222"/>
        <v>small batch</v>
      </c>
    </row>
    <row r="2339" spans="1:20" ht="30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s="13">
        <f t="shared" si="217"/>
        <v>41786.640543981484</v>
      </c>
      <c r="L2339" s="13">
        <f t="shared" si="218"/>
        <v>41816.640543981484</v>
      </c>
      <c r="M2339" t="b">
        <v>1</v>
      </c>
      <c r="N2339">
        <v>179</v>
      </c>
      <c r="O2339" t="b">
        <v>1</v>
      </c>
      <c r="P2339" t="s">
        <v>8298</v>
      </c>
      <c r="Q2339" s="7">
        <f t="shared" si="219"/>
        <v>110.65833333333333</v>
      </c>
      <c r="R2339" s="8">
        <f t="shared" si="220"/>
        <v>74.180000000000007</v>
      </c>
      <c r="S2339" t="str">
        <f t="shared" si="221"/>
        <v>food</v>
      </c>
      <c r="T2339" t="str">
        <f t="shared" si="222"/>
        <v>small batch</v>
      </c>
    </row>
    <row r="2340" spans="1:20" ht="30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s="13">
        <f t="shared" si="217"/>
        <v>41789.896805555552</v>
      </c>
      <c r="L2340" s="13">
        <f t="shared" si="218"/>
        <v>41819.896805555552</v>
      </c>
      <c r="M2340" t="b">
        <v>1</v>
      </c>
      <c r="N2340">
        <v>123</v>
      </c>
      <c r="O2340" t="b">
        <v>1</v>
      </c>
      <c r="P2340" t="s">
        <v>8298</v>
      </c>
      <c r="Q2340" s="7">
        <f t="shared" si="219"/>
        <v>101.14333333333335</v>
      </c>
      <c r="R2340" s="8">
        <f t="shared" si="220"/>
        <v>123.35</v>
      </c>
      <c r="S2340" t="str">
        <f t="shared" si="221"/>
        <v>food</v>
      </c>
      <c r="T2340" t="str">
        <f t="shared" si="222"/>
        <v>small batch</v>
      </c>
    </row>
    <row r="2341" spans="1:20" ht="3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s="13">
        <f t="shared" si="217"/>
        <v>42692.79987268518</v>
      </c>
      <c r="L2341" s="13">
        <f t="shared" si="218"/>
        <v>42723.332638888889</v>
      </c>
      <c r="M2341" t="b">
        <v>1</v>
      </c>
      <c r="N2341">
        <v>1104</v>
      </c>
      <c r="O2341" t="b">
        <v>1</v>
      </c>
      <c r="P2341" t="s">
        <v>8298</v>
      </c>
      <c r="Q2341" s="7">
        <f t="shared" si="219"/>
        <v>294.20799999999997</v>
      </c>
      <c r="R2341" s="8">
        <f t="shared" si="220"/>
        <v>66.62</v>
      </c>
      <c r="S2341" t="str">
        <f t="shared" si="221"/>
        <v>food</v>
      </c>
      <c r="T2341" t="str">
        <f t="shared" si="222"/>
        <v>small batch</v>
      </c>
    </row>
    <row r="2342" spans="1:20" ht="30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s="13">
        <f t="shared" si="217"/>
        <v>42643.642800925925</v>
      </c>
      <c r="L2342" s="13">
        <f t="shared" si="218"/>
        <v>42673.642800925925</v>
      </c>
      <c r="M2342" t="b">
        <v>1</v>
      </c>
      <c r="N2342">
        <v>403</v>
      </c>
      <c r="O2342" t="b">
        <v>1</v>
      </c>
      <c r="P2342" t="s">
        <v>8298</v>
      </c>
      <c r="Q2342" s="7">
        <f t="shared" si="219"/>
        <v>105.77749999999999</v>
      </c>
      <c r="R2342" s="8">
        <f t="shared" si="220"/>
        <v>104.99</v>
      </c>
      <c r="S2342" t="str">
        <f t="shared" si="221"/>
        <v>food</v>
      </c>
      <c r="T2342" t="str">
        <f t="shared" si="222"/>
        <v>small batch</v>
      </c>
    </row>
    <row r="2343" spans="1:20" ht="30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s="13">
        <f t="shared" si="217"/>
        <v>42167.813703703709</v>
      </c>
      <c r="L2343" s="13">
        <f t="shared" si="218"/>
        <v>42197.813703703709</v>
      </c>
      <c r="M2343" t="b">
        <v>0</v>
      </c>
      <c r="N2343">
        <v>0</v>
      </c>
      <c r="O2343" t="b">
        <v>0</v>
      </c>
      <c r="P2343" t="s">
        <v>8272</v>
      </c>
      <c r="Q2343" s="7">
        <f t="shared" si="219"/>
        <v>0</v>
      </c>
      <c r="R2343" s="8">
        <f t="shared" si="220"/>
        <v>0</v>
      </c>
      <c r="S2343" t="str">
        <f t="shared" si="221"/>
        <v>technology</v>
      </c>
      <c r="T2343" t="str">
        <f t="shared" si="222"/>
        <v>web</v>
      </c>
    </row>
    <row r="2344" spans="1:20" ht="3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s="13">
        <f t="shared" si="217"/>
        <v>41897.702199074076</v>
      </c>
      <c r="L2344" s="13">
        <f t="shared" si="218"/>
        <v>41918.208333333336</v>
      </c>
      <c r="M2344" t="b">
        <v>0</v>
      </c>
      <c r="N2344">
        <v>0</v>
      </c>
      <c r="O2344" t="b">
        <v>0</v>
      </c>
      <c r="P2344" t="s">
        <v>8272</v>
      </c>
      <c r="Q2344" s="7">
        <f t="shared" si="219"/>
        <v>0</v>
      </c>
      <c r="R2344" s="8">
        <f t="shared" si="220"/>
        <v>0</v>
      </c>
      <c r="S2344" t="str">
        <f t="shared" si="221"/>
        <v>technology</v>
      </c>
      <c r="T2344" t="str">
        <f t="shared" si="222"/>
        <v>web</v>
      </c>
    </row>
    <row r="2345" spans="1:20" ht="45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s="13">
        <f t="shared" si="217"/>
        <v>42327.825289351851</v>
      </c>
      <c r="L2345" s="13">
        <f t="shared" si="218"/>
        <v>42377.82430555555</v>
      </c>
      <c r="M2345" t="b">
        <v>0</v>
      </c>
      <c r="N2345">
        <v>1</v>
      </c>
      <c r="O2345" t="b">
        <v>0</v>
      </c>
      <c r="P2345" t="s">
        <v>8272</v>
      </c>
      <c r="Q2345" s="7">
        <f t="shared" si="219"/>
        <v>3</v>
      </c>
      <c r="R2345" s="8">
        <f t="shared" si="220"/>
        <v>300</v>
      </c>
      <c r="S2345" t="str">
        <f t="shared" si="221"/>
        <v>technology</v>
      </c>
      <c r="T2345" t="str">
        <f t="shared" si="222"/>
        <v>web</v>
      </c>
    </row>
    <row r="2346" spans="1:20" ht="45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s="13">
        <f t="shared" si="217"/>
        <v>42515.727650462963</v>
      </c>
      <c r="L2346" s="13">
        <f t="shared" si="218"/>
        <v>42545.727650462963</v>
      </c>
      <c r="M2346" t="b">
        <v>0</v>
      </c>
      <c r="N2346">
        <v>1</v>
      </c>
      <c r="O2346" t="b">
        <v>0</v>
      </c>
      <c r="P2346" t="s">
        <v>8272</v>
      </c>
      <c r="Q2346" s="7">
        <f t="shared" si="219"/>
        <v>0.1</v>
      </c>
      <c r="R2346" s="8">
        <f t="shared" si="220"/>
        <v>1</v>
      </c>
      <c r="S2346" t="str">
        <f t="shared" si="221"/>
        <v>technology</v>
      </c>
      <c r="T2346" t="str">
        <f t="shared" si="222"/>
        <v>web</v>
      </c>
    </row>
    <row r="2347" spans="1:20" ht="3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s="13">
        <f t="shared" si="217"/>
        <v>42060.001805555556</v>
      </c>
      <c r="L2347" s="13">
        <f t="shared" si="218"/>
        <v>42094.985416666663</v>
      </c>
      <c r="M2347" t="b">
        <v>0</v>
      </c>
      <c r="N2347">
        <v>0</v>
      </c>
      <c r="O2347" t="b">
        <v>0</v>
      </c>
      <c r="P2347" t="s">
        <v>8272</v>
      </c>
      <c r="Q2347" s="7">
        <f t="shared" si="219"/>
        <v>0</v>
      </c>
      <c r="R2347" s="8">
        <f t="shared" si="220"/>
        <v>0</v>
      </c>
      <c r="S2347" t="str">
        <f t="shared" si="221"/>
        <v>technology</v>
      </c>
      <c r="T2347" t="str">
        <f t="shared" si="222"/>
        <v>web</v>
      </c>
    </row>
    <row r="2348" spans="1:20" ht="30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s="13">
        <f t="shared" si="217"/>
        <v>42615.79896990741</v>
      </c>
      <c r="L2348" s="13">
        <f t="shared" si="218"/>
        <v>42660.79896990741</v>
      </c>
      <c r="M2348" t="b">
        <v>0</v>
      </c>
      <c r="N2348">
        <v>3</v>
      </c>
      <c r="O2348" t="b">
        <v>0</v>
      </c>
      <c r="P2348" t="s">
        <v>8272</v>
      </c>
      <c r="Q2348" s="7">
        <f t="shared" si="219"/>
        <v>6.5000000000000002E-2</v>
      </c>
      <c r="R2348" s="8">
        <f t="shared" si="220"/>
        <v>13</v>
      </c>
      <c r="S2348" t="str">
        <f t="shared" si="221"/>
        <v>technology</v>
      </c>
      <c r="T2348" t="str">
        <f t="shared" si="222"/>
        <v>web</v>
      </c>
    </row>
    <row r="2349" spans="1:20" ht="30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s="13">
        <f t="shared" si="217"/>
        <v>42577.607361111113</v>
      </c>
      <c r="L2349" s="13">
        <f t="shared" si="218"/>
        <v>42607.607361111113</v>
      </c>
      <c r="M2349" t="b">
        <v>0</v>
      </c>
      <c r="N2349">
        <v>1</v>
      </c>
      <c r="O2349" t="b">
        <v>0</v>
      </c>
      <c r="P2349" t="s">
        <v>8272</v>
      </c>
      <c r="Q2349" s="7">
        <f t="shared" si="219"/>
        <v>1.5</v>
      </c>
      <c r="R2349" s="8">
        <f t="shared" si="220"/>
        <v>15</v>
      </c>
      <c r="S2349" t="str">
        <f t="shared" si="221"/>
        <v>technology</v>
      </c>
      <c r="T2349" t="str">
        <f t="shared" si="222"/>
        <v>web</v>
      </c>
    </row>
    <row r="2350" spans="1:20" ht="3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s="13">
        <f t="shared" si="217"/>
        <v>42360.932152777779</v>
      </c>
      <c r="L2350" s="13">
        <f t="shared" si="218"/>
        <v>42420.932152777779</v>
      </c>
      <c r="M2350" t="b">
        <v>0</v>
      </c>
      <c r="N2350">
        <v>5</v>
      </c>
      <c r="O2350" t="b">
        <v>0</v>
      </c>
      <c r="P2350" t="s">
        <v>8272</v>
      </c>
      <c r="Q2350" s="7">
        <f t="shared" si="219"/>
        <v>0.38571428571428573</v>
      </c>
      <c r="R2350" s="8">
        <f t="shared" si="220"/>
        <v>54</v>
      </c>
      <c r="S2350" t="str">
        <f t="shared" si="221"/>
        <v>technology</v>
      </c>
      <c r="T2350" t="str">
        <f t="shared" si="222"/>
        <v>web</v>
      </c>
    </row>
    <row r="2351" spans="1:20" ht="30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s="13">
        <f t="shared" si="217"/>
        <v>42198.775787037041</v>
      </c>
      <c r="L2351" s="13">
        <f t="shared" si="218"/>
        <v>42227.775787037041</v>
      </c>
      <c r="M2351" t="b">
        <v>0</v>
      </c>
      <c r="N2351">
        <v>0</v>
      </c>
      <c r="O2351" t="b">
        <v>0</v>
      </c>
      <c r="P2351" t="s">
        <v>8272</v>
      </c>
      <c r="Q2351" s="7">
        <f t="shared" si="219"/>
        <v>0</v>
      </c>
      <c r="R2351" s="8">
        <f t="shared" si="220"/>
        <v>0</v>
      </c>
      <c r="S2351" t="str">
        <f t="shared" si="221"/>
        <v>technology</v>
      </c>
      <c r="T2351" t="str">
        <f t="shared" si="222"/>
        <v>web</v>
      </c>
    </row>
    <row r="2352" spans="1:20" ht="30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s="13">
        <f t="shared" si="217"/>
        <v>42708.842245370368</v>
      </c>
      <c r="L2352" s="13">
        <f t="shared" si="218"/>
        <v>42738.842245370368</v>
      </c>
      <c r="M2352" t="b">
        <v>0</v>
      </c>
      <c r="N2352">
        <v>0</v>
      </c>
      <c r="O2352" t="b">
        <v>0</v>
      </c>
      <c r="P2352" t="s">
        <v>8272</v>
      </c>
      <c r="Q2352" s="7">
        <f t="shared" si="219"/>
        <v>0</v>
      </c>
      <c r="R2352" s="8">
        <f t="shared" si="220"/>
        <v>0</v>
      </c>
      <c r="S2352" t="str">
        <f t="shared" si="221"/>
        <v>technology</v>
      </c>
      <c r="T2352" t="str">
        <f t="shared" si="222"/>
        <v>web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s="13">
        <f t="shared" si="217"/>
        <v>42094.101145833338</v>
      </c>
      <c r="L2353" s="13">
        <f t="shared" si="218"/>
        <v>42124.101145833338</v>
      </c>
      <c r="M2353" t="b">
        <v>0</v>
      </c>
      <c r="N2353">
        <v>7</v>
      </c>
      <c r="O2353" t="b">
        <v>0</v>
      </c>
      <c r="P2353" t="s">
        <v>8272</v>
      </c>
      <c r="Q2353" s="7">
        <f t="shared" si="219"/>
        <v>0.5714285714285714</v>
      </c>
      <c r="R2353" s="8">
        <f t="shared" si="220"/>
        <v>15.43</v>
      </c>
      <c r="S2353" t="str">
        <f t="shared" si="221"/>
        <v>technology</v>
      </c>
      <c r="T2353" t="str">
        <f t="shared" si="222"/>
        <v>web</v>
      </c>
    </row>
    <row r="2354" spans="1:20" ht="30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s="13">
        <f t="shared" si="217"/>
        <v>42101.633703703701</v>
      </c>
      <c r="L2354" s="13">
        <f t="shared" si="218"/>
        <v>42161.633703703701</v>
      </c>
      <c r="M2354" t="b">
        <v>0</v>
      </c>
      <c r="N2354">
        <v>0</v>
      </c>
      <c r="O2354" t="b">
        <v>0</v>
      </c>
      <c r="P2354" t="s">
        <v>8272</v>
      </c>
      <c r="Q2354" s="7">
        <f t="shared" si="219"/>
        <v>0</v>
      </c>
      <c r="R2354" s="8">
        <f t="shared" si="220"/>
        <v>0</v>
      </c>
      <c r="S2354" t="str">
        <f t="shared" si="221"/>
        <v>technology</v>
      </c>
      <c r="T2354" t="str">
        <f t="shared" si="222"/>
        <v>web</v>
      </c>
    </row>
    <row r="2355" spans="1:20" ht="3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s="13">
        <f t="shared" si="217"/>
        <v>42103.676180555558</v>
      </c>
      <c r="L2355" s="13">
        <f t="shared" si="218"/>
        <v>42115.676180555558</v>
      </c>
      <c r="M2355" t="b">
        <v>0</v>
      </c>
      <c r="N2355">
        <v>0</v>
      </c>
      <c r="O2355" t="b">
        <v>0</v>
      </c>
      <c r="P2355" t="s">
        <v>8272</v>
      </c>
      <c r="Q2355" s="7">
        <f t="shared" si="219"/>
        <v>0</v>
      </c>
      <c r="R2355" s="8">
        <f t="shared" si="220"/>
        <v>0</v>
      </c>
      <c r="S2355" t="str">
        <f t="shared" si="221"/>
        <v>technology</v>
      </c>
      <c r="T2355" t="str">
        <f t="shared" si="222"/>
        <v>web</v>
      </c>
    </row>
    <row r="2356" spans="1:20" ht="30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s="13">
        <f t="shared" si="217"/>
        <v>41954.722916666666</v>
      </c>
      <c r="L2356" s="13">
        <f t="shared" si="218"/>
        <v>42014.722916666666</v>
      </c>
      <c r="M2356" t="b">
        <v>0</v>
      </c>
      <c r="N2356">
        <v>1</v>
      </c>
      <c r="O2356" t="b">
        <v>0</v>
      </c>
      <c r="P2356" t="s">
        <v>8272</v>
      </c>
      <c r="Q2356" s="7">
        <f t="shared" si="219"/>
        <v>7.1428571428571425E-2</v>
      </c>
      <c r="R2356" s="8">
        <f t="shared" si="220"/>
        <v>25</v>
      </c>
      <c r="S2356" t="str">
        <f t="shared" si="221"/>
        <v>technology</v>
      </c>
      <c r="T2356" t="str">
        <f t="shared" si="222"/>
        <v>web</v>
      </c>
    </row>
    <row r="2357" spans="1:20" ht="30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s="13">
        <f t="shared" si="217"/>
        <v>42096.918240740735</v>
      </c>
      <c r="L2357" s="13">
        <f t="shared" si="218"/>
        <v>42126.918240740735</v>
      </c>
      <c r="M2357" t="b">
        <v>0</v>
      </c>
      <c r="N2357">
        <v>2</v>
      </c>
      <c r="O2357" t="b">
        <v>0</v>
      </c>
      <c r="P2357" t="s">
        <v>8272</v>
      </c>
      <c r="Q2357" s="7">
        <f t="shared" si="219"/>
        <v>0.6875</v>
      </c>
      <c r="R2357" s="8">
        <f t="shared" si="220"/>
        <v>27.5</v>
      </c>
      <c r="S2357" t="str">
        <f t="shared" si="221"/>
        <v>technology</v>
      </c>
      <c r="T2357" t="str">
        <f t="shared" si="222"/>
        <v>web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s="13">
        <f t="shared" si="217"/>
        <v>42130.78361111111</v>
      </c>
      <c r="L2358" s="13">
        <f t="shared" si="218"/>
        <v>42160.78361111111</v>
      </c>
      <c r="M2358" t="b">
        <v>0</v>
      </c>
      <c r="N2358">
        <v>0</v>
      </c>
      <c r="O2358" t="b">
        <v>0</v>
      </c>
      <c r="P2358" t="s">
        <v>8272</v>
      </c>
      <c r="Q2358" s="7">
        <f t="shared" si="219"/>
        <v>0</v>
      </c>
      <c r="R2358" s="8">
        <f t="shared" si="220"/>
        <v>0</v>
      </c>
      <c r="S2358" t="str">
        <f t="shared" si="221"/>
        <v>technology</v>
      </c>
      <c r="T2358" t="str">
        <f t="shared" si="222"/>
        <v>web</v>
      </c>
    </row>
    <row r="2359" spans="1:20" ht="30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s="13">
        <f t="shared" si="217"/>
        <v>42264.620115740734</v>
      </c>
      <c r="L2359" s="13">
        <f t="shared" si="218"/>
        <v>42294.620115740734</v>
      </c>
      <c r="M2359" t="b">
        <v>0</v>
      </c>
      <c r="N2359">
        <v>0</v>
      </c>
      <c r="O2359" t="b">
        <v>0</v>
      </c>
      <c r="P2359" t="s">
        <v>8272</v>
      </c>
      <c r="Q2359" s="7">
        <f t="shared" si="219"/>
        <v>0</v>
      </c>
      <c r="R2359" s="8">
        <f t="shared" si="220"/>
        <v>0</v>
      </c>
      <c r="S2359" t="str">
        <f t="shared" si="221"/>
        <v>technology</v>
      </c>
      <c r="T2359" t="str">
        <f t="shared" si="222"/>
        <v>web</v>
      </c>
    </row>
    <row r="2360" spans="1:20" ht="30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s="13">
        <f t="shared" si="217"/>
        <v>41978.930972222224</v>
      </c>
      <c r="L2360" s="13">
        <f t="shared" si="218"/>
        <v>42035.027083333334</v>
      </c>
      <c r="M2360" t="b">
        <v>0</v>
      </c>
      <c r="N2360">
        <v>0</v>
      </c>
      <c r="O2360" t="b">
        <v>0</v>
      </c>
      <c r="P2360" t="s">
        <v>8272</v>
      </c>
      <c r="Q2360" s="7">
        <f t="shared" si="219"/>
        <v>0</v>
      </c>
      <c r="R2360" s="8">
        <f t="shared" si="220"/>
        <v>0</v>
      </c>
      <c r="S2360" t="str">
        <f t="shared" si="221"/>
        <v>technology</v>
      </c>
      <c r="T2360" t="str">
        <f t="shared" si="222"/>
        <v>web</v>
      </c>
    </row>
    <row r="2361" spans="1:20" ht="30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s="13">
        <f t="shared" si="217"/>
        <v>42159.649583333332</v>
      </c>
      <c r="L2361" s="13">
        <f t="shared" si="218"/>
        <v>42219.649583333332</v>
      </c>
      <c r="M2361" t="b">
        <v>0</v>
      </c>
      <c r="N2361">
        <v>3</v>
      </c>
      <c r="O2361" t="b">
        <v>0</v>
      </c>
      <c r="P2361" t="s">
        <v>8272</v>
      </c>
      <c r="Q2361" s="7">
        <f t="shared" si="219"/>
        <v>14.680000000000001</v>
      </c>
      <c r="R2361" s="8">
        <f t="shared" si="220"/>
        <v>367</v>
      </c>
      <c r="S2361" t="str">
        <f t="shared" si="221"/>
        <v>technology</v>
      </c>
      <c r="T2361" t="str">
        <f t="shared" si="222"/>
        <v>web</v>
      </c>
    </row>
    <row r="2362" spans="1:20" ht="30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s="13">
        <f t="shared" si="217"/>
        <v>42377.70694444445</v>
      </c>
      <c r="L2362" s="13">
        <f t="shared" si="218"/>
        <v>42407.70694444445</v>
      </c>
      <c r="M2362" t="b">
        <v>0</v>
      </c>
      <c r="N2362">
        <v>1</v>
      </c>
      <c r="O2362" t="b">
        <v>0</v>
      </c>
      <c r="P2362" t="s">
        <v>8272</v>
      </c>
      <c r="Q2362" s="7">
        <f t="shared" si="219"/>
        <v>0.04</v>
      </c>
      <c r="R2362" s="8">
        <f t="shared" si="220"/>
        <v>2</v>
      </c>
      <c r="S2362" t="str">
        <f t="shared" si="221"/>
        <v>technology</v>
      </c>
      <c r="T2362" t="str">
        <f t="shared" si="222"/>
        <v>web</v>
      </c>
    </row>
    <row r="2363" spans="1:20" ht="45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s="13">
        <f t="shared" si="217"/>
        <v>42466.858888888892</v>
      </c>
      <c r="L2363" s="13">
        <f t="shared" si="218"/>
        <v>42490.916666666672</v>
      </c>
      <c r="M2363" t="b">
        <v>0</v>
      </c>
      <c r="N2363">
        <v>0</v>
      </c>
      <c r="O2363" t="b">
        <v>0</v>
      </c>
      <c r="P2363" t="s">
        <v>8272</v>
      </c>
      <c r="Q2363" s="7">
        <f t="shared" si="219"/>
        <v>0</v>
      </c>
      <c r="R2363" s="8">
        <f t="shared" si="220"/>
        <v>0</v>
      </c>
      <c r="S2363" t="str">
        <f t="shared" si="221"/>
        <v>technology</v>
      </c>
      <c r="T2363" t="str">
        <f t="shared" si="222"/>
        <v>web</v>
      </c>
    </row>
    <row r="2364" spans="1:20" ht="30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s="13">
        <f t="shared" si="217"/>
        <v>41954.688310185185</v>
      </c>
      <c r="L2364" s="13">
        <f t="shared" si="218"/>
        <v>41984.688310185185</v>
      </c>
      <c r="M2364" t="b">
        <v>0</v>
      </c>
      <c r="N2364">
        <v>2</v>
      </c>
      <c r="O2364" t="b">
        <v>0</v>
      </c>
      <c r="P2364" t="s">
        <v>8272</v>
      </c>
      <c r="Q2364" s="7">
        <f t="shared" si="219"/>
        <v>28.571428571428569</v>
      </c>
      <c r="R2364" s="8">
        <f t="shared" si="220"/>
        <v>60</v>
      </c>
      <c r="S2364" t="str">
        <f t="shared" si="221"/>
        <v>technology</v>
      </c>
      <c r="T2364" t="str">
        <f t="shared" si="222"/>
        <v>web</v>
      </c>
    </row>
    <row r="2365" spans="1:20" ht="45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s="13">
        <f t="shared" si="217"/>
        <v>42322.011574074073</v>
      </c>
      <c r="L2365" s="13">
        <f t="shared" si="218"/>
        <v>42367.011574074073</v>
      </c>
      <c r="M2365" t="b">
        <v>0</v>
      </c>
      <c r="N2365">
        <v>0</v>
      </c>
      <c r="O2365" t="b">
        <v>0</v>
      </c>
      <c r="P2365" t="s">
        <v>8272</v>
      </c>
      <c r="Q2365" s="7">
        <f t="shared" si="219"/>
        <v>0</v>
      </c>
      <c r="R2365" s="8">
        <f t="shared" si="220"/>
        <v>0</v>
      </c>
      <c r="S2365" t="str">
        <f t="shared" si="221"/>
        <v>technology</v>
      </c>
      <c r="T2365" t="str">
        <f t="shared" si="222"/>
        <v>web</v>
      </c>
    </row>
    <row r="2366" spans="1:20" ht="30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s="13">
        <f t="shared" si="217"/>
        <v>42248.934675925921</v>
      </c>
      <c r="L2366" s="13">
        <f t="shared" si="218"/>
        <v>42303.934675925921</v>
      </c>
      <c r="M2366" t="b">
        <v>0</v>
      </c>
      <c r="N2366">
        <v>0</v>
      </c>
      <c r="O2366" t="b">
        <v>0</v>
      </c>
      <c r="P2366" t="s">
        <v>8272</v>
      </c>
      <c r="Q2366" s="7">
        <f t="shared" si="219"/>
        <v>0</v>
      </c>
      <c r="R2366" s="8">
        <f t="shared" si="220"/>
        <v>0</v>
      </c>
      <c r="S2366" t="str">
        <f t="shared" si="221"/>
        <v>technology</v>
      </c>
      <c r="T2366" t="str">
        <f t="shared" si="222"/>
        <v>web</v>
      </c>
    </row>
    <row r="2367" spans="1:20" ht="3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s="13">
        <f t="shared" si="217"/>
        <v>42346.736400462964</v>
      </c>
      <c r="L2367" s="13">
        <f t="shared" si="218"/>
        <v>42386.958333333328</v>
      </c>
      <c r="M2367" t="b">
        <v>0</v>
      </c>
      <c r="N2367">
        <v>0</v>
      </c>
      <c r="O2367" t="b">
        <v>0</v>
      </c>
      <c r="P2367" t="s">
        <v>8272</v>
      </c>
      <c r="Q2367" s="7">
        <f t="shared" si="219"/>
        <v>0</v>
      </c>
      <c r="R2367" s="8">
        <f t="shared" si="220"/>
        <v>0</v>
      </c>
      <c r="S2367" t="str">
        <f t="shared" si="221"/>
        <v>technology</v>
      </c>
      <c r="T2367" t="str">
        <f t="shared" si="222"/>
        <v>web</v>
      </c>
    </row>
    <row r="2368" spans="1:20" ht="30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s="13">
        <f t="shared" si="217"/>
        <v>42268.531631944439</v>
      </c>
      <c r="L2368" s="13">
        <f t="shared" si="218"/>
        <v>42298.531631944439</v>
      </c>
      <c r="M2368" t="b">
        <v>0</v>
      </c>
      <c r="N2368">
        <v>27</v>
      </c>
      <c r="O2368" t="b">
        <v>0</v>
      </c>
      <c r="P2368" t="s">
        <v>8272</v>
      </c>
      <c r="Q2368" s="7">
        <f t="shared" si="219"/>
        <v>10.52</v>
      </c>
      <c r="R2368" s="8">
        <f t="shared" si="220"/>
        <v>97.41</v>
      </c>
      <c r="S2368" t="str">
        <f t="shared" si="221"/>
        <v>technology</v>
      </c>
      <c r="T2368" t="str">
        <f t="shared" si="222"/>
        <v>web</v>
      </c>
    </row>
    <row r="2369" spans="1:20" ht="45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s="13">
        <f t="shared" si="217"/>
        <v>42425.970092592594</v>
      </c>
      <c r="L2369" s="13">
        <f t="shared" si="218"/>
        <v>42485.928425925929</v>
      </c>
      <c r="M2369" t="b">
        <v>0</v>
      </c>
      <c r="N2369">
        <v>14</v>
      </c>
      <c r="O2369" t="b">
        <v>0</v>
      </c>
      <c r="P2369" t="s">
        <v>8272</v>
      </c>
      <c r="Q2369" s="7">
        <f t="shared" si="219"/>
        <v>1.34</v>
      </c>
      <c r="R2369" s="8">
        <f t="shared" si="220"/>
        <v>47.86</v>
      </c>
      <c r="S2369" t="str">
        <f t="shared" si="221"/>
        <v>technology</v>
      </c>
      <c r="T2369" t="str">
        <f t="shared" si="222"/>
        <v>web</v>
      </c>
    </row>
    <row r="2370" spans="1:20" ht="45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s="13">
        <f t="shared" ref="K2370:K2433" si="223">J2370/60/60/24+DATE(1970,1,1)</f>
        <v>42063.721817129626</v>
      </c>
      <c r="L2370" s="13">
        <f t="shared" ref="L2370:L2433" si="224">I2370/60/60/24+DATE(1970,1,1)</f>
        <v>42108.680150462969</v>
      </c>
      <c r="M2370" t="b">
        <v>0</v>
      </c>
      <c r="N2370">
        <v>2</v>
      </c>
      <c r="O2370" t="b">
        <v>0</v>
      </c>
      <c r="P2370" t="s">
        <v>8272</v>
      </c>
      <c r="Q2370" s="7">
        <f t="shared" ref="Q2370:Q2433" si="225">E2370/D2370*100</f>
        <v>0.25</v>
      </c>
      <c r="R2370" s="8">
        <f t="shared" si="220"/>
        <v>50</v>
      </c>
      <c r="S2370" t="str">
        <f t="shared" si="221"/>
        <v>technology</v>
      </c>
      <c r="T2370" t="str">
        <f t="shared" si="222"/>
        <v>web</v>
      </c>
    </row>
    <row r="2371" spans="1:20" ht="45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s="13">
        <f t="shared" si="223"/>
        <v>42380.812627314815</v>
      </c>
      <c r="L2371" s="13">
        <f t="shared" si="224"/>
        <v>42410.812627314815</v>
      </c>
      <c r="M2371" t="b">
        <v>0</v>
      </c>
      <c r="N2371">
        <v>0</v>
      </c>
      <c r="O2371" t="b">
        <v>0</v>
      </c>
      <c r="P2371" t="s">
        <v>8272</v>
      </c>
      <c r="Q2371" s="7">
        <f t="shared" si="225"/>
        <v>0</v>
      </c>
      <c r="R2371" s="8">
        <f t="shared" ref="R2371:R2434" si="226">IF(N2371=0, 0, ROUND(E2371/N2371, 2))</f>
        <v>0</v>
      </c>
      <c r="S2371" t="str">
        <f t="shared" ref="S2371:S2434" si="227">LEFT(P2371, FIND("/", P2371) - 1)</f>
        <v>technology</v>
      </c>
      <c r="T2371" t="str">
        <f t="shared" ref="T2371:T2434" si="228">RIGHT(P2371, LEN(P2371)-FIND("/", P2371))</f>
        <v>web</v>
      </c>
    </row>
    <row r="2372" spans="1:20" ht="3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s="13">
        <f t="shared" si="223"/>
        <v>41961.18913194444</v>
      </c>
      <c r="L2372" s="13">
        <f t="shared" si="224"/>
        <v>41991.18913194444</v>
      </c>
      <c r="M2372" t="b">
        <v>0</v>
      </c>
      <c r="N2372">
        <v>4</v>
      </c>
      <c r="O2372" t="b">
        <v>0</v>
      </c>
      <c r="P2372" t="s">
        <v>8272</v>
      </c>
      <c r="Q2372" s="7">
        <f t="shared" si="225"/>
        <v>0.32800000000000001</v>
      </c>
      <c r="R2372" s="8">
        <f t="shared" si="226"/>
        <v>20.5</v>
      </c>
      <c r="S2372" t="str">
        <f t="shared" si="227"/>
        <v>technology</v>
      </c>
      <c r="T2372" t="str">
        <f t="shared" si="228"/>
        <v>web</v>
      </c>
    </row>
    <row r="2373" spans="1:20" ht="45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s="13">
        <f t="shared" si="223"/>
        <v>42150.777731481481</v>
      </c>
      <c r="L2373" s="13">
        <f t="shared" si="224"/>
        <v>42180.777731481481</v>
      </c>
      <c r="M2373" t="b">
        <v>0</v>
      </c>
      <c r="N2373">
        <v>0</v>
      </c>
      <c r="O2373" t="b">
        <v>0</v>
      </c>
      <c r="P2373" t="s">
        <v>8272</v>
      </c>
      <c r="Q2373" s="7">
        <f t="shared" si="225"/>
        <v>0</v>
      </c>
      <c r="R2373" s="8">
        <f t="shared" si="226"/>
        <v>0</v>
      </c>
      <c r="S2373" t="str">
        <f t="shared" si="227"/>
        <v>technology</v>
      </c>
      <c r="T2373" t="str">
        <f t="shared" si="228"/>
        <v>web</v>
      </c>
    </row>
    <row r="2374" spans="1:20" ht="3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s="13">
        <f t="shared" si="223"/>
        <v>42088.069108796291</v>
      </c>
      <c r="L2374" s="13">
        <f t="shared" si="224"/>
        <v>42118.069108796291</v>
      </c>
      <c r="M2374" t="b">
        <v>0</v>
      </c>
      <c r="N2374">
        <v>6</v>
      </c>
      <c r="O2374" t="b">
        <v>0</v>
      </c>
      <c r="P2374" t="s">
        <v>8272</v>
      </c>
      <c r="Q2374" s="7">
        <f t="shared" si="225"/>
        <v>3.2727272727272729</v>
      </c>
      <c r="R2374" s="8">
        <f t="shared" si="226"/>
        <v>30</v>
      </c>
      <c r="S2374" t="str">
        <f t="shared" si="227"/>
        <v>technology</v>
      </c>
      <c r="T2374" t="str">
        <f t="shared" si="228"/>
        <v>web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s="13">
        <f t="shared" si="223"/>
        <v>42215.662314814821</v>
      </c>
      <c r="L2375" s="13">
        <f t="shared" si="224"/>
        <v>42245.662314814821</v>
      </c>
      <c r="M2375" t="b">
        <v>0</v>
      </c>
      <c r="N2375">
        <v>1</v>
      </c>
      <c r="O2375" t="b">
        <v>0</v>
      </c>
      <c r="P2375" t="s">
        <v>8272</v>
      </c>
      <c r="Q2375" s="7">
        <f t="shared" si="225"/>
        <v>5.8823529411764705E-3</v>
      </c>
      <c r="R2375" s="8">
        <f t="shared" si="226"/>
        <v>50</v>
      </c>
      <c r="S2375" t="str">
        <f t="shared" si="227"/>
        <v>technology</v>
      </c>
      <c r="T2375" t="str">
        <f t="shared" si="228"/>
        <v>web</v>
      </c>
    </row>
    <row r="2376" spans="1:20" ht="45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s="13">
        <f t="shared" si="223"/>
        <v>42017.843287037031</v>
      </c>
      <c r="L2376" s="13">
        <f t="shared" si="224"/>
        <v>42047.843287037031</v>
      </c>
      <c r="M2376" t="b">
        <v>0</v>
      </c>
      <c r="N2376">
        <v>1</v>
      </c>
      <c r="O2376" t="b">
        <v>0</v>
      </c>
      <c r="P2376" t="s">
        <v>8272</v>
      </c>
      <c r="Q2376" s="7">
        <f t="shared" si="225"/>
        <v>4.5454545454545456E-2</v>
      </c>
      <c r="R2376" s="8">
        <f t="shared" si="226"/>
        <v>10</v>
      </c>
      <c r="S2376" t="str">
        <f t="shared" si="227"/>
        <v>technology</v>
      </c>
      <c r="T2376" t="str">
        <f t="shared" si="228"/>
        <v>web</v>
      </c>
    </row>
    <row r="2377" spans="1:20" ht="45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s="13">
        <f t="shared" si="223"/>
        <v>42592.836076388892</v>
      </c>
      <c r="L2377" s="13">
        <f t="shared" si="224"/>
        <v>42622.836076388892</v>
      </c>
      <c r="M2377" t="b">
        <v>0</v>
      </c>
      <c r="N2377">
        <v>0</v>
      </c>
      <c r="O2377" t="b">
        <v>0</v>
      </c>
      <c r="P2377" t="s">
        <v>8272</v>
      </c>
      <c r="Q2377" s="7">
        <f t="shared" si="225"/>
        <v>0</v>
      </c>
      <c r="R2377" s="8">
        <f t="shared" si="226"/>
        <v>0</v>
      </c>
      <c r="S2377" t="str">
        <f t="shared" si="227"/>
        <v>technology</v>
      </c>
      <c r="T2377" t="str">
        <f t="shared" si="228"/>
        <v>web</v>
      </c>
    </row>
    <row r="2378" spans="1:20" ht="30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s="13">
        <f t="shared" si="223"/>
        <v>42318.925532407404</v>
      </c>
      <c r="L2378" s="13">
        <f t="shared" si="224"/>
        <v>42348.925532407404</v>
      </c>
      <c r="M2378" t="b">
        <v>0</v>
      </c>
      <c r="N2378">
        <v>4</v>
      </c>
      <c r="O2378" t="b">
        <v>0</v>
      </c>
      <c r="P2378" t="s">
        <v>8272</v>
      </c>
      <c r="Q2378" s="7">
        <f t="shared" si="225"/>
        <v>10.877666666666666</v>
      </c>
      <c r="R2378" s="8">
        <f t="shared" si="226"/>
        <v>81.58</v>
      </c>
      <c r="S2378" t="str">
        <f t="shared" si="227"/>
        <v>technology</v>
      </c>
      <c r="T2378" t="str">
        <f t="shared" si="228"/>
        <v>web</v>
      </c>
    </row>
    <row r="2379" spans="1:20" ht="30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s="13">
        <f t="shared" si="223"/>
        <v>42669.870173611111</v>
      </c>
      <c r="L2379" s="13">
        <f t="shared" si="224"/>
        <v>42699.911840277782</v>
      </c>
      <c r="M2379" t="b">
        <v>0</v>
      </c>
      <c r="N2379">
        <v>0</v>
      </c>
      <c r="O2379" t="b">
        <v>0</v>
      </c>
      <c r="P2379" t="s">
        <v>8272</v>
      </c>
      <c r="Q2379" s="7">
        <f t="shared" si="225"/>
        <v>0</v>
      </c>
      <c r="R2379" s="8">
        <f t="shared" si="226"/>
        <v>0</v>
      </c>
      <c r="S2379" t="str">
        <f t="shared" si="227"/>
        <v>technology</v>
      </c>
      <c r="T2379" t="str">
        <f t="shared" si="228"/>
        <v>web</v>
      </c>
    </row>
    <row r="2380" spans="1:20" ht="30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s="13">
        <f t="shared" si="223"/>
        <v>42213.013078703705</v>
      </c>
      <c r="L2380" s="13">
        <f t="shared" si="224"/>
        <v>42242.013078703705</v>
      </c>
      <c r="M2380" t="b">
        <v>0</v>
      </c>
      <c r="N2380">
        <v>0</v>
      </c>
      <c r="O2380" t="b">
        <v>0</v>
      </c>
      <c r="P2380" t="s">
        <v>8272</v>
      </c>
      <c r="Q2380" s="7">
        <f t="shared" si="225"/>
        <v>0</v>
      </c>
      <c r="R2380" s="8">
        <f t="shared" si="226"/>
        <v>0</v>
      </c>
      <c r="S2380" t="str">
        <f t="shared" si="227"/>
        <v>technology</v>
      </c>
      <c r="T2380" t="str">
        <f t="shared" si="228"/>
        <v>web</v>
      </c>
    </row>
    <row r="2381" spans="1:20" ht="30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s="13">
        <f t="shared" si="223"/>
        <v>42237.016388888893</v>
      </c>
      <c r="L2381" s="13">
        <f t="shared" si="224"/>
        <v>42282.016388888893</v>
      </c>
      <c r="M2381" t="b">
        <v>0</v>
      </c>
      <c r="N2381">
        <v>0</v>
      </c>
      <c r="O2381" t="b">
        <v>0</v>
      </c>
      <c r="P2381" t="s">
        <v>8272</v>
      </c>
      <c r="Q2381" s="7">
        <f t="shared" si="225"/>
        <v>0</v>
      </c>
      <c r="R2381" s="8">
        <f t="shared" si="226"/>
        <v>0</v>
      </c>
      <c r="S2381" t="str">
        <f t="shared" si="227"/>
        <v>technology</v>
      </c>
      <c r="T2381" t="str">
        <f t="shared" si="228"/>
        <v>web</v>
      </c>
    </row>
    <row r="2382" spans="1:20" ht="30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s="13">
        <f t="shared" si="223"/>
        <v>42248.793310185181</v>
      </c>
      <c r="L2382" s="13">
        <f t="shared" si="224"/>
        <v>42278.793310185181</v>
      </c>
      <c r="M2382" t="b">
        <v>0</v>
      </c>
      <c r="N2382">
        <v>3</v>
      </c>
      <c r="O2382" t="b">
        <v>0</v>
      </c>
      <c r="P2382" t="s">
        <v>8272</v>
      </c>
      <c r="Q2382" s="7">
        <f t="shared" si="225"/>
        <v>0.36666666666666664</v>
      </c>
      <c r="R2382" s="8">
        <f t="shared" si="226"/>
        <v>18.329999999999998</v>
      </c>
      <c r="S2382" t="str">
        <f t="shared" si="227"/>
        <v>technology</v>
      </c>
      <c r="T2382" t="str">
        <f t="shared" si="228"/>
        <v>web</v>
      </c>
    </row>
    <row r="2383" spans="1:20" ht="30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s="13">
        <f t="shared" si="223"/>
        <v>42074.935740740737</v>
      </c>
      <c r="L2383" s="13">
        <f t="shared" si="224"/>
        <v>42104.935740740737</v>
      </c>
      <c r="M2383" t="b">
        <v>0</v>
      </c>
      <c r="N2383">
        <v>7</v>
      </c>
      <c r="O2383" t="b">
        <v>0</v>
      </c>
      <c r="P2383" t="s">
        <v>8272</v>
      </c>
      <c r="Q2383" s="7">
        <f t="shared" si="225"/>
        <v>1.8193398957730169</v>
      </c>
      <c r="R2383" s="8">
        <f t="shared" si="226"/>
        <v>224.43</v>
      </c>
      <c r="S2383" t="str">
        <f t="shared" si="227"/>
        <v>technology</v>
      </c>
      <c r="T2383" t="str">
        <f t="shared" si="228"/>
        <v>web</v>
      </c>
    </row>
    <row r="2384" spans="1:20" ht="45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s="13">
        <f t="shared" si="223"/>
        <v>42195.187534722223</v>
      </c>
      <c r="L2384" s="13">
        <f t="shared" si="224"/>
        <v>42220.187534722223</v>
      </c>
      <c r="M2384" t="b">
        <v>0</v>
      </c>
      <c r="N2384">
        <v>2</v>
      </c>
      <c r="O2384" t="b">
        <v>0</v>
      </c>
      <c r="P2384" t="s">
        <v>8272</v>
      </c>
      <c r="Q2384" s="7">
        <f t="shared" si="225"/>
        <v>2.5</v>
      </c>
      <c r="R2384" s="8">
        <f t="shared" si="226"/>
        <v>37.5</v>
      </c>
      <c r="S2384" t="str">
        <f t="shared" si="227"/>
        <v>technology</v>
      </c>
      <c r="T2384" t="str">
        <f t="shared" si="228"/>
        <v>web</v>
      </c>
    </row>
    <row r="2385" spans="1:20" ht="3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s="13">
        <f t="shared" si="223"/>
        <v>42027.056793981479</v>
      </c>
      <c r="L2385" s="13">
        <f t="shared" si="224"/>
        <v>42057.056793981479</v>
      </c>
      <c r="M2385" t="b">
        <v>0</v>
      </c>
      <c r="N2385">
        <v>3</v>
      </c>
      <c r="O2385" t="b">
        <v>0</v>
      </c>
      <c r="P2385" t="s">
        <v>8272</v>
      </c>
      <c r="Q2385" s="7">
        <f t="shared" si="225"/>
        <v>4.3499999999999996</v>
      </c>
      <c r="R2385" s="8">
        <f t="shared" si="226"/>
        <v>145</v>
      </c>
      <c r="S2385" t="str">
        <f t="shared" si="227"/>
        <v>technology</v>
      </c>
      <c r="T2385" t="str">
        <f t="shared" si="228"/>
        <v>web</v>
      </c>
    </row>
    <row r="2386" spans="1:20" ht="45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s="13">
        <f t="shared" si="223"/>
        <v>41927.067627314813</v>
      </c>
      <c r="L2386" s="13">
        <f t="shared" si="224"/>
        <v>41957.109293981484</v>
      </c>
      <c r="M2386" t="b">
        <v>0</v>
      </c>
      <c r="N2386">
        <v>8</v>
      </c>
      <c r="O2386" t="b">
        <v>0</v>
      </c>
      <c r="P2386" t="s">
        <v>8272</v>
      </c>
      <c r="Q2386" s="7">
        <f t="shared" si="225"/>
        <v>0.8</v>
      </c>
      <c r="R2386" s="8">
        <f t="shared" si="226"/>
        <v>1</v>
      </c>
      <c r="S2386" t="str">
        <f t="shared" si="227"/>
        <v>technology</v>
      </c>
      <c r="T2386" t="str">
        <f t="shared" si="228"/>
        <v>web</v>
      </c>
    </row>
    <row r="2387" spans="1:20" ht="3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s="13">
        <f t="shared" si="223"/>
        <v>42191.70175925926</v>
      </c>
      <c r="L2387" s="13">
        <f t="shared" si="224"/>
        <v>42221.70175925926</v>
      </c>
      <c r="M2387" t="b">
        <v>0</v>
      </c>
      <c r="N2387">
        <v>7</v>
      </c>
      <c r="O2387" t="b">
        <v>0</v>
      </c>
      <c r="P2387" t="s">
        <v>8272</v>
      </c>
      <c r="Q2387" s="7">
        <f t="shared" si="225"/>
        <v>1.2123076923076923</v>
      </c>
      <c r="R2387" s="8">
        <f t="shared" si="226"/>
        <v>112.57</v>
      </c>
      <c r="S2387" t="str">
        <f t="shared" si="227"/>
        <v>technology</v>
      </c>
      <c r="T2387" t="str">
        <f t="shared" si="228"/>
        <v>web</v>
      </c>
    </row>
    <row r="2388" spans="1:20" ht="30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s="13">
        <f t="shared" si="223"/>
        <v>41954.838240740741</v>
      </c>
      <c r="L2388" s="13">
        <f t="shared" si="224"/>
        <v>42014.838240740741</v>
      </c>
      <c r="M2388" t="b">
        <v>0</v>
      </c>
      <c r="N2388">
        <v>0</v>
      </c>
      <c r="O2388" t="b">
        <v>0</v>
      </c>
      <c r="P2388" t="s">
        <v>8272</v>
      </c>
      <c r="Q2388" s="7">
        <f t="shared" si="225"/>
        <v>0</v>
      </c>
      <c r="R2388" s="8">
        <f t="shared" si="226"/>
        <v>0</v>
      </c>
      <c r="S2388" t="str">
        <f t="shared" si="227"/>
        <v>technology</v>
      </c>
      <c r="T2388" t="str">
        <f t="shared" si="228"/>
        <v>web</v>
      </c>
    </row>
    <row r="2389" spans="1:20" ht="3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s="13">
        <f t="shared" si="223"/>
        <v>42528.626620370371</v>
      </c>
      <c r="L2389" s="13">
        <f t="shared" si="224"/>
        <v>42573.626620370371</v>
      </c>
      <c r="M2389" t="b">
        <v>0</v>
      </c>
      <c r="N2389">
        <v>3</v>
      </c>
      <c r="O2389" t="b">
        <v>0</v>
      </c>
      <c r="P2389" t="s">
        <v>8272</v>
      </c>
      <c r="Q2389" s="7">
        <f t="shared" si="225"/>
        <v>0.68399999999999994</v>
      </c>
      <c r="R2389" s="8">
        <f t="shared" si="226"/>
        <v>342</v>
      </c>
      <c r="S2389" t="str">
        <f t="shared" si="227"/>
        <v>technology</v>
      </c>
      <c r="T2389" t="str">
        <f t="shared" si="228"/>
        <v>web</v>
      </c>
    </row>
    <row r="2390" spans="1:20" ht="3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s="13">
        <f t="shared" si="223"/>
        <v>41989.853692129633</v>
      </c>
      <c r="L2390" s="13">
        <f t="shared" si="224"/>
        <v>42019.811805555553</v>
      </c>
      <c r="M2390" t="b">
        <v>0</v>
      </c>
      <c r="N2390">
        <v>8</v>
      </c>
      <c r="O2390" t="b">
        <v>0</v>
      </c>
      <c r="P2390" t="s">
        <v>8272</v>
      </c>
      <c r="Q2390" s="7">
        <f t="shared" si="225"/>
        <v>1.2513513513513512</v>
      </c>
      <c r="R2390" s="8">
        <f t="shared" si="226"/>
        <v>57.88</v>
      </c>
      <c r="S2390" t="str">
        <f t="shared" si="227"/>
        <v>technology</v>
      </c>
      <c r="T2390" t="str">
        <f t="shared" si="228"/>
        <v>web</v>
      </c>
    </row>
    <row r="2391" spans="1:20" ht="45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s="13">
        <f t="shared" si="223"/>
        <v>42179.653379629628</v>
      </c>
      <c r="L2391" s="13">
        <f t="shared" si="224"/>
        <v>42210.915972222225</v>
      </c>
      <c r="M2391" t="b">
        <v>0</v>
      </c>
      <c r="N2391">
        <v>1</v>
      </c>
      <c r="O2391" t="b">
        <v>0</v>
      </c>
      <c r="P2391" t="s">
        <v>8272</v>
      </c>
      <c r="Q2391" s="7">
        <f t="shared" si="225"/>
        <v>0.1875</v>
      </c>
      <c r="R2391" s="8">
        <f t="shared" si="226"/>
        <v>30</v>
      </c>
      <c r="S2391" t="str">
        <f t="shared" si="227"/>
        <v>technology</v>
      </c>
      <c r="T2391" t="str">
        <f t="shared" si="228"/>
        <v>web</v>
      </c>
    </row>
    <row r="2392" spans="1:20" ht="45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s="13">
        <f t="shared" si="223"/>
        <v>41968.262314814812</v>
      </c>
      <c r="L2392" s="13">
        <f t="shared" si="224"/>
        <v>42008.262314814812</v>
      </c>
      <c r="M2392" t="b">
        <v>0</v>
      </c>
      <c r="N2392">
        <v>0</v>
      </c>
      <c r="O2392" t="b">
        <v>0</v>
      </c>
      <c r="P2392" t="s">
        <v>8272</v>
      </c>
      <c r="Q2392" s="7">
        <f t="shared" si="225"/>
        <v>0</v>
      </c>
      <c r="R2392" s="8">
        <f t="shared" si="226"/>
        <v>0</v>
      </c>
      <c r="S2392" t="str">
        <f t="shared" si="227"/>
        <v>technology</v>
      </c>
      <c r="T2392" t="str">
        <f t="shared" si="228"/>
        <v>web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s="13">
        <f t="shared" si="223"/>
        <v>42064.794490740736</v>
      </c>
      <c r="L2393" s="13">
        <f t="shared" si="224"/>
        <v>42094.752824074079</v>
      </c>
      <c r="M2393" t="b">
        <v>0</v>
      </c>
      <c r="N2393">
        <v>1</v>
      </c>
      <c r="O2393" t="b">
        <v>0</v>
      </c>
      <c r="P2393" t="s">
        <v>8272</v>
      </c>
      <c r="Q2393" s="7">
        <f t="shared" si="225"/>
        <v>0.125</v>
      </c>
      <c r="R2393" s="8">
        <f t="shared" si="226"/>
        <v>25</v>
      </c>
      <c r="S2393" t="str">
        <f t="shared" si="227"/>
        <v>technology</v>
      </c>
      <c r="T2393" t="str">
        <f t="shared" si="228"/>
        <v>web</v>
      </c>
    </row>
    <row r="2394" spans="1:20" ht="45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s="13">
        <f t="shared" si="223"/>
        <v>42276.120636574073</v>
      </c>
      <c r="L2394" s="13">
        <f t="shared" si="224"/>
        <v>42306.120636574073</v>
      </c>
      <c r="M2394" t="b">
        <v>0</v>
      </c>
      <c r="N2394">
        <v>0</v>
      </c>
      <c r="O2394" t="b">
        <v>0</v>
      </c>
      <c r="P2394" t="s">
        <v>8272</v>
      </c>
      <c r="Q2394" s="7">
        <f t="shared" si="225"/>
        <v>0</v>
      </c>
      <c r="R2394" s="8">
        <f t="shared" si="226"/>
        <v>0</v>
      </c>
      <c r="S2394" t="str">
        <f t="shared" si="227"/>
        <v>technology</v>
      </c>
      <c r="T2394" t="str">
        <f t="shared" si="228"/>
        <v>web</v>
      </c>
    </row>
    <row r="2395" spans="1:20" ht="3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s="13">
        <f t="shared" si="223"/>
        <v>42194.648344907408</v>
      </c>
      <c r="L2395" s="13">
        <f t="shared" si="224"/>
        <v>42224.648344907408</v>
      </c>
      <c r="M2395" t="b">
        <v>0</v>
      </c>
      <c r="N2395">
        <v>1</v>
      </c>
      <c r="O2395" t="b">
        <v>0</v>
      </c>
      <c r="P2395" t="s">
        <v>8272</v>
      </c>
      <c r="Q2395" s="7">
        <f t="shared" si="225"/>
        <v>0.05</v>
      </c>
      <c r="R2395" s="8">
        <f t="shared" si="226"/>
        <v>50</v>
      </c>
      <c r="S2395" t="str">
        <f t="shared" si="227"/>
        <v>technology</v>
      </c>
      <c r="T2395" t="str">
        <f t="shared" si="228"/>
        <v>web</v>
      </c>
    </row>
    <row r="2396" spans="1:20" ht="45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s="13">
        <f t="shared" si="223"/>
        <v>42031.362187499995</v>
      </c>
      <c r="L2396" s="13">
        <f t="shared" si="224"/>
        <v>42061.362187499995</v>
      </c>
      <c r="M2396" t="b">
        <v>0</v>
      </c>
      <c r="N2396">
        <v>2</v>
      </c>
      <c r="O2396" t="b">
        <v>0</v>
      </c>
      <c r="P2396" t="s">
        <v>8272</v>
      </c>
      <c r="Q2396" s="7">
        <f t="shared" si="225"/>
        <v>0.06</v>
      </c>
      <c r="R2396" s="8">
        <f t="shared" si="226"/>
        <v>1.5</v>
      </c>
      <c r="S2396" t="str">
        <f t="shared" si="227"/>
        <v>technology</v>
      </c>
      <c r="T2396" t="str">
        <f t="shared" si="228"/>
        <v>web</v>
      </c>
    </row>
    <row r="2397" spans="1:20" ht="30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s="13">
        <f t="shared" si="223"/>
        <v>42717.121377314819</v>
      </c>
      <c r="L2397" s="13">
        <f t="shared" si="224"/>
        <v>42745.372916666667</v>
      </c>
      <c r="M2397" t="b">
        <v>0</v>
      </c>
      <c r="N2397">
        <v>0</v>
      </c>
      <c r="O2397" t="b">
        <v>0</v>
      </c>
      <c r="P2397" t="s">
        <v>8272</v>
      </c>
      <c r="Q2397" s="7">
        <f t="shared" si="225"/>
        <v>0</v>
      </c>
      <c r="R2397" s="8">
        <f t="shared" si="226"/>
        <v>0</v>
      </c>
      <c r="S2397" t="str">
        <f t="shared" si="227"/>
        <v>technology</v>
      </c>
      <c r="T2397" t="str">
        <f t="shared" si="228"/>
        <v>web</v>
      </c>
    </row>
    <row r="2398" spans="1:20" ht="30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s="13">
        <f t="shared" si="223"/>
        <v>42262.849050925928</v>
      </c>
      <c r="L2398" s="13">
        <f t="shared" si="224"/>
        <v>42292.849050925928</v>
      </c>
      <c r="M2398" t="b">
        <v>0</v>
      </c>
      <c r="N2398">
        <v>1</v>
      </c>
      <c r="O2398" t="b">
        <v>0</v>
      </c>
      <c r="P2398" t="s">
        <v>8272</v>
      </c>
      <c r="Q2398" s="7">
        <f t="shared" si="225"/>
        <v>0.2</v>
      </c>
      <c r="R2398" s="8">
        <f t="shared" si="226"/>
        <v>10</v>
      </c>
      <c r="S2398" t="str">
        <f t="shared" si="227"/>
        <v>technology</v>
      </c>
      <c r="T2398" t="str">
        <f t="shared" si="228"/>
        <v>web</v>
      </c>
    </row>
    <row r="2399" spans="1:20" ht="45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s="13">
        <f t="shared" si="223"/>
        <v>41976.88490740741</v>
      </c>
      <c r="L2399" s="13">
        <f t="shared" si="224"/>
        <v>42006.88490740741</v>
      </c>
      <c r="M2399" t="b">
        <v>0</v>
      </c>
      <c r="N2399">
        <v>0</v>
      </c>
      <c r="O2399" t="b">
        <v>0</v>
      </c>
      <c r="P2399" t="s">
        <v>8272</v>
      </c>
      <c r="Q2399" s="7">
        <f t="shared" si="225"/>
        <v>0</v>
      </c>
      <c r="R2399" s="8">
        <f t="shared" si="226"/>
        <v>0</v>
      </c>
      <c r="S2399" t="str">
        <f t="shared" si="227"/>
        <v>technology</v>
      </c>
      <c r="T2399" t="str">
        <f t="shared" si="228"/>
        <v>web</v>
      </c>
    </row>
    <row r="2400" spans="1:20" ht="45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s="13">
        <f t="shared" si="223"/>
        <v>42157.916481481487</v>
      </c>
      <c r="L2400" s="13">
        <f t="shared" si="224"/>
        <v>42187.916481481487</v>
      </c>
      <c r="M2400" t="b">
        <v>0</v>
      </c>
      <c r="N2400">
        <v>0</v>
      </c>
      <c r="O2400" t="b">
        <v>0</v>
      </c>
      <c r="P2400" t="s">
        <v>8272</v>
      </c>
      <c r="Q2400" s="7">
        <f t="shared" si="225"/>
        <v>0</v>
      </c>
      <c r="R2400" s="8">
        <f t="shared" si="226"/>
        <v>0</v>
      </c>
      <c r="S2400" t="str">
        <f t="shared" si="227"/>
        <v>technology</v>
      </c>
      <c r="T2400" t="str">
        <f t="shared" si="228"/>
        <v>web</v>
      </c>
    </row>
    <row r="2401" spans="1:20" ht="30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s="13">
        <f t="shared" si="223"/>
        <v>41956.853078703702</v>
      </c>
      <c r="L2401" s="13">
        <f t="shared" si="224"/>
        <v>41991.853078703702</v>
      </c>
      <c r="M2401" t="b">
        <v>0</v>
      </c>
      <c r="N2401">
        <v>0</v>
      </c>
      <c r="O2401" t="b">
        <v>0</v>
      </c>
      <c r="P2401" t="s">
        <v>8272</v>
      </c>
      <c r="Q2401" s="7">
        <f t="shared" si="225"/>
        <v>0</v>
      </c>
      <c r="R2401" s="8">
        <f t="shared" si="226"/>
        <v>0</v>
      </c>
      <c r="S2401" t="str">
        <f t="shared" si="227"/>
        <v>technology</v>
      </c>
      <c r="T2401" t="str">
        <f t="shared" si="228"/>
        <v>web</v>
      </c>
    </row>
    <row r="2402" spans="1:20" ht="45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s="13">
        <f t="shared" si="223"/>
        <v>42444.268101851849</v>
      </c>
      <c r="L2402" s="13">
        <f t="shared" si="224"/>
        <v>42474.268101851849</v>
      </c>
      <c r="M2402" t="b">
        <v>0</v>
      </c>
      <c r="N2402">
        <v>0</v>
      </c>
      <c r="O2402" t="b">
        <v>0</v>
      </c>
      <c r="P2402" t="s">
        <v>8272</v>
      </c>
      <c r="Q2402" s="7">
        <f t="shared" si="225"/>
        <v>0</v>
      </c>
      <c r="R2402" s="8">
        <f t="shared" si="226"/>
        <v>0</v>
      </c>
      <c r="S2402" t="str">
        <f t="shared" si="227"/>
        <v>technology</v>
      </c>
      <c r="T2402" t="str">
        <f t="shared" si="228"/>
        <v>web</v>
      </c>
    </row>
    <row r="2403" spans="1:20" ht="3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s="13">
        <f t="shared" si="223"/>
        <v>42374.822870370372</v>
      </c>
      <c r="L2403" s="13">
        <f t="shared" si="224"/>
        <v>42434.822870370372</v>
      </c>
      <c r="M2403" t="b">
        <v>0</v>
      </c>
      <c r="N2403">
        <v>9</v>
      </c>
      <c r="O2403" t="b">
        <v>0</v>
      </c>
      <c r="P2403" t="s">
        <v>8284</v>
      </c>
      <c r="Q2403" s="7">
        <f t="shared" si="225"/>
        <v>0.71785714285714286</v>
      </c>
      <c r="R2403" s="8">
        <f t="shared" si="226"/>
        <v>22.33</v>
      </c>
      <c r="S2403" t="str">
        <f t="shared" si="227"/>
        <v>food</v>
      </c>
      <c r="T2403" t="str">
        <f t="shared" si="228"/>
        <v>food trucks</v>
      </c>
    </row>
    <row r="2404" spans="1:2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s="13">
        <f t="shared" si="223"/>
        <v>42107.679756944446</v>
      </c>
      <c r="L2404" s="13">
        <f t="shared" si="224"/>
        <v>42137.679756944446</v>
      </c>
      <c r="M2404" t="b">
        <v>0</v>
      </c>
      <c r="N2404">
        <v>1</v>
      </c>
      <c r="O2404" t="b">
        <v>0</v>
      </c>
      <c r="P2404" t="s">
        <v>8284</v>
      </c>
      <c r="Q2404" s="7">
        <f t="shared" si="225"/>
        <v>0.43333333333333329</v>
      </c>
      <c r="R2404" s="8">
        <f t="shared" si="226"/>
        <v>52</v>
      </c>
      <c r="S2404" t="str">
        <f t="shared" si="227"/>
        <v>food</v>
      </c>
      <c r="T2404" t="str">
        <f t="shared" si="228"/>
        <v>food trucks</v>
      </c>
    </row>
    <row r="2405" spans="1:20" ht="30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s="13">
        <f t="shared" si="223"/>
        <v>42399.882615740738</v>
      </c>
      <c r="L2405" s="13">
        <f t="shared" si="224"/>
        <v>42459.840949074074</v>
      </c>
      <c r="M2405" t="b">
        <v>0</v>
      </c>
      <c r="N2405">
        <v>12</v>
      </c>
      <c r="O2405" t="b">
        <v>0</v>
      </c>
      <c r="P2405" t="s">
        <v>8284</v>
      </c>
      <c r="Q2405" s="7">
        <f t="shared" si="225"/>
        <v>16.833333333333332</v>
      </c>
      <c r="R2405" s="8">
        <f t="shared" si="226"/>
        <v>16.829999999999998</v>
      </c>
      <c r="S2405" t="str">
        <f t="shared" si="227"/>
        <v>food</v>
      </c>
      <c r="T2405" t="str">
        <f t="shared" si="228"/>
        <v>food trucks</v>
      </c>
    </row>
    <row r="2406" spans="1:20" ht="45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s="13">
        <f t="shared" si="223"/>
        <v>42342.03943287037</v>
      </c>
      <c r="L2406" s="13">
        <f t="shared" si="224"/>
        <v>42372.03943287037</v>
      </c>
      <c r="M2406" t="b">
        <v>0</v>
      </c>
      <c r="N2406">
        <v>0</v>
      </c>
      <c r="O2406" t="b">
        <v>0</v>
      </c>
      <c r="P2406" t="s">
        <v>8284</v>
      </c>
      <c r="Q2406" s="7">
        <f t="shared" si="225"/>
        <v>0</v>
      </c>
      <c r="R2406" s="8">
        <f t="shared" si="226"/>
        <v>0</v>
      </c>
      <c r="S2406" t="str">
        <f t="shared" si="227"/>
        <v>food</v>
      </c>
      <c r="T2406" t="str">
        <f t="shared" si="228"/>
        <v>food trucks</v>
      </c>
    </row>
    <row r="2407" spans="1:20" ht="30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s="13">
        <f t="shared" si="223"/>
        <v>42595.585358796292</v>
      </c>
      <c r="L2407" s="13">
        <f t="shared" si="224"/>
        <v>42616.585358796292</v>
      </c>
      <c r="M2407" t="b">
        <v>0</v>
      </c>
      <c r="N2407">
        <v>20</v>
      </c>
      <c r="O2407" t="b">
        <v>0</v>
      </c>
      <c r="P2407" t="s">
        <v>8284</v>
      </c>
      <c r="Q2407" s="7">
        <f t="shared" si="225"/>
        <v>22.52</v>
      </c>
      <c r="R2407" s="8">
        <f t="shared" si="226"/>
        <v>56.3</v>
      </c>
      <c r="S2407" t="str">
        <f t="shared" si="227"/>
        <v>food</v>
      </c>
      <c r="T2407" t="str">
        <f t="shared" si="228"/>
        <v>food trucks</v>
      </c>
    </row>
    <row r="2408" spans="1:20" ht="30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s="13">
        <f t="shared" si="223"/>
        <v>41983.110995370371</v>
      </c>
      <c r="L2408" s="13">
        <f t="shared" si="224"/>
        <v>42023.110995370371</v>
      </c>
      <c r="M2408" t="b">
        <v>0</v>
      </c>
      <c r="N2408">
        <v>16</v>
      </c>
      <c r="O2408" t="b">
        <v>0</v>
      </c>
      <c r="P2408" t="s">
        <v>8284</v>
      </c>
      <c r="Q2408" s="7">
        <f t="shared" si="225"/>
        <v>41.384615384615387</v>
      </c>
      <c r="R2408" s="8">
        <f t="shared" si="226"/>
        <v>84.06</v>
      </c>
      <c r="S2408" t="str">
        <f t="shared" si="227"/>
        <v>food</v>
      </c>
      <c r="T2408" t="str">
        <f t="shared" si="228"/>
        <v>food trucks</v>
      </c>
    </row>
    <row r="2409" spans="1:20" ht="3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s="13">
        <f t="shared" si="223"/>
        <v>42082.575555555552</v>
      </c>
      <c r="L2409" s="13">
        <f t="shared" si="224"/>
        <v>42105.25</v>
      </c>
      <c r="M2409" t="b">
        <v>0</v>
      </c>
      <c r="N2409">
        <v>33</v>
      </c>
      <c r="O2409" t="b">
        <v>0</v>
      </c>
      <c r="P2409" t="s">
        <v>8284</v>
      </c>
      <c r="Q2409" s="7">
        <f t="shared" si="225"/>
        <v>25.259090909090908</v>
      </c>
      <c r="R2409" s="8">
        <f t="shared" si="226"/>
        <v>168.39</v>
      </c>
      <c r="S2409" t="str">
        <f t="shared" si="227"/>
        <v>food</v>
      </c>
      <c r="T2409" t="str">
        <f t="shared" si="228"/>
        <v>food trucks</v>
      </c>
    </row>
    <row r="2410" spans="1:20" ht="30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s="13">
        <f t="shared" si="223"/>
        <v>41919.140706018516</v>
      </c>
      <c r="L2410" s="13">
        <f t="shared" si="224"/>
        <v>41949.182372685187</v>
      </c>
      <c r="M2410" t="b">
        <v>0</v>
      </c>
      <c r="N2410">
        <v>2</v>
      </c>
      <c r="O2410" t="b">
        <v>0</v>
      </c>
      <c r="P2410" t="s">
        <v>8284</v>
      </c>
      <c r="Q2410" s="7">
        <f t="shared" si="225"/>
        <v>0.2</v>
      </c>
      <c r="R2410" s="8">
        <f t="shared" si="226"/>
        <v>15</v>
      </c>
      <c r="S2410" t="str">
        <f t="shared" si="227"/>
        <v>food</v>
      </c>
      <c r="T2410" t="str">
        <f t="shared" si="228"/>
        <v>food trucks</v>
      </c>
    </row>
    <row r="2411" spans="1:20" ht="30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s="13">
        <f t="shared" si="223"/>
        <v>42204.875868055555</v>
      </c>
      <c r="L2411" s="13">
        <f t="shared" si="224"/>
        <v>42234.875868055555</v>
      </c>
      <c r="M2411" t="b">
        <v>0</v>
      </c>
      <c r="N2411">
        <v>6</v>
      </c>
      <c r="O2411" t="b">
        <v>0</v>
      </c>
      <c r="P2411" t="s">
        <v>8284</v>
      </c>
      <c r="Q2411" s="7">
        <f t="shared" si="225"/>
        <v>1.8399999999999999</v>
      </c>
      <c r="R2411" s="8">
        <f t="shared" si="226"/>
        <v>76.67</v>
      </c>
      <c r="S2411" t="str">
        <f t="shared" si="227"/>
        <v>food</v>
      </c>
      <c r="T2411" t="str">
        <f t="shared" si="228"/>
        <v>food trucks</v>
      </c>
    </row>
    <row r="2412" spans="1:20" ht="3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s="13">
        <f t="shared" si="223"/>
        <v>42224.408275462964</v>
      </c>
      <c r="L2412" s="13">
        <f t="shared" si="224"/>
        <v>42254.408275462964</v>
      </c>
      <c r="M2412" t="b">
        <v>0</v>
      </c>
      <c r="N2412">
        <v>0</v>
      </c>
      <c r="O2412" t="b">
        <v>0</v>
      </c>
      <c r="P2412" t="s">
        <v>8284</v>
      </c>
      <c r="Q2412" s="7">
        <f t="shared" si="225"/>
        <v>0</v>
      </c>
      <c r="R2412" s="8">
        <f t="shared" si="226"/>
        <v>0</v>
      </c>
      <c r="S2412" t="str">
        <f t="shared" si="227"/>
        <v>food</v>
      </c>
      <c r="T2412" t="str">
        <f t="shared" si="228"/>
        <v>food trucks</v>
      </c>
    </row>
    <row r="2413" spans="1:20" ht="45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s="13">
        <f t="shared" si="223"/>
        <v>42211.732430555552</v>
      </c>
      <c r="L2413" s="13">
        <f t="shared" si="224"/>
        <v>42241.732430555552</v>
      </c>
      <c r="M2413" t="b">
        <v>0</v>
      </c>
      <c r="N2413">
        <v>3</v>
      </c>
      <c r="O2413" t="b">
        <v>0</v>
      </c>
      <c r="P2413" t="s">
        <v>8284</v>
      </c>
      <c r="Q2413" s="7">
        <f t="shared" si="225"/>
        <v>0.60399999999999998</v>
      </c>
      <c r="R2413" s="8">
        <f t="shared" si="226"/>
        <v>50.33</v>
      </c>
      <c r="S2413" t="str">
        <f t="shared" si="227"/>
        <v>food</v>
      </c>
      <c r="T2413" t="str">
        <f t="shared" si="228"/>
        <v>food trucks</v>
      </c>
    </row>
    <row r="2414" spans="1:20" ht="45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s="13">
        <f t="shared" si="223"/>
        <v>42655.736956018518</v>
      </c>
      <c r="L2414" s="13">
        <f t="shared" si="224"/>
        <v>42700.778622685189</v>
      </c>
      <c r="M2414" t="b">
        <v>0</v>
      </c>
      <c r="N2414">
        <v>0</v>
      </c>
      <c r="O2414" t="b">
        <v>0</v>
      </c>
      <c r="P2414" t="s">
        <v>8284</v>
      </c>
      <c r="Q2414" s="7">
        <f t="shared" si="225"/>
        <v>0</v>
      </c>
      <c r="R2414" s="8">
        <f t="shared" si="226"/>
        <v>0</v>
      </c>
      <c r="S2414" t="str">
        <f t="shared" si="227"/>
        <v>food</v>
      </c>
      <c r="T2414" t="str">
        <f t="shared" si="228"/>
        <v>food trucks</v>
      </c>
    </row>
    <row r="2415" spans="1:20" ht="30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s="13">
        <f t="shared" si="223"/>
        <v>41760.10974537037</v>
      </c>
      <c r="L2415" s="13">
        <f t="shared" si="224"/>
        <v>41790.979166666664</v>
      </c>
      <c r="M2415" t="b">
        <v>0</v>
      </c>
      <c r="N2415">
        <v>3</v>
      </c>
      <c r="O2415" t="b">
        <v>0</v>
      </c>
      <c r="P2415" t="s">
        <v>8284</v>
      </c>
      <c r="Q2415" s="7">
        <f t="shared" si="225"/>
        <v>0.83333333333333337</v>
      </c>
      <c r="R2415" s="8">
        <f t="shared" si="226"/>
        <v>8.33</v>
      </c>
      <c r="S2415" t="str">
        <f t="shared" si="227"/>
        <v>food</v>
      </c>
      <c r="T2415" t="str">
        <f t="shared" si="228"/>
        <v>food trucks</v>
      </c>
    </row>
    <row r="2416" spans="1:20" ht="3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s="13">
        <f t="shared" si="223"/>
        <v>42198.695138888885</v>
      </c>
      <c r="L2416" s="13">
        <f t="shared" si="224"/>
        <v>42238.165972222225</v>
      </c>
      <c r="M2416" t="b">
        <v>0</v>
      </c>
      <c r="N2416">
        <v>13</v>
      </c>
      <c r="O2416" t="b">
        <v>0</v>
      </c>
      <c r="P2416" t="s">
        <v>8284</v>
      </c>
      <c r="Q2416" s="7">
        <f t="shared" si="225"/>
        <v>3.0666666666666664</v>
      </c>
      <c r="R2416" s="8">
        <f t="shared" si="226"/>
        <v>35.380000000000003</v>
      </c>
      <c r="S2416" t="str">
        <f t="shared" si="227"/>
        <v>food</v>
      </c>
      <c r="T2416" t="str">
        <f t="shared" si="228"/>
        <v>food trucks</v>
      </c>
    </row>
    <row r="2417" spans="1:20" ht="30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s="13">
        <f t="shared" si="223"/>
        <v>42536.862800925926</v>
      </c>
      <c r="L2417" s="13">
        <f t="shared" si="224"/>
        <v>42566.862800925926</v>
      </c>
      <c r="M2417" t="b">
        <v>0</v>
      </c>
      <c r="N2417">
        <v>6</v>
      </c>
      <c r="O2417" t="b">
        <v>0</v>
      </c>
      <c r="P2417" t="s">
        <v>8284</v>
      </c>
      <c r="Q2417" s="7">
        <f t="shared" si="225"/>
        <v>0.55833333333333335</v>
      </c>
      <c r="R2417" s="8">
        <f t="shared" si="226"/>
        <v>55.83</v>
      </c>
      <c r="S2417" t="str">
        <f t="shared" si="227"/>
        <v>food</v>
      </c>
      <c r="T2417" t="str">
        <f t="shared" si="228"/>
        <v>food trucks</v>
      </c>
    </row>
    <row r="2418" spans="1:20" ht="45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s="13">
        <f t="shared" si="223"/>
        <v>42019.737766203703</v>
      </c>
      <c r="L2418" s="13">
        <f t="shared" si="224"/>
        <v>42077.625</v>
      </c>
      <c r="M2418" t="b">
        <v>0</v>
      </c>
      <c r="N2418">
        <v>1</v>
      </c>
      <c r="O2418" t="b">
        <v>0</v>
      </c>
      <c r="P2418" t="s">
        <v>8284</v>
      </c>
      <c r="Q2418" s="7">
        <f t="shared" si="225"/>
        <v>2.5000000000000001E-2</v>
      </c>
      <c r="R2418" s="8">
        <f t="shared" si="226"/>
        <v>5</v>
      </c>
      <c r="S2418" t="str">
        <f t="shared" si="227"/>
        <v>food</v>
      </c>
      <c r="T2418" t="str">
        <f t="shared" si="228"/>
        <v>food trucks</v>
      </c>
    </row>
    <row r="2419" spans="1:20" ht="45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s="13">
        <f t="shared" si="223"/>
        <v>41831.884108796294</v>
      </c>
      <c r="L2419" s="13">
        <f t="shared" si="224"/>
        <v>41861.884108796294</v>
      </c>
      <c r="M2419" t="b">
        <v>0</v>
      </c>
      <c r="N2419">
        <v>0</v>
      </c>
      <c r="O2419" t="b">
        <v>0</v>
      </c>
      <c r="P2419" t="s">
        <v>8284</v>
      </c>
      <c r="Q2419" s="7">
        <f t="shared" si="225"/>
        <v>0</v>
      </c>
      <c r="R2419" s="8">
        <f t="shared" si="226"/>
        <v>0</v>
      </c>
      <c r="S2419" t="str">
        <f t="shared" si="227"/>
        <v>food</v>
      </c>
      <c r="T2419" t="str">
        <f t="shared" si="228"/>
        <v>food trucks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s="13">
        <f t="shared" si="223"/>
        <v>42027.856990740736</v>
      </c>
      <c r="L2420" s="13">
        <f t="shared" si="224"/>
        <v>42087.815324074079</v>
      </c>
      <c r="M2420" t="b">
        <v>0</v>
      </c>
      <c r="N2420">
        <v>5</v>
      </c>
      <c r="O2420" t="b">
        <v>0</v>
      </c>
      <c r="P2420" t="s">
        <v>8284</v>
      </c>
      <c r="Q2420" s="7">
        <f t="shared" si="225"/>
        <v>0.02</v>
      </c>
      <c r="R2420" s="8">
        <f t="shared" si="226"/>
        <v>1</v>
      </c>
      <c r="S2420" t="str">
        <f t="shared" si="227"/>
        <v>food</v>
      </c>
      <c r="T2420" t="str">
        <f t="shared" si="228"/>
        <v>food trucks</v>
      </c>
    </row>
    <row r="2421" spans="1:20" ht="45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s="13">
        <f t="shared" si="223"/>
        <v>41993.738298611104</v>
      </c>
      <c r="L2421" s="13">
        <f t="shared" si="224"/>
        <v>42053.738298611104</v>
      </c>
      <c r="M2421" t="b">
        <v>0</v>
      </c>
      <c r="N2421">
        <v>0</v>
      </c>
      <c r="O2421" t="b">
        <v>0</v>
      </c>
      <c r="P2421" t="s">
        <v>8284</v>
      </c>
      <c r="Q2421" s="7">
        <f t="shared" si="225"/>
        <v>0</v>
      </c>
      <c r="R2421" s="8">
        <f t="shared" si="226"/>
        <v>0</v>
      </c>
      <c r="S2421" t="str">
        <f t="shared" si="227"/>
        <v>food</v>
      </c>
      <c r="T2421" t="str">
        <f t="shared" si="228"/>
        <v>food trucks</v>
      </c>
    </row>
    <row r="2422" spans="1:20" ht="30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s="13">
        <f t="shared" si="223"/>
        <v>41893.028877314813</v>
      </c>
      <c r="L2422" s="13">
        <f t="shared" si="224"/>
        <v>41953.070543981477</v>
      </c>
      <c r="M2422" t="b">
        <v>0</v>
      </c>
      <c r="N2422">
        <v>36</v>
      </c>
      <c r="O2422" t="b">
        <v>0</v>
      </c>
      <c r="P2422" t="s">
        <v>8284</v>
      </c>
      <c r="Q2422" s="7">
        <f t="shared" si="225"/>
        <v>14.825133372851216</v>
      </c>
      <c r="R2422" s="8">
        <f t="shared" si="226"/>
        <v>69.47</v>
      </c>
      <c r="S2422" t="str">
        <f t="shared" si="227"/>
        <v>food</v>
      </c>
      <c r="T2422" t="str">
        <f t="shared" si="228"/>
        <v>food trucks</v>
      </c>
    </row>
    <row r="2423" spans="1:2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s="13">
        <f t="shared" si="223"/>
        <v>42026.687453703707</v>
      </c>
      <c r="L2423" s="13">
        <f t="shared" si="224"/>
        <v>42056.687453703707</v>
      </c>
      <c r="M2423" t="b">
        <v>0</v>
      </c>
      <c r="N2423">
        <v>1</v>
      </c>
      <c r="O2423" t="b">
        <v>0</v>
      </c>
      <c r="P2423" t="s">
        <v>8284</v>
      </c>
      <c r="Q2423" s="7">
        <f t="shared" si="225"/>
        <v>1.6666666666666666E-2</v>
      </c>
      <c r="R2423" s="8">
        <f t="shared" si="226"/>
        <v>1</v>
      </c>
      <c r="S2423" t="str">
        <f t="shared" si="227"/>
        <v>food</v>
      </c>
      <c r="T2423" t="str">
        <f t="shared" si="228"/>
        <v>food trucks</v>
      </c>
    </row>
    <row r="2424" spans="1:2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s="13">
        <f t="shared" si="223"/>
        <v>42044.724953703699</v>
      </c>
      <c r="L2424" s="13">
        <f t="shared" si="224"/>
        <v>42074.683287037042</v>
      </c>
      <c r="M2424" t="b">
        <v>0</v>
      </c>
      <c r="N2424">
        <v>1</v>
      </c>
      <c r="O2424" t="b">
        <v>0</v>
      </c>
      <c r="P2424" t="s">
        <v>8284</v>
      </c>
      <c r="Q2424" s="7">
        <f t="shared" si="225"/>
        <v>0.2</v>
      </c>
      <c r="R2424" s="8">
        <f t="shared" si="226"/>
        <v>1</v>
      </c>
      <c r="S2424" t="str">
        <f t="shared" si="227"/>
        <v>food</v>
      </c>
      <c r="T2424" t="str">
        <f t="shared" si="228"/>
        <v>food trucks</v>
      </c>
    </row>
    <row r="2425" spans="1:20" ht="30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s="13">
        <f t="shared" si="223"/>
        <v>41974.704745370371</v>
      </c>
      <c r="L2425" s="13">
        <f t="shared" si="224"/>
        <v>42004.704745370371</v>
      </c>
      <c r="M2425" t="b">
        <v>0</v>
      </c>
      <c r="N2425">
        <v>1</v>
      </c>
      <c r="O2425" t="b">
        <v>0</v>
      </c>
      <c r="P2425" t="s">
        <v>8284</v>
      </c>
      <c r="Q2425" s="7">
        <f t="shared" si="225"/>
        <v>1.3333333333333334E-2</v>
      </c>
      <c r="R2425" s="8">
        <f t="shared" si="226"/>
        <v>8</v>
      </c>
      <c r="S2425" t="str">
        <f t="shared" si="227"/>
        <v>food</v>
      </c>
      <c r="T2425" t="str">
        <f t="shared" si="228"/>
        <v>food trucks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s="13">
        <f t="shared" si="223"/>
        <v>41909.892453703702</v>
      </c>
      <c r="L2426" s="13">
        <f t="shared" si="224"/>
        <v>41939.892453703702</v>
      </c>
      <c r="M2426" t="b">
        <v>0</v>
      </c>
      <c r="N2426">
        <v>9</v>
      </c>
      <c r="O2426" t="b">
        <v>0</v>
      </c>
      <c r="P2426" t="s">
        <v>8284</v>
      </c>
      <c r="Q2426" s="7">
        <f t="shared" si="225"/>
        <v>1.24</v>
      </c>
      <c r="R2426" s="8">
        <f t="shared" si="226"/>
        <v>34.44</v>
      </c>
      <c r="S2426" t="str">
        <f t="shared" si="227"/>
        <v>food</v>
      </c>
      <c r="T2426" t="str">
        <f t="shared" si="228"/>
        <v>food trucks</v>
      </c>
    </row>
    <row r="2427" spans="1:20" ht="3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s="13">
        <f t="shared" si="223"/>
        <v>42502.913761574076</v>
      </c>
      <c r="L2427" s="13">
        <f t="shared" si="224"/>
        <v>42517.919444444444</v>
      </c>
      <c r="M2427" t="b">
        <v>0</v>
      </c>
      <c r="N2427">
        <v>1</v>
      </c>
      <c r="O2427" t="b">
        <v>0</v>
      </c>
      <c r="P2427" t="s">
        <v>8284</v>
      </c>
      <c r="Q2427" s="7">
        <f t="shared" si="225"/>
        <v>2.8571428571428574E-2</v>
      </c>
      <c r="R2427" s="8">
        <f t="shared" si="226"/>
        <v>1</v>
      </c>
      <c r="S2427" t="str">
        <f t="shared" si="227"/>
        <v>food</v>
      </c>
      <c r="T2427" t="str">
        <f t="shared" si="228"/>
        <v>food trucks</v>
      </c>
    </row>
    <row r="2428" spans="1:20" ht="30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s="13">
        <f t="shared" si="223"/>
        <v>42164.170046296291</v>
      </c>
      <c r="L2428" s="13">
        <f t="shared" si="224"/>
        <v>42224.170046296291</v>
      </c>
      <c r="M2428" t="b">
        <v>0</v>
      </c>
      <c r="N2428">
        <v>0</v>
      </c>
      <c r="O2428" t="b">
        <v>0</v>
      </c>
      <c r="P2428" t="s">
        <v>8284</v>
      </c>
      <c r="Q2428" s="7">
        <f t="shared" si="225"/>
        <v>0</v>
      </c>
      <c r="R2428" s="8">
        <f t="shared" si="226"/>
        <v>0</v>
      </c>
      <c r="S2428" t="str">
        <f t="shared" si="227"/>
        <v>food</v>
      </c>
      <c r="T2428" t="str">
        <f t="shared" si="228"/>
        <v>food trucks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s="13">
        <f t="shared" si="223"/>
        <v>42412.318668981476</v>
      </c>
      <c r="L2429" s="13">
        <f t="shared" si="224"/>
        <v>42452.277002314819</v>
      </c>
      <c r="M2429" t="b">
        <v>0</v>
      </c>
      <c r="N2429">
        <v>1</v>
      </c>
      <c r="O2429" t="b">
        <v>0</v>
      </c>
      <c r="P2429" t="s">
        <v>8284</v>
      </c>
      <c r="Q2429" s="7">
        <f t="shared" si="225"/>
        <v>2E-3</v>
      </c>
      <c r="R2429" s="8">
        <f t="shared" si="226"/>
        <v>1</v>
      </c>
      <c r="S2429" t="str">
        <f t="shared" si="227"/>
        <v>food</v>
      </c>
      <c r="T2429" t="str">
        <f t="shared" si="228"/>
        <v>food trucks</v>
      </c>
    </row>
    <row r="2430" spans="1:20" ht="30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s="13">
        <f t="shared" si="223"/>
        <v>42045.784155092595</v>
      </c>
      <c r="L2430" s="13">
        <f t="shared" si="224"/>
        <v>42075.742488425924</v>
      </c>
      <c r="M2430" t="b">
        <v>0</v>
      </c>
      <c r="N2430">
        <v>1</v>
      </c>
      <c r="O2430" t="b">
        <v>0</v>
      </c>
      <c r="P2430" t="s">
        <v>8284</v>
      </c>
      <c r="Q2430" s="7">
        <f t="shared" si="225"/>
        <v>2.8571428571428571E-3</v>
      </c>
      <c r="R2430" s="8">
        <f t="shared" si="226"/>
        <v>1</v>
      </c>
      <c r="S2430" t="str">
        <f t="shared" si="227"/>
        <v>food</v>
      </c>
      <c r="T2430" t="str">
        <f t="shared" si="228"/>
        <v>food trucks</v>
      </c>
    </row>
    <row r="2431" spans="1:20" ht="30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s="13">
        <f t="shared" si="223"/>
        <v>42734.879236111112</v>
      </c>
      <c r="L2431" s="13">
        <f t="shared" si="224"/>
        <v>42771.697222222225</v>
      </c>
      <c r="M2431" t="b">
        <v>0</v>
      </c>
      <c r="N2431">
        <v>4</v>
      </c>
      <c r="O2431" t="b">
        <v>0</v>
      </c>
      <c r="P2431" t="s">
        <v>8284</v>
      </c>
      <c r="Q2431" s="7">
        <f t="shared" si="225"/>
        <v>1.4321428571428572</v>
      </c>
      <c r="R2431" s="8">
        <f t="shared" si="226"/>
        <v>501.25</v>
      </c>
      <c r="S2431" t="str">
        <f t="shared" si="227"/>
        <v>food</v>
      </c>
      <c r="T2431" t="str">
        <f t="shared" si="228"/>
        <v>food trucks</v>
      </c>
    </row>
    <row r="2432" spans="1:20" ht="45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s="13">
        <f t="shared" si="223"/>
        <v>42382.130833333329</v>
      </c>
      <c r="L2432" s="13">
        <f t="shared" si="224"/>
        <v>42412.130833333329</v>
      </c>
      <c r="M2432" t="b">
        <v>0</v>
      </c>
      <c r="N2432">
        <v>2</v>
      </c>
      <c r="O2432" t="b">
        <v>0</v>
      </c>
      <c r="P2432" t="s">
        <v>8284</v>
      </c>
      <c r="Q2432" s="7">
        <f t="shared" si="225"/>
        <v>0.70000000000000007</v>
      </c>
      <c r="R2432" s="8">
        <f t="shared" si="226"/>
        <v>10.5</v>
      </c>
      <c r="S2432" t="str">
        <f t="shared" si="227"/>
        <v>food</v>
      </c>
      <c r="T2432" t="str">
        <f t="shared" si="228"/>
        <v>food trucks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s="13">
        <f t="shared" si="223"/>
        <v>42489.099687499998</v>
      </c>
      <c r="L2433" s="13">
        <f t="shared" si="224"/>
        <v>42549.099687499998</v>
      </c>
      <c r="M2433" t="b">
        <v>0</v>
      </c>
      <c r="N2433">
        <v>2</v>
      </c>
      <c r="O2433" t="b">
        <v>0</v>
      </c>
      <c r="P2433" t="s">
        <v>8284</v>
      </c>
      <c r="Q2433" s="7">
        <f t="shared" si="225"/>
        <v>2E-3</v>
      </c>
      <c r="R2433" s="8">
        <f t="shared" si="226"/>
        <v>1</v>
      </c>
      <c r="S2433" t="str">
        <f t="shared" si="227"/>
        <v>food</v>
      </c>
      <c r="T2433" t="str">
        <f t="shared" si="228"/>
        <v>food trucks</v>
      </c>
    </row>
    <row r="2434" spans="1:20" ht="30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s="13">
        <f t="shared" ref="K2434:K2497" si="229">J2434/60/60/24+DATE(1970,1,1)</f>
        <v>42041.218715277777</v>
      </c>
      <c r="L2434" s="13">
        <f t="shared" ref="L2434:L2497" si="230">I2434/60/60/24+DATE(1970,1,1)</f>
        <v>42071.218715277777</v>
      </c>
      <c r="M2434" t="b">
        <v>0</v>
      </c>
      <c r="N2434">
        <v>2</v>
      </c>
      <c r="O2434" t="b">
        <v>0</v>
      </c>
      <c r="P2434" t="s">
        <v>8284</v>
      </c>
      <c r="Q2434" s="7">
        <f t="shared" ref="Q2434:Q2497" si="231">E2434/D2434*100</f>
        <v>1.4285714285714287E-2</v>
      </c>
      <c r="R2434" s="8">
        <f t="shared" si="226"/>
        <v>1</v>
      </c>
      <c r="S2434" t="str">
        <f t="shared" si="227"/>
        <v>food</v>
      </c>
      <c r="T2434" t="str">
        <f t="shared" si="228"/>
        <v>food trucks</v>
      </c>
    </row>
    <row r="2435" spans="1:20" ht="3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s="13">
        <f t="shared" si="229"/>
        <v>42397.89980324074</v>
      </c>
      <c r="L2435" s="13">
        <f t="shared" si="230"/>
        <v>42427.89980324074</v>
      </c>
      <c r="M2435" t="b">
        <v>0</v>
      </c>
      <c r="N2435">
        <v>0</v>
      </c>
      <c r="O2435" t="b">
        <v>0</v>
      </c>
      <c r="P2435" t="s">
        <v>8284</v>
      </c>
      <c r="Q2435" s="7">
        <f t="shared" si="231"/>
        <v>0</v>
      </c>
      <c r="R2435" s="8">
        <f t="shared" ref="R2435:R2498" si="232">IF(N2435=0, 0, ROUND(E2435/N2435, 2))</f>
        <v>0</v>
      </c>
      <c r="S2435" t="str">
        <f t="shared" ref="S2435:S2498" si="233">LEFT(P2435, FIND("/", P2435) - 1)</f>
        <v>food</v>
      </c>
      <c r="T2435" t="str">
        <f t="shared" ref="T2435:T2498" si="234">RIGHT(P2435, LEN(P2435)-FIND("/", P2435))</f>
        <v>food trucks</v>
      </c>
    </row>
    <row r="2436" spans="1:20" ht="45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s="13">
        <f t="shared" si="229"/>
        <v>42180.18604166666</v>
      </c>
      <c r="L2436" s="13">
        <f t="shared" si="230"/>
        <v>42220.18604166666</v>
      </c>
      <c r="M2436" t="b">
        <v>0</v>
      </c>
      <c r="N2436">
        <v>2</v>
      </c>
      <c r="O2436" t="b">
        <v>0</v>
      </c>
      <c r="P2436" t="s">
        <v>8284</v>
      </c>
      <c r="Q2436" s="7">
        <f t="shared" si="231"/>
        <v>0.13</v>
      </c>
      <c r="R2436" s="8">
        <f t="shared" si="232"/>
        <v>13</v>
      </c>
      <c r="S2436" t="str">
        <f t="shared" si="233"/>
        <v>food</v>
      </c>
      <c r="T2436" t="str">
        <f t="shared" si="234"/>
        <v>food trucks</v>
      </c>
    </row>
    <row r="2437" spans="1:20" ht="30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s="13">
        <f t="shared" si="229"/>
        <v>42252.277615740735</v>
      </c>
      <c r="L2437" s="13">
        <f t="shared" si="230"/>
        <v>42282.277615740735</v>
      </c>
      <c r="M2437" t="b">
        <v>0</v>
      </c>
      <c r="N2437">
        <v>4</v>
      </c>
      <c r="O2437" t="b">
        <v>0</v>
      </c>
      <c r="P2437" t="s">
        <v>8284</v>
      </c>
      <c r="Q2437" s="7">
        <f t="shared" si="231"/>
        <v>0.48960000000000004</v>
      </c>
      <c r="R2437" s="8">
        <f t="shared" si="232"/>
        <v>306</v>
      </c>
      <c r="S2437" t="str">
        <f t="shared" si="233"/>
        <v>food</v>
      </c>
      <c r="T2437" t="str">
        <f t="shared" si="234"/>
        <v>food trucks</v>
      </c>
    </row>
    <row r="2438" spans="1:20" ht="45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s="13">
        <f t="shared" si="229"/>
        <v>42338.615393518514</v>
      </c>
      <c r="L2438" s="13">
        <f t="shared" si="230"/>
        <v>42398.615393518514</v>
      </c>
      <c r="M2438" t="b">
        <v>0</v>
      </c>
      <c r="N2438">
        <v>2</v>
      </c>
      <c r="O2438" t="b">
        <v>0</v>
      </c>
      <c r="P2438" t="s">
        <v>8284</v>
      </c>
      <c r="Q2438" s="7">
        <f t="shared" si="231"/>
        <v>3.8461538461538464E-2</v>
      </c>
      <c r="R2438" s="8">
        <f t="shared" si="232"/>
        <v>22.5</v>
      </c>
      <c r="S2438" t="str">
        <f t="shared" si="233"/>
        <v>food</v>
      </c>
      <c r="T2438" t="str">
        <f t="shared" si="234"/>
        <v>food trucks</v>
      </c>
    </row>
    <row r="2439" spans="1:20" ht="30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s="13">
        <f t="shared" si="229"/>
        <v>42031.965138888889</v>
      </c>
      <c r="L2439" s="13">
        <f t="shared" si="230"/>
        <v>42080.75</v>
      </c>
      <c r="M2439" t="b">
        <v>0</v>
      </c>
      <c r="N2439">
        <v>0</v>
      </c>
      <c r="O2439" t="b">
        <v>0</v>
      </c>
      <c r="P2439" t="s">
        <v>8284</v>
      </c>
      <c r="Q2439" s="7">
        <f t="shared" si="231"/>
        <v>0</v>
      </c>
      <c r="R2439" s="8">
        <f t="shared" si="232"/>
        <v>0</v>
      </c>
      <c r="S2439" t="str">
        <f t="shared" si="233"/>
        <v>food</v>
      </c>
      <c r="T2439" t="str">
        <f t="shared" si="234"/>
        <v>food trucks</v>
      </c>
    </row>
    <row r="2440" spans="1:20" ht="45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s="13">
        <f t="shared" si="229"/>
        <v>42285.91506944444</v>
      </c>
      <c r="L2440" s="13">
        <f t="shared" si="230"/>
        <v>42345.956736111111</v>
      </c>
      <c r="M2440" t="b">
        <v>0</v>
      </c>
      <c r="N2440">
        <v>1</v>
      </c>
      <c r="O2440" t="b">
        <v>0</v>
      </c>
      <c r="P2440" t="s">
        <v>8284</v>
      </c>
      <c r="Q2440" s="7">
        <f t="shared" si="231"/>
        <v>0.33333333333333337</v>
      </c>
      <c r="R2440" s="8">
        <f t="shared" si="232"/>
        <v>50</v>
      </c>
      <c r="S2440" t="str">
        <f t="shared" si="233"/>
        <v>food</v>
      </c>
      <c r="T2440" t="str">
        <f t="shared" si="234"/>
        <v>food trucks</v>
      </c>
    </row>
    <row r="2441" spans="1:20" ht="45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s="13">
        <f t="shared" si="229"/>
        <v>42265.818622685183</v>
      </c>
      <c r="L2441" s="13">
        <f t="shared" si="230"/>
        <v>42295.818622685183</v>
      </c>
      <c r="M2441" t="b">
        <v>0</v>
      </c>
      <c r="N2441">
        <v>0</v>
      </c>
      <c r="O2441" t="b">
        <v>0</v>
      </c>
      <c r="P2441" t="s">
        <v>8284</v>
      </c>
      <c r="Q2441" s="7">
        <f t="shared" si="231"/>
        <v>0</v>
      </c>
      <c r="R2441" s="8">
        <f t="shared" si="232"/>
        <v>0</v>
      </c>
      <c r="S2441" t="str">
        <f t="shared" si="233"/>
        <v>food</v>
      </c>
      <c r="T2441" t="str">
        <f t="shared" si="234"/>
        <v>food trucks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s="13">
        <f t="shared" si="229"/>
        <v>42383.899456018517</v>
      </c>
      <c r="L2442" s="13">
        <f t="shared" si="230"/>
        <v>42413.899456018517</v>
      </c>
      <c r="M2442" t="b">
        <v>0</v>
      </c>
      <c r="N2442">
        <v>2</v>
      </c>
      <c r="O2442" t="b">
        <v>0</v>
      </c>
      <c r="P2442" t="s">
        <v>8284</v>
      </c>
      <c r="Q2442" s="7">
        <f t="shared" si="231"/>
        <v>0.2</v>
      </c>
      <c r="R2442" s="8">
        <f t="shared" si="232"/>
        <v>5</v>
      </c>
      <c r="S2442" t="str">
        <f t="shared" si="233"/>
        <v>food</v>
      </c>
      <c r="T2442" t="str">
        <f t="shared" si="234"/>
        <v>food trucks</v>
      </c>
    </row>
    <row r="2443" spans="1:2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s="13">
        <f t="shared" si="229"/>
        <v>42187.125625000001</v>
      </c>
      <c r="L2443" s="13">
        <f t="shared" si="230"/>
        <v>42208.207638888889</v>
      </c>
      <c r="M2443" t="b">
        <v>0</v>
      </c>
      <c r="N2443">
        <v>109</v>
      </c>
      <c r="O2443" t="b">
        <v>1</v>
      </c>
      <c r="P2443" t="s">
        <v>8298</v>
      </c>
      <c r="Q2443" s="7">
        <f t="shared" si="231"/>
        <v>107.88</v>
      </c>
      <c r="R2443" s="8">
        <f t="shared" si="232"/>
        <v>74.23</v>
      </c>
      <c r="S2443" t="str">
        <f t="shared" si="233"/>
        <v>food</v>
      </c>
      <c r="T2443" t="str">
        <f t="shared" si="234"/>
        <v>small batch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s="13">
        <f t="shared" si="229"/>
        <v>42052.666990740734</v>
      </c>
      <c r="L2444" s="13">
        <f t="shared" si="230"/>
        <v>42082.625324074077</v>
      </c>
      <c r="M2444" t="b">
        <v>0</v>
      </c>
      <c r="N2444">
        <v>372</v>
      </c>
      <c r="O2444" t="b">
        <v>1</v>
      </c>
      <c r="P2444" t="s">
        <v>8298</v>
      </c>
      <c r="Q2444" s="7">
        <f t="shared" si="231"/>
        <v>125.94166666666666</v>
      </c>
      <c r="R2444" s="8">
        <f t="shared" si="232"/>
        <v>81.25</v>
      </c>
      <c r="S2444" t="str">
        <f t="shared" si="233"/>
        <v>food</v>
      </c>
      <c r="T2444" t="str">
        <f t="shared" si="234"/>
        <v>small batch</v>
      </c>
    </row>
    <row r="2445" spans="1:20" ht="45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s="13">
        <f t="shared" si="229"/>
        <v>41836.625254629631</v>
      </c>
      <c r="L2445" s="13">
        <f t="shared" si="230"/>
        <v>41866.625254629631</v>
      </c>
      <c r="M2445" t="b">
        <v>0</v>
      </c>
      <c r="N2445">
        <v>311</v>
      </c>
      <c r="O2445" t="b">
        <v>1</v>
      </c>
      <c r="P2445" t="s">
        <v>8298</v>
      </c>
      <c r="Q2445" s="7">
        <f t="shared" si="231"/>
        <v>202.51495</v>
      </c>
      <c r="R2445" s="8">
        <f t="shared" si="232"/>
        <v>130.22999999999999</v>
      </c>
      <c r="S2445" t="str">
        <f t="shared" si="233"/>
        <v>food</v>
      </c>
      <c r="T2445" t="str">
        <f t="shared" si="234"/>
        <v>small batch</v>
      </c>
    </row>
    <row r="2446" spans="1:20" ht="45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s="13">
        <f t="shared" si="229"/>
        <v>42485.754525462966</v>
      </c>
      <c r="L2446" s="13">
        <f t="shared" si="230"/>
        <v>42515.754525462966</v>
      </c>
      <c r="M2446" t="b">
        <v>0</v>
      </c>
      <c r="N2446">
        <v>61</v>
      </c>
      <c r="O2446" t="b">
        <v>1</v>
      </c>
      <c r="P2446" t="s">
        <v>8298</v>
      </c>
      <c r="Q2446" s="7">
        <f t="shared" si="231"/>
        <v>108.60000000000001</v>
      </c>
      <c r="R2446" s="8">
        <f t="shared" si="232"/>
        <v>53.41</v>
      </c>
      <c r="S2446" t="str">
        <f t="shared" si="233"/>
        <v>food</v>
      </c>
      <c r="T2446" t="str">
        <f t="shared" si="234"/>
        <v>small batch</v>
      </c>
    </row>
    <row r="2447" spans="1:20" ht="3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s="13">
        <f t="shared" si="229"/>
        <v>42243.190057870372</v>
      </c>
      <c r="L2447" s="13">
        <f t="shared" si="230"/>
        <v>42273.190057870372</v>
      </c>
      <c r="M2447" t="b">
        <v>0</v>
      </c>
      <c r="N2447">
        <v>115</v>
      </c>
      <c r="O2447" t="b">
        <v>1</v>
      </c>
      <c r="P2447" t="s">
        <v>8298</v>
      </c>
      <c r="Q2447" s="7">
        <f t="shared" si="231"/>
        <v>172.8</v>
      </c>
      <c r="R2447" s="8">
        <f t="shared" si="232"/>
        <v>75.13</v>
      </c>
      <c r="S2447" t="str">
        <f t="shared" si="233"/>
        <v>food</v>
      </c>
      <c r="T2447" t="str">
        <f t="shared" si="234"/>
        <v>small batch</v>
      </c>
    </row>
    <row r="2448" spans="1:20" ht="45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s="13">
        <f t="shared" si="229"/>
        <v>42670.602673611109</v>
      </c>
      <c r="L2448" s="13">
        <f t="shared" si="230"/>
        <v>42700.64434027778</v>
      </c>
      <c r="M2448" t="b">
        <v>0</v>
      </c>
      <c r="N2448">
        <v>111</v>
      </c>
      <c r="O2448" t="b">
        <v>1</v>
      </c>
      <c r="P2448" t="s">
        <v>8298</v>
      </c>
      <c r="Q2448" s="7">
        <f t="shared" si="231"/>
        <v>167.98</v>
      </c>
      <c r="R2448" s="8">
        <f t="shared" si="232"/>
        <v>75.67</v>
      </c>
      <c r="S2448" t="str">
        <f t="shared" si="233"/>
        <v>food</v>
      </c>
      <c r="T2448" t="str">
        <f t="shared" si="234"/>
        <v>small batch</v>
      </c>
    </row>
    <row r="2449" spans="1:20" ht="45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s="13">
        <f t="shared" si="229"/>
        <v>42654.469826388886</v>
      </c>
      <c r="L2449" s="13">
        <f t="shared" si="230"/>
        <v>42686.166666666672</v>
      </c>
      <c r="M2449" t="b">
        <v>0</v>
      </c>
      <c r="N2449">
        <v>337</v>
      </c>
      <c r="O2449" t="b">
        <v>1</v>
      </c>
      <c r="P2449" t="s">
        <v>8298</v>
      </c>
      <c r="Q2449" s="7">
        <f t="shared" si="231"/>
        <v>427.20000000000005</v>
      </c>
      <c r="R2449" s="8">
        <f t="shared" si="232"/>
        <v>31.69</v>
      </c>
      <c r="S2449" t="str">
        <f t="shared" si="233"/>
        <v>food</v>
      </c>
      <c r="T2449" t="str">
        <f t="shared" si="234"/>
        <v>small batch</v>
      </c>
    </row>
    <row r="2450" spans="1:20" ht="45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s="13">
        <f t="shared" si="229"/>
        <v>42607.316122685181</v>
      </c>
      <c r="L2450" s="13">
        <f t="shared" si="230"/>
        <v>42613.233333333337</v>
      </c>
      <c r="M2450" t="b">
        <v>0</v>
      </c>
      <c r="N2450">
        <v>9</v>
      </c>
      <c r="O2450" t="b">
        <v>1</v>
      </c>
      <c r="P2450" t="s">
        <v>8298</v>
      </c>
      <c r="Q2450" s="7">
        <f t="shared" si="231"/>
        <v>107.5</v>
      </c>
      <c r="R2450" s="8">
        <f t="shared" si="232"/>
        <v>47.78</v>
      </c>
      <c r="S2450" t="str">
        <f t="shared" si="233"/>
        <v>food</v>
      </c>
      <c r="T2450" t="str">
        <f t="shared" si="234"/>
        <v>small batch</v>
      </c>
    </row>
    <row r="2451" spans="1:20" ht="30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s="13">
        <f t="shared" si="229"/>
        <v>41943.142534722225</v>
      </c>
      <c r="L2451" s="13">
        <f t="shared" si="230"/>
        <v>41973.184201388889</v>
      </c>
      <c r="M2451" t="b">
        <v>0</v>
      </c>
      <c r="N2451">
        <v>120</v>
      </c>
      <c r="O2451" t="b">
        <v>1</v>
      </c>
      <c r="P2451" t="s">
        <v>8298</v>
      </c>
      <c r="Q2451" s="7">
        <f t="shared" si="231"/>
        <v>108</v>
      </c>
      <c r="R2451" s="8">
        <f t="shared" si="232"/>
        <v>90</v>
      </c>
      <c r="S2451" t="str">
        <f t="shared" si="233"/>
        <v>food</v>
      </c>
      <c r="T2451" t="str">
        <f t="shared" si="234"/>
        <v>small batch</v>
      </c>
    </row>
    <row r="2452" spans="1:20" ht="45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s="13">
        <f t="shared" si="229"/>
        <v>41902.07240740741</v>
      </c>
      <c r="L2452" s="13">
        <f t="shared" si="230"/>
        <v>41940.132638888892</v>
      </c>
      <c r="M2452" t="b">
        <v>0</v>
      </c>
      <c r="N2452">
        <v>102</v>
      </c>
      <c r="O2452" t="b">
        <v>1</v>
      </c>
      <c r="P2452" t="s">
        <v>8298</v>
      </c>
      <c r="Q2452" s="7">
        <f t="shared" si="231"/>
        <v>101.53353333333335</v>
      </c>
      <c r="R2452" s="8">
        <f t="shared" si="232"/>
        <v>149.31</v>
      </c>
      <c r="S2452" t="str">
        <f t="shared" si="233"/>
        <v>food</v>
      </c>
      <c r="T2452" t="str">
        <f t="shared" si="234"/>
        <v>small batch</v>
      </c>
    </row>
    <row r="2453" spans="1:20" ht="3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s="13">
        <f t="shared" si="229"/>
        <v>42779.908449074079</v>
      </c>
      <c r="L2453" s="13">
        <f t="shared" si="230"/>
        <v>42799.908449074079</v>
      </c>
      <c r="M2453" t="b">
        <v>0</v>
      </c>
      <c r="N2453">
        <v>186</v>
      </c>
      <c r="O2453" t="b">
        <v>1</v>
      </c>
      <c r="P2453" t="s">
        <v>8298</v>
      </c>
      <c r="Q2453" s="7">
        <f t="shared" si="231"/>
        <v>115.45</v>
      </c>
      <c r="R2453" s="8">
        <f t="shared" si="232"/>
        <v>62.07</v>
      </c>
      <c r="S2453" t="str">
        <f t="shared" si="233"/>
        <v>food</v>
      </c>
      <c r="T2453" t="str">
        <f t="shared" si="234"/>
        <v>small batch</v>
      </c>
    </row>
    <row r="2454" spans="1:20" ht="45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s="13">
        <f t="shared" si="229"/>
        <v>42338.84375</v>
      </c>
      <c r="L2454" s="13">
        <f t="shared" si="230"/>
        <v>42367.958333333328</v>
      </c>
      <c r="M2454" t="b">
        <v>0</v>
      </c>
      <c r="N2454">
        <v>15</v>
      </c>
      <c r="O2454" t="b">
        <v>1</v>
      </c>
      <c r="P2454" t="s">
        <v>8298</v>
      </c>
      <c r="Q2454" s="7">
        <f t="shared" si="231"/>
        <v>133.5</v>
      </c>
      <c r="R2454" s="8">
        <f t="shared" si="232"/>
        <v>53.4</v>
      </c>
      <c r="S2454" t="str">
        <f t="shared" si="233"/>
        <v>food</v>
      </c>
      <c r="T2454" t="str">
        <f t="shared" si="234"/>
        <v>small batch</v>
      </c>
    </row>
    <row r="2455" spans="1:20" ht="3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s="13">
        <f t="shared" si="229"/>
        <v>42738.692233796297</v>
      </c>
      <c r="L2455" s="13">
        <f t="shared" si="230"/>
        <v>42768.692233796297</v>
      </c>
      <c r="M2455" t="b">
        <v>0</v>
      </c>
      <c r="N2455">
        <v>67</v>
      </c>
      <c r="O2455" t="b">
        <v>1</v>
      </c>
      <c r="P2455" t="s">
        <v>8298</v>
      </c>
      <c r="Q2455" s="7">
        <f t="shared" si="231"/>
        <v>154.69999999999999</v>
      </c>
      <c r="R2455" s="8">
        <f t="shared" si="232"/>
        <v>69.27</v>
      </c>
      <c r="S2455" t="str">
        <f t="shared" si="233"/>
        <v>food</v>
      </c>
      <c r="T2455" t="str">
        <f t="shared" si="234"/>
        <v>small batch</v>
      </c>
    </row>
    <row r="2456" spans="1:20" ht="30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s="13">
        <f t="shared" si="229"/>
        <v>42770.201481481476</v>
      </c>
      <c r="L2456" s="13">
        <f t="shared" si="230"/>
        <v>42805.201481481476</v>
      </c>
      <c r="M2456" t="b">
        <v>0</v>
      </c>
      <c r="N2456">
        <v>130</v>
      </c>
      <c r="O2456" t="b">
        <v>1</v>
      </c>
      <c r="P2456" t="s">
        <v>8298</v>
      </c>
      <c r="Q2456" s="7">
        <f t="shared" si="231"/>
        <v>100.84571428571429</v>
      </c>
      <c r="R2456" s="8">
        <f t="shared" si="232"/>
        <v>271.51</v>
      </c>
      <c r="S2456" t="str">
        <f t="shared" si="233"/>
        <v>food</v>
      </c>
      <c r="T2456" t="str">
        <f t="shared" si="234"/>
        <v>small batch</v>
      </c>
    </row>
    <row r="2457" spans="1:20" ht="30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s="13">
        <f t="shared" si="229"/>
        <v>42452.781828703708</v>
      </c>
      <c r="L2457" s="13">
        <f t="shared" si="230"/>
        <v>42480.781828703708</v>
      </c>
      <c r="M2457" t="b">
        <v>0</v>
      </c>
      <c r="N2457">
        <v>16</v>
      </c>
      <c r="O2457" t="b">
        <v>1</v>
      </c>
      <c r="P2457" t="s">
        <v>8298</v>
      </c>
      <c r="Q2457" s="7">
        <f t="shared" si="231"/>
        <v>182</v>
      </c>
      <c r="R2457" s="8">
        <f t="shared" si="232"/>
        <v>34.130000000000003</v>
      </c>
      <c r="S2457" t="str">
        <f t="shared" si="233"/>
        <v>food</v>
      </c>
      <c r="T2457" t="str">
        <f t="shared" si="234"/>
        <v>small batch</v>
      </c>
    </row>
    <row r="2458" spans="1:20" ht="30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s="13">
        <f t="shared" si="229"/>
        <v>42761.961099537039</v>
      </c>
      <c r="L2458" s="13">
        <f t="shared" si="230"/>
        <v>42791.961099537039</v>
      </c>
      <c r="M2458" t="b">
        <v>0</v>
      </c>
      <c r="N2458">
        <v>67</v>
      </c>
      <c r="O2458" t="b">
        <v>1</v>
      </c>
      <c r="P2458" t="s">
        <v>8298</v>
      </c>
      <c r="Q2458" s="7">
        <f t="shared" si="231"/>
        <v>180.86666666666667</v>
      </c>
      <c r="R2458" s="8">
        <f t="shared" si="232"/>
        <v>40.49</v>
      </c>
      <c r="S2458" t="str">
        <f t="shared" si="233"/>
        <v>food</v>
      </c>
      <c r="T2458" t="str">
        <f t="shared" si="234"/>
        <v>small batch</v>
      </c>
    </row>
    <row r="2459" spans="1:20" ht="30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s="13">
        <f t="shared" si="229"/>
        <v>42423.602500000001</v>
      </c>
      <c r="L2459" s="13">
        <f t="shared" si="230"/>
        <v>42453.560833333337</v>
      </c>
      <c r="M2459" t="b">
        <v>0</v>
      </c>
      <c r="N2459">
        <v>124</v>
      </c>
      <c r="O2459" t="b">
        <v>1</v>
      </c>
      <c r="P2459" t="s">
        <v>8298</v>
      </c>
      <c r="Q2459" s="7">
        <f t="shared" si="231"/>
        <v>102.30434782608695</v>
      </c>
      <c r="R2459" s="8">
        <f t="shared" si="232"/>
        <v>189.76</v>
      </c>
      <c r="S2459" t="str">
        <f t="shared" si="233"/>
        <v>food</v>
      </c>
      <c r="T2459" t="str">
        <f t="shared" si="234"/>
        <v>small batch</v>
      </c>
    </row>
    <row r="2460" spans="1:20" ht="45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s="13">
        <f t="shared" si="229"/>
        <v>42495.871736111112</v>
      </c>
      <c r="L2460" s="13">
        <f t="shared" si="230"/>
        <v>42530.791666666672</v>
      </c>
      <c r="M2460" t="b">
        <v>0</v>
      </c>
      <c r="N2460">
        <v>80</v>
      </c>
      <c r="O2460" t="b">
        <v>1</v>
      </c>
      <c r="P2460" t="s">
        <v>8298</v>
      </c>
      <c r="Q2460" s="7">
        <f t="shared" si="231"/>
        <v>110.17999999999999</v>
      </c>
      <c r="R2460" s="8">
        <f t="shared" si="232"/>
        <v>68.86</v>
      </c>
      <c r="S2460" t="str">
        <f t="shared" si="233"/>
        <v>food</v>
      </c>
      <c r="T2460" t="str">
        <f t="shared" si="234"/>
        <v>small batch</v>
      </c>
    </row>
    <row r="2461" spans="1:20" ht="45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s="13">
        <f t="shared" si="229"/>
        <v>42407.637557870374</v>
      </c>
      <c r="L2461" s="13">
        <f t="shared" si="230"/>
        <v>42452.595891203702</v>
      </c>
      <c r="M2461" t="b">
        <v>0</v>
      </c>
      <c r="N2461">
        <v>282</v>
      </c>
      <c r="O2461" t="b">
        <v>1</v>
      </c>
      <c r="P2461" t="s">
        <v>8298</v>
      </c>
      <c r="Q2461" s="7">
        <f t="shared" si="231"/>
        <v>102.25</v>
      </c>
      <c r="R2461" s="8">
        <f t="shared" si="232"/>
        <v>108.78</v>
      </c>
      <c r="S2461" t="str">
        <f t="shared" si="233"/>
        <v>food</v>
      </c>
      <c r="T2461" t="str">
        <f t="shared" si="234"/>
        <v>small batch</v>
      </c>
    </row>
    <row r="2462" spans="1:20" ht="45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s="13">
        <f t="shared" si="229"/>
        <v>42704.187118055561</v>
      </c>
      <c r="L2462" s="13">
        <f t="shared" si="230"/>
        <v>42738.178472222222</v>
      </c>
      <c r="M2462" t="b">
        <v>0</v>
      </c>
      <c r="N2462">
        <v>68</v>
      </c>
      <c r="O2462" t="b">
        <v>1</v>
      </c>
      <c r="P2462" t="s">
        <v>8298</v>
      </c>
      <c r="Q2462" s="7">
        <f t="shared" si="231"/>
        <v>100.78823529411764</v>
      </c>
      <c r="R2462" s="8">
        <f t="shared" si="232"/>
        <v>125.99</v>
      </c>
      <c r="S2462" t="str">
        <f t="shared" si="233"/>
        <v>food</v>
      </c>
      <c r="T2462" t="str">
        <f t="shared" si="234"/>
        <v>small batch</v>
      </c>
    </row>
    <row r="2463" spans="1:20" ht="3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s="13">
        <f t="shared" si="229"/>
        <v>40784.012696759259</v>
      </c>
      <c r="L2463" s="13">
        <f t="shared" si="230"/>
        <v>40817.125</v>
      </c>
      <c r="M2463" t="b">
        <v>0</v>
      </c>
      <c r="N2463">
        <v>86</v>
      </c>
      <c r="O2463" t="b">
        <v>1</v>
      </c>
      <c r="P2463" t="s">
        <v>8279</v>
      </c>
      <c r="Q2463" s="7">
        <f t="shared" si="231"/>
        <v>103.8</v>
      </c>
      <c r="R2463" s="8">
        <f t="shared" si="232"/>
        <v>90.52</v>
      </c>
      <c r="S2463" t="str">
        <f t="shared" si="233"/>
        <v>music</v>
      </c>
      <c r="T2463" t="str">
        <f t="shared" si="234"/>
        <v>indie rock</v>
      </c>
    </row>
    <row r="2464" spans="1:20" ht="3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s="13">
        <f t="shared" si="229"/>
        <v>41089.186296296299</v>
      </c>
      <c r="L2464" s="13">
        <f t="shared" si="230"/>
        <v>41109.186296296299</v>
      </c>
      <c r="M2464" t="b">
        <v>0</v>
      </c>
      <c r="N2464">
        <v>115</v>
      </c>
      <c r="O2464" t="b">
        <v>1</v>
      </c>
      <c r="P2464" t="s">
        <v>8279</v>
      </c>
      <c r="Q2464" s="7">
        <f t="shared" si="231"/>
        <v>110.70833333333334</v>
      </c>
      <c r="R2464" s="8">
        <f t="shared" si="232"/>
        <v>28.88</v>
      </c>
      <c r="S2464" t="str">
        <f t="shared" si="233"/>
        <v>music</v>
      </c>
      <c r="T2464" t="str">
        <f t="shared" si="234"/>
        <v>indie rock</v>
      </c>
    </row>
    <row r="2465" spans="1:2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s="13">
        <f t="shared" si="229"/>
        <v>41341.111400462964</v>
      </c>
      <c r="L2465" s="13">
        <f t="shared" si="230"/>
        <v>41380.791666666664</v>
      </c>
      <c r="M2465" t="b">
        <v>0</v>
      </c>
      <c r="N2465">
        <v>75</v>
      </c>
      <c r="O2465" t="b">
        <v>1</v>
      </c>
      <c r="P2465" t="s">
        <v>8279</v>
      </c>
      <c r="Q2465" s="7">
        <f t="shared" si="231"/>
        <v>116.25000000000001</v>
      </c>
      <c r="R2465" s="8">
        <f t="shared" si="232"/>
        <v>31</v>
      </c>
      <c r="S2465" t="str">
        <f t="shared" si="233"/>
        <v>music</v>
      </c>
      <c r="T2465" t="str">
        <f t="shared" si="234"/>
        <v>indie rock</v>
      </c>
    </row>
    <row r="2466" spans="1:20" ht="30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s="13">
        <f t="shared" si="229"/>
        <v>42248.90042824074</v>
      </c>
      <c r="L2466" s="13">
        <f t="shared" si="230"/>
        <v>42277.811805555553</v>
      </c>
      <c r="M2466" t="b">
        <v>0</v>
      </c>
      <c r="N2466">
        <v>43</v>
      </c>
      <c r="O2466" t="b">
        <v>1</v>
      </c>
      <c r="P2466" t="s">
        <v>8279</v>
      </c>
      <c r="Q2466" s="7">
        <f t="shared" si="231"/>
        <v>111.1</v>
      </c>
      <c r="R2466" s="8">
        <f t="shared" si="232"/>
        <v>51.67</v>
      </c>
      <c r="S2466" t="str">
        <f t="shared" si="233"/>
        <v>music</v>
      </c>
      <c r="T2466" t="str">
        <f t="shared" si="234"/>
        <v>indie rock</v>
      </c>
    </row>
    <row r="2467" spans="1:20" ht="30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s="13">
        <f t="shared" si="229"/>
        <v>41145.719305555554</v>
      </c>
      <c r="L2467" s="13">
        <f t="shared" si="230"/>
        <v>41175.719305555554</v>
      </c>
      <c r="M2467" t="b">
        <v>0</v>
      </c>
      <c r="N2467">
        <v>48</v>
      </c>
      <c r="O2467" t="b">
        <v>1</v>
      </c>
      <c r="P2467" t="s">
        <v>8279</v>
      </c>
      <c r="Q2467" s="7">
        <f t="shared" si="231"/>
        <v>180.14285714285714</v>
      </c>
      <c r="R2467" s="8">
        <f t="shared" si="232"/>
        <v>26.27</v>
      </c>
      <c r="S2467" t="str">
        <f t="shared" si="233"/>
        <v>music</v>
      </c>
      <c r="T2467" t="str">
        <f t="shared" si="234"/>
        <v>indie rock</v>
      </c>
    </row>
    <row r="2468" spans="1:20" ht="30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s="13">
        <f t="shared" si="229"/>
        <v>41373.102465277778</v>
      </c>
      <c r="L2468" s="13">
        <f t="shared" si="230"/>
        <v>41403.102465277778</v>
      </c>
      <c r="M2468" t="b">
        <v>0</v>
      </c>
      <c r="N2468">
        <v>52</v>
      </c>
      <c r="O2468" t="b">
        <v>1</v>
      </c>
      <c r="P2468" t="s">
        <v>8279</v>
      </c>
      <c r="Q2468" s="7">
        <f t="shared" si="231"/>
        <v>100</v>
      </c>
      <c r="R2468" s="8">
        <f t="shared" si="232"/>
        <v>48.08</v>
      </c>
      <c r="S2468" t="str">
        <f t="shared" si="233"/>
        <v>music</v>
      </c>
      <c r="T2468" t="str">
        <f t="shared" si="234"/>
        <v>indie rock</v>
      </c>
    </row>
    <row r="2469" spans="1:20" ht="30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s="13">
        <f t="shared" si="229"/>
        <v>41025.874201388891</v>
      </c>
      <c r="L2469" s="13">
        <f t="shared" si="230"/>
        <v>41039.708333333336</v>
      </c>
      <c r="M2469" t="b">
        <v>0</v>
      </c>
      <c r="N2469">
        <v>43</v>
      </c>
      <c r="O2469" t="b">
        <v>1</v>
      </c>
      <c r="P2469" t="s">
        <v>8279</v>
      </c>
      <c r="Q2469" s="7">
        <f t="shared" si="231"/>
        <v>118.5</v>
      </c>
      <c r="R2469" s="8">
        <f t="shared" si="232"/>
        <v>27.56</v>
      </c>
      <c r="S2469" t="str">
        <f t="shared" si="233"/>
        <v>music</v>
      </c>
      <c r="T2469" t="str">
        <f t="shared" si="234"/>
        <v>indie rock</v>
      </c>
    </row>
    <row r="2470" spans="1:20" ht="30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s="13">
        <f t="shared" si="229"/>
        <v>41174.154178240737</v>
      </c>
      <c r="L2470" s="13">
        <f t="shared" si="230"/>
        <v>41210.208333333336</v>
      </c>
      <c r="M2470" t="b">
        <v>0</v>
      </c>
      <c r="N2470">
        <v>58</v>
      </c>
      <c r="O2470" t="b">
        <v>1</v>
      </c>
      <c r="P2470" t="s">
        <v>8279</v>
      </c>
      <c r="Q2470" s="7">
        <f t="shared" si="231"/>
        <v>107.21700000000001</v>
      </c>
      <c r="R2470" s="8">
        <f t="shared" si="232"/>
        <v>36.97</v>
      </c>
      <c r="S2470" t="str">
        <f t="shared" si="233"/>
        <v>music</v>
      </c>
      <c r="T2470" t="str">
        <f t="shared" si="234"/>
        <v>indie rock</v>
      </c>
    </row>
    <row r="2471" spans="1:20" ht="3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s="13">
        <f t="shared" si="229"/>
        <v>40557.429733796293</v>
      </c>
      <c r="L2471" s="13">
        <f t="shared" si="230"/>
        <v>40582.429733796293</v>
      </c>
      <c r="M2471" t="b">
        <v>0</v>
      </c>
      <c r="N2471">
        <v>47</v>
      </c>
      <c r="O2471" t="b">
        <v>1</v>
      </c>
      <c r="P2471" t="s">
        <v>8279</v>
      </c>
      <c r="Q2471" s="7">
        <f t="shared" si="231"/>
        <v>113.66666666666667</v>
      </c>
      <c r="R2471" s="8">
        <f t="shared" si="232"/>
        <v>29.02</v>
      </c>
      <c r="S2471" t="str">
        <f t="shared" si="233"/>
        <v>music</v>
      </c>
      <c r="T2471" t="str">
        <f t="shared" si="234"/>
        <v>indie rock</v>
      </c>
    </row>
    <row r="2472" spans="1:20" ht="30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s="13">
        <f t="shared" si="229"/>
        <v>41023.07471064815</v>
      </c>
      <c r="L2472" s="13">
        <f t="shared" si="230"/>
        <v>41053.07471064815</v>
      </c>
      <c r="M2472" t="b">
        <v>0</v>
      </c>
      <c r="N2472">
        <v>36</v>
      </c>
      <c r="O2472" t="b">
        <v>1</v>
      </c>
      <c r="P2472" t="s">
        <v>8279</v>
      </c>
      <c r="Q2472" s="7">
        <f t="shared" si="231"/>
        <v>103.16400000000002</v>
      </c>
      <c r="R2472" s="8">
        <f t="shared" si="232"/>
        <v>28.66</v>
      </c>
      <c r="S2472" t="str">
        <f t="shared" si="233"/>
        <v>music</v>
      </c>
      <c r="T2472" t="str">
        <f t="shared" si="234"/>
        <v>indie rock</v>
      </c>
    </row>
    <row r="2473" spans="1:20" ht="45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s="13">
        <f t="shared" si="229"/>
        <v>40893.992962962962</v>
      </c>
      <c r="L2473" s="13">
        <f t="shared" si="230"/>
        <v>40933.992962962962</v>
      </c>
      <c r="M2473" t="b">
        <v>0</v>
      </c>
      <c r="N2473">
        <v>17</v>
      </c>
      <c r="O2473" t="b">
        <v>1</v>
      </c>
      <c r="P2473" t="s">
        <v>8279</v>
      </c>
      <c r="Q2473" s="7">
        <f t="shared" si="231"/>
        <v>128</v>
      </c>
      <c r="R2473" s="8">
        <f t="shared" si="232"/>
        <v>37.65</v>
      </c>
      <c r="S2473" t="str">
        <f t="shared" si="233"/>
        <v>music</v>
      </c>
      <c r="T2473" t="str">
        <f t="shared" si="234"/>
        <v>indie rock</v>
      </c>
    </row>
    <row r="2474" spans="1:20" ht="45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s="13">
        <f t="shared" si="229"/>
        <v>40354.11550925926</v>
      </c>
      <c r="L2474" s="13">
        <f t="shared" si="230"/>
        <v>40425.043749999997</v>
      </c>
      <c r="M2474" t="b">
        <v>0</v>
      </c>
      <c r="N2474">
        <v>104</v>
      </c>
      <c r="O2474" t="b">
        <v>1</v>
      </c>
      <c r="P2474" t="s">
        <v>8279</v>
      </c>
      <c r="Q2474" s="7">
        <f t="shared" si="231"/>
        <v>135.76026666666667</v>
      </c>
      <c r="R2474" s="8">
        <f t="shared" si="232"/>
        <v>97.9</v>
      </c>
      <c r="S2474" t="str">
        <f t="shared" si="233"/>
        <v>music</v>
      </c>
      <c r="T2474" t="str">
        <f t="shared" si="234"/>
        <v>indie rock</v>
      </c>
    </row>
    <row r="2475" spans="1:20" ht="30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s="13">
        <f t="shared" si="229"/>
        <v>41193.748483796298</v>
      </c>
      <c r="L2475" s="13">
        <f t="shared" si="230"/>
        <v>41223.790150462963</v>
      </c>
      <c r="M2475" t="b">
        <v>0</v>
      </c>
      <c r="N2475">
        <v>47</v>
      </c>
      <c r="O2475" t="b">
        <v>1</v>
      </c>
      <c r="P2475" t="s">
        <v>8279</v>
      </c>
      <c r="Q2475" s="7">
        <f t="shared" si="231"/>
        <v>100</v>
      </c>
      <c r="R2475" s="8">
        <f t="shared" si="232"/>
        <v>42.55</v>
      </c>
      <c r="S2475" t="str">
        <f t="shared" si="233"/>
        <v>music</v>
      </c>
      <c r="T2475" t="str">
        <f t="shared" si="234"/>
        <v>indie rock</v>
      </c>
    </row>
    <row r="2476" spans="1:20" ht="45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s="13">
        <f t="shared" si="229"/>
        <v>40417.011296296296</v>
      </c>
      <c r="L2476" s="13">
        <f t="shared" si="230"/>
        <v>40462.011296296296</v>
      </c>
      <c r="M2476" t="b">
        <v>0</v>
      </c>
      <c r="N2476">
        <v>38</v>
      </c>
      <c r="O2476" t="b">
        <v>1</v>
      </c>
      <c r="P2476" t="s">
        <v>8279</v>
      </c>
      <c r="Q2476" s="7">
        <f t="shared" si="231"/>
        <v>100.00360000000002</v>
      </c>
      <c r="R2476" s="8">
        <f t="shared" si="232"/>
        <v>131.58000000000001</v>
      </c>
      <c r="S2476" t="str">
        <f t="shared" si="233"/>
        <v>music</v>
      </c>
      <c r="T2476" t="str">
        <f t="shared" si="234"/>
        <v>indie rock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s="13">
        <f t="shared" si="229"/>
        <v>40310.287673611114</v>
      </c>
      <c r="L2477" s="13">
        <f t="shared" si="230"/>
        <v>40369.916666666664</v>
      </c>
      <c r="M2477" t="b">
        <v>0</v>
      </c>
      <c r="N2477">
        <v>81</v>
      </c>
      <c r="O2477" t="b">
        <v>1</v>
      </c>
      <c r="P2477" t="s">
        <v>8279</v>
      </c>
      <c r="Q2477" s="7">
        <f t="shared" si="231"/>
        <v>104.71999999999998</v>
      </c>
      <c r="R2477" s="8">
        <f t="shared" si="232"/>
        <v>32.32</v>
      </c>
      <c r="S2477" t="str">
        <f t="shared" si="233"/>
        <v>music</v>
      </c>
      <c r="T2477" t="str">
        <f t="shared" si="234"/>
        <v>indie rock</v>
      </c>
    </row>
    <row r="2478" spans="1:20" ht="30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s="13">
        <f t="shared" si="229"/>
        <v>41913.328356481477</v>
      </c>
      <c r="L2478" s="13">
        <f t="shared" si="230"/>
        <v>41946.370023148149</v>
      </c>
      <c r="M2478" t="b">
        <v>0</v>
      </c>
      <c r="N2478">
        <v>55</v>
      </c>
      <c r="O2478" t="b">
        <v>1</v>
      </c>
      <c r="P2478" t="s">
        <v>8279</v>
      </c>
      <c r="Q2478" s="7">
        <f t="shared" si="231"/>
        <v>105.02249999999999</v>
      </c>
      <c r="R2478" s="8">
        <f t="shared" si="232"/>
        <v>61.1</v>
      </c>
      <c r="S2478" t="str">
        <f t="shared" si="233"/>
        <v>music</v>
      </c>
      <c r="T2478" t="str">
        <f t="shared" si="234"/>
        <v>indie rock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s="13">
        <f t="shared" si="229"/>
        <v>41088.691493055558</v>
      </c>
      <c r="L2479" s="13">
        <f t="shared" si="230"/>
        <v>41133.691493055558</v>
      </c>
      <c r="M2479" t="b">
        <v>0</v>
      </c>
      <c r="N2479">
        <v>41</v>
      </c>
      <c r="O2479" t="b">
        <v>1</v>
      </c>
      <c r="P2479" t="s">
        <v>8279</v>
      </c>
      <c r="Q2479" s="7">
        <f t="shared" si="231"/>
        <v>171.33333333333334</v>
      </c>
      <c r="R2479" s="8">
        <f t="shared" si="232"/>
        <v>31.34</v>
      </c>
      <c r="S2479" t="str">
        <f t="shared" si="233"/>
        <v>music</v>
      </c>
      <c r="T2479" t="str">
        <f t="shared" si="234"/>
        <v>indie rock</v>
      </c>
    </row>
    <row r="2480" spans="1:20" ht="45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s="13">
        <f t="shared" si="229"/>
        <v>41257.950381944444</v>
      </c>
      <c r="L2480" s="13">
        <f t="shared" si="230"/>
        <v>41287.950381944444</v>
      </c>
      <c r="M2480" t="b">
        <v>0</v>
      </c>
      <c r="N2480">
        <v>79</v>
      </c>
      <c r="O2480" t="b">
        <v>1</v>
      </c>
      <c r="P2480" t="s">
        <v>8279</v>
      </c>
      <c r="Q2480" s="7">
        <f t="shared" si="231"/>
        <v>127.49999999999999</v>
      </c>
      <c r="R2480" s="8">
        <f t="shared" si="232"/>
        <v>129.11000000000001</v>
      </c>
      <c r="S2480" t="str">
        <f t="shared" si="233"/>
        <v>music</v>
      </c>
      <c r="T2480" t="str">
        <f t="shared" si="234"/>
        <v>indie rock</v>
      </c>
    </row>
    <row r="2481" spans="1:20" ht="30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s="13">
        <f t="shared" si="229"/>
        <v>41107.726782407408</v>
      </c>
      <c r="L2481" s="13">
        <f t="shared" si="230"/>
        <v>41118.083333333336</v>
      </c>
      <c r="M2481" t="b">
        <v>0</v>
      </c>
      <c r="N2481">
        <v>16</v>
      </c>
      <c r="O2481" t="b">
        <v>1</v>
      </c>
      <c r="P2481" t="s">
        <v>8279</v>
      </c>
      <c r="Q2481" s="7">
        <f t="shared" si="231"/>
        <v>133.44333333333333</v>
      </c>
      <c r="R2481" s="8">
        <f t="shared" si="232"/>
        <v>25.02</v>
      </c>
      <c r="S2481" t="str">
        <f t="shared" si="233"/>
        <v>music</v>
      </c>
      <c r="T2481" t="str">
        <f t="shared" si="234"/>
        <v>indie rock</v>
      </c>
    </row>
    <row r="2482" spans="1:20" ht="3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s="13">
        <f t="shared" si="229"/>
        <v>42227.936157407406</v>
      </c>
      <c r="L2482" s="13">
        <f t="shared" si="230"/>
        <v>42287.936157407406</v>
      </c>
      <c r="M2482" t="b">
        <v>0</v>
      </c>
      <c r="N2482">
        <v>8</v>
      </c>
      <c r="O2482" t="b">
        <v>1</v>
      </c>
      <c r="P2482" t="s">
        <v>8279</v>
      </c>
      <c r="Q2482" s="7">
        <f t="shared" si="231"/>
        <v>100</v>
      </c>
      <c r="R2482" s="8">
        <f t="shared" si="232"/>
        <v>250</v>
      </c>
      <c r="S2482" t="str">
        <f t="shared" si="233"/>
        <v>music</v>
      </c>
      <c r="T2482" t="str">
        <f t="shared" si="234"/>
        <v>indie rock</v>
      </c>
    </row>
    <row r="2483" spans="1:20" ht="3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s="13">
        <f t="shared" si="229"/>
        <v>40999.645925925928</v>
      </c>
      <c r="L2483" s="13">
        <f t="shared" si="230"/>
        <v>41029.645925925928</v>
      </c>
      <c r="M2483" t="b">
        <v>0</v>
      </c>
      <c r="N2483">
        <v>95</v>
      </c>
      <c r="O2483" t="b">
        <v>1</v>
      </c>
      <c r="P2483" t="s">
        <v>8279</v>
      </c>
      <c r="Q2483" s="7">
        <f t="shared" si="231"/>
        <v>112.91099999999999</v>
      </c>
      <c r="R2483" s="8">
        <f t="shared" si="232"/>
        <v>47.54</v>
      </c>
      <c r="S2483" t="str">
        <f t="shared" si="233"/>
        <v>music</v>
      </c>
      <c r="T2483" t="str">
        <f t="shared" si="234"/>
        <v>indie rock</v>
      </c>
    </row>
    <row r="2484" spans="1:20" ht="45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s="13">
        <f t="shared" si="229"/>
        <v>40711.782210648147</v>
      </c>
      <c r="L2484" s="13">
        <f t="shared" si="230"/>
        <v>40756.782210648147</v>
      </c>
      <c r="M2484" t="b">
        <v>0</v>
      </c>
      <c r="N2484">
        <v>25</v>
      </c>
      <c r="O2484" t="b">
        <v>1</v>
      </c>
      <c r="P2484" t="s">
        <v>8279</v>
      </c>
      <c r="Q2484" s="7">
        <f t="shared" si="231"/>
        <v>100.1</v>
      </c>
      <c r="R2484" s="8">
        <f t="shared" si="232"/>
        <v>40.04</v>
      </c>
      <c r="S2484" t="str">
        <f t="shared" si="233"/>
        <v>music</v>
      </c>
      <c r="T2484" t="str">
        <f t="shared" si="234"/>
        <v>indie rock</v>
      </c>
    </row>
    <row r="2485" spans="1:20" ht="30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s="13">
        <f t="shared" si="229"/>
        <v>40970.750034722223</v>
      </c>
      <c r="L2485" s="13">
        <f t="shared" si="230"/>
        <v>41030.708368055559</v>
      </c>
      <c r="M2485" t="b">
        <v>0</v>
      </c>
      <c r="N2485">
        <v>19</v>
      </c>
      <c r="O2485" t="b">
        <v>1</v>
      </c>
      <c r="P2485" t="s">
        <v>8279</v>
      </c>
      <c r="Q2485" s="7">
        <f t="shared" si="231"/>
        <v>113.72727272727272</v>
      </c>
      <c r="R2485" s="8">
        <f t="shared" si="232"/>
        <v>65.84</v>
      </c>
      <c r="S2485" t="str">
        <f t="shared" si="233"/>
        <v>music</v>
      </c>
      <c r="T2485" t="str">
        <f t="shared" si="234"/>
        <v>indie rock</v>
      </c>
    </row>
    <row r="2486" spans="1:20" ht="45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s="13">
        <f t="shared" si="229"/>
        <v>40771.916701388887</v>
      </c>
      <c r="L2486" s="13">
        <f t="shared" si="230"/>
        <v>40801.916701388887</v>
      </c>
      <c r="M2486" t="b">
        <v>0</v>
      </c>
      <c r="N2486">
        <v>90</v>
      </c>
      <c r="O2486" t="b">
        <v>1</v>
      </c>
      <c r="P2486" t="s">
        <v>8279</v>
      </c>
      <c r="Q2486" s="7">
        <f t="shared" si="231"/>
        <v>119.31742857142855</v>
      </c>
      <c r="R2486" s="8">
        <f t="shared" si="232"/>
        <v>46.4</v>
      </c>
      <c r="S2486" t="str">
        <f t="shared" si="233"/>
        <v>music</v>
      </c>
      <c r="T2486" t="str">
        <f t="shared" si="234"/>
        <v>indie rock</v>
      </c>
    </row>
    <row r="2487" spans="1:20" ht="3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s="13">
        <f t="shared" si="229"/>
        <v>40793.998599537037</v>
      </c>
      <c r="L2487" s="13">
        <f t="shared" si="230"/>
        <v>40828.998599537037</v>
      </c>
      <c r="M2487" t="b">
        <v>0</v>
      </c>
      <c r="N2487">
        <v>41</v>
      </c>
      <c r="O2487" t="b">
        <v>1</v>
      </c>
      <c r="P2487" t="s">
        <v>8279</v>
      </c>
      <c r="Q2487" s="7">
        <f t="shared" si="231"/>
        <v>103.25</v>
      </c>
      <c r="R2487" s="8">
        <f t="shared" si="232"/>
        <v>50.37</v>
      </c>
      <c r="S2487" t="str">
        <f t="shared" si="233"/>
        <v>music</v>
      </c>
      <c r="T2487" t="str">
        <f t="shared" si="234"/>
        <v>indie rock</v>
      </c>
    </row>
    <row r="2488" spans="1:20" ht="45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s="13">
        <f t="shared" si="229"/>
        <v>40991.708055555559</v>
      </c>
      <c r="L2488" s="13">
        <f t="shared" si="230"/>
        <v>41021.708055555559</v>
      </c>
      <c r="M2488" t="b">
        <v>0</v>
      </c>
      <c r="N2488">
        <v>30</v>
      </c>
      <c r="O2488" t="b">
        <v>1</v>
      </c>
      <c r="P2488" t="s">
        <v>8279</v>
      </c>
      <c r="Q2488" s="7">
        <f t="shared" si="231"/>
        <v>265.66666666666669</v>
      </c>
      <c r="R2488" s="8">
        <f t="shared" si="232"/>
        <v>26.57</v>
      </c>
      <c r="S2488" t="str">
        <f t="shared" si="233"/>
        <v>music</v>
      </c>
      <c r="T2488" t="str">
        <f t="shared" si="234"/>
        <v>indie rock</v>
      </c>
    </row>
    <row r="2489" spans="1:20" ht="30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s="13">
        <f t="shared" si="229"/>
        <v>41026.083298611113</v>
      </c>
      <c r="L2489" s="13">
        <f t="shared" si="230"/>
        <v>41056.083298611113</v>
      </c>
      <c r="M2489" t="b">
        <v>0</v>
      </c>
      <c r="N2489">
        <v>38</v>
      </c>
      <c r="O2489" t="b">
        <v>1</v>
      </c>
      <c r="P2489" t="s">
        <v>8279</v>
      </c>
      <c r="Q2489" s="7">
        <f t="shared" si="231"/>
        <v>100.05066666666667</v>
      </c>
      <c r="R2489" s="8">
        <f t="shared" si="232"/>
        <v>39.49</v>
      </c>
      <c r="S2489" t="str">
        <f t="shared" si="233"/>
        <v>music</v>
      </c>
      <c r="T2489" t="str">
        <f t="shared" si="234"/>
        <v>indie rock</v>
      </c>
    </row>
    <row r="2490" spans="1:20" ht="45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s="13">
        <f t="shared" si="229"/>
        <v>40833.633194444446</v>
      </c>
      <c r="L2490" s="13">
        <f t="shared" si="230"/>
        <v>40863.674861111111</v>
      </c>
      <c r="M2490" t="b">
        <v>0</v>
      </c>
      <c r="N2490">
        <v>65</v>
      </c>
      <c r="O2490" t="b">
        <v>1</v>
      </c>
      <c r="P2490" t="s">
        <v>8279</v>
      </c>
      <c r="Q2490" s="7">
        <f t="shared" si="231"/>
        <v>106.69999999999999</v>
      </c>
      <c r="R2490" s="8">
        <f t="shared" si="232"/>
        <v>49.25</v>
      </c>
      <c r="S2490" t="str">
        <f t="shared" si="233"/>
        <v>music</v>
      </c>
      <c r="T2490" t="str">
        <f t="shared" si="234"/>
        <v>indie rock</v>
      </c>
    </row>
    <row r="2491" spans="1:20" ht="3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s="13">
        <f t="shared" si="229"/>
        <v>41373.690266203703</v>
      </c>
      <c r="L2491" s="13">
        <f t="shared" si="230"/>
        <v>41403.690266203703</v>
      </c>
      <c r="M2491" t="b">
        <v>0</v>
      </c>
      <c r="N2491">
        <v>75</v>
      </c>
      <c r="O2491" t="b">
        <v>1</v>
      </c>
      <c r="P2491" t="s">
        <v>8279</v>
      </c>
      <c r="Q2491" s="7">
        <f t="shared" si="231"/>
        <v>133.67142857142858</v>
      </c>
      <c r="R2491" s="8">
        <f t="shared" si="232"/>
        <v>62.38</v>
      </c>
      <c r="S2491" t="str">
        <f t="shared" si="233"/>
        <v>music</v>
      </c>
      <c r="T2491" t="str">
        <f t="shared" si="234"/>
        <v>indie rock</v>
      </c>
    </row>
    <row r="2492" spans="1:20" ht="30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s="13">
        <f t="shared" si="229"/>
        <v>41023.227731481478</v>
      </c>
      <c r="L2492" s="13">
        <f t="shared" si="230"/>
        <v>41083.227731481478</v>
      </c>
      <c r="M2492" t="b">
        <v>0</v>
      </c>
      <c r="N2492">
        <v>16</v>
      </c>
      <c r="O2492" t="b">
        <v>1</v>
      </c>
      <c r="P2492" t="s">
        <v>8279</v>
      </c>
      <c r="Q2492" s="7">
        <f t="shared" si="231"/>
        <v>121.39999999999999</v>
      </c>
      <c r="R2492" s="8">
        <f t="shared" si="232"/>
        <v>37.94</v>
      </c>
      <c r="S2492" t="str">
        <f t="shared" si="233"/>
        <v>music</v>
      </c>
      <c r="T2492" t="str">
        <f t="shared" si="234"/>
        <v>indie rock</v>
      </c>
    </row>
    <row r="2493" spans="1:20" ht="3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s="13">
        <f t="shared" si="229"/>
        <v>40542.839282407411</v>
      </c>
      <c r="L2493" s="13">
        <f t="shared" si="230"/>
        <v>40559.07708333333</v>
      </c>
      <c r="M2493" t="b">
        <v>0</v>
      </c>
      <c r="N2493">
        <v>10</v>
      </c>
      <c r="O2493" t="b">
        <v>1</v>
      </c>
      <c r="P2493" t="s">
        <v>8279</v>
      </c>
      <c r="Q2493" s="7">
        <f t="shared" si="231"/>
        <v>103.2</v>
      </c>
      <c r="R2493" s="8">
        <f t="shared" si="232"/>
        <v>51.6</v>
      </c>
      <c r="S2493" t="str">
        <f t="shared" si="233"/>
        <v>music</v>
      </c>
      <c r="T2493" t="str">
        <f t="shared" si="234"/>
        <v>indie rock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s="13">
        <f t="shared" si="229"/>
        <v>41024.985972222225</v>
      </c>
      <c r="L2494" s="13">
        <f t="shared" si="230"/>
        <v>41076.415972222225</v>
      </c>
      <c r="M2494" t="b">
        <v>0</v>
      </c>
      <c r="N2494">
        <v>27</v>
      </c>
      <c r="O2494" t="b">
        <v>1</v>
      </c>
      <c r="P2494" t="s">
        <v>8279</v>
      </c>
      <c r="Q2494" s="7">
        <f t="shared" si="231"/>
        <v>125</v>
      </c>
      <c r="R2494" s="8">
        <f t="shared" si="232"/>
        <v>27.78</v>
      </c>
      <c r="S2494" t="str">
        <f t="shared" si="233"/>
        <v>music</v>
      </c>
      <c r="T2494" t="str">
        <f t="shared" si="234"/>
        <v>indie rock</v>
      </c>
    </row>
    <row r="2495" spans="1:20" ht="45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s="13">
        <f t="shared" si="229"/>
        <v>41348.168287037035</v>
      </c>
      <c r="L2495" s="13">
        <f t="shared" si="230"/>
        <v>41393.168287037035</v>
      </c>
      <c r="M2495" t="b">
        <v>0</v>
      </c>
      <c r="N2495">
        <v>259</v>
      </c>
      <c r="O2495" t="b">
        <v>1</v>
      </c>
      <c r="P2495" t="s">
        <v>8279</v>
      </c>
      <c r="Q2495" s="7">
        <f t="shared" si="231"/>
        <v>128.69999999999999</v>
      </c>
      <c r="R2495" s="8">
        <f t="shared" si="232"/>
        <v>99.38</v>
      </c>
      <c r="S2495" t="str">
        <f t="shared" si="233"/>
        <v>music</v>
      </c>
      <c r="T2495" t="str">
        <f t="shared" si="234"/>
        <v>indie rock</v>
      </c>
    </row>
    <row r="2496" spans="1:20" ht="30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s="13">
        <f t="shared" si="229"/>
        <v>41022.645185185182</v>
      </c>
      <c r="L2496" s="13">
        <f t="shared" si="230"/>
        <v>41052.645185185182</v>
      </c>
      <c r="M2496" t="b">
        <v>0</v>
      </c>
      <c r="N2496">
        <v>39</v>
      </c>
      <c r="O2496" t="b">
        <v>1</v>
      </c>
      <c r="P2496" t="s">
        <v>8279</v>
      </c>
      <c r="Q2496" s="7">
        <f t="shared" si="231"/>
        <v>101.00533333333333</v>
      </c>
      <c r="R2496" s="8">
        <f t="shared" si="232"/>
        <v>38.85</v>
      </c>
      <c r="S2496" t="str">
        <f t="shared" si="233"/>
        <v>music</v>
      </c>
      <c r="T2496" t="str">
        <f t="shared" si="234"/>
        <v>indie rock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s="13">
        <f t="shared" si="229"/>
        <v>41036.946469907409</v>
      </c>
      <c r="L2497" s="13">
        <f t="shared" si="230"/>
        <v>41066.946469907409</v>
      </c>
      <c r="M2497" t="b">
        <v>0</v>
      </c>
      <c r="N2497">
        <v>42</v>
      </c>
      <c r="O2497" t="b">
        <v>1</v>
      </c>
      <c r="P2497" t="s">
        <v>8279</v>
      </c>
      <c r="Q2497" s="7">
        <f t="shared" si="231"/>
        <v>127.53666666666665</v>
      </c>
      <c r="R2497" s="8">
        <f t="shared" si="232"/>
        <v>45.55</v>
      </c>
      <c r="S2497" t="str">
        <f t="shared" si="233"/>
        <v>music</v>
      </c>
      <c r="T2497" t="str">
        <f t="shared" si="234"/>
        <v>indie rock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s="13">
        <f t="shared" ref="K2498:K2561" si="235">J2498/60/60/24+DATE(1970,1,1)</f>
        <v>41327.996435185189</v>
      </c>
      <c r="L2498" s="13">
        <f t="shared" ref="L2498:L2561" si="236">I2498/60/60/24+DATE(1970,1,1)</f>
        <v>41362.954768518517</v>
      </c>
      <c r="M2498" t="b">
        <v>0</v>
      </c>
      <c r="N2498">
        <v>10</v>
      </c>
      <c r="O2498" t="b">
        <v>1</v>
      </c>
      <c r="P2498" t="s">
        <v>8279</v>
      </c>
      <c r="Q2498" s="7">
        <f t="shared" ref="Q2498:Q2561" si="237">E2498/D2498*100</f>
        <v>100</v>
      </c>
      <c r="R2498" s="8">
        <f t="shared" si="232"/>
        <v>600</v>
      </c>
      <c r="S2498" t="str">
        <f t="shared" si="233"/>
        <v>music</v>
      </c>
      <c r="T2498" t="str">
        <f t="shared" si="234"/>
        <v>indie rock</v>
      </c>
    </row>
    <row r="2499" spans="1:20" ht="30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s="13">
        <f t="shared" si="235"/>
        <v>40730.878912037035</v>
      </c>
      <c r="L2499" s="13">
        <f t="shared" si="236"/>
        <v>40760.878912037035</v>
      </c>
      <c r="M2499" t="b">
        <v>0</v>
      </c>
      <c r="N2499">
        <v>56</v>
      </c>
      <c r="O2499" t="b">
        <v>1</v>
      </c>
      <c r="P2499" t="s">
        <v>8279</v>
      </c>
      <c r="Q2499" s="7">
        <f t="shared" si="237"/>
        <v>112.7715</v>
      </c>
      <c r="R2499" s="8">
        <f t="shared" ref="R2499:R2562" si="238">IF(N2499=0, 0, ROUND(E2499/N2499, 2))</f>
        <v>80.55</v>
      </c>
      <c r="S2499" t="str">
        <f t="shared" ref="S2499:S2562" si="239">LEFT(P2499, FIND("/", P2499) - 1)</f>
        <v>music</v>
      </c>
      <c r="T2499" t="str">
        <f t="shared" ref="T2499:T2562" si="240">RIGHT(P2499, LEN(P2499)-FIND("/", P2499))</f>
        <v>indie rock</v>
      </c>
    </row>
    <row r="2500" spans="1:20" ht="30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s="13">
        <f t="shared" si="235"/>
        <v>42017.967442129629</v>
      </c>
      <c r="L2500" s="13">
        <f t="shared" si="236"/>
        <v>42031.967442129629</v>
      </c>
      <c r="M2500" t="b">
        <v>0</v>
      </c>
      <c r="N2500">
        <v>20</v>
      </c>
      <c r="O2500" t="b">
        <v>1</v>
      </c>
      <c r="P2500" t="s">
        <v>8279</v>
      </c>
      <c r="Q2500" s="7">
        <f t="shared" si="237"/>
        <v>105.60000000000001</v>
      </c>
      <c r="R2500" s="8">
        <f t="shared" si="238"/>
        <v>52.8</v>
      </c>
      <c r="S2500" t="str">
        <f t="shared" si="239"/>
        <v>music</v>
      </c>
      <c r="T2500" t="str">
        <f t="shared" si="240"/>
        <v>indie rock</v>
      </c>
    </row>
    <row r="2501" spans="1:20" ht="3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s="13">
        <f t="shared" si="235"/>
        <v>41226.648576388885</v>
      </c>
      <c r="L2501" s="13">
        <f t="shared" si="236"/>
        <v>41274.75</v>
      </c>
      <c r="M2501" t="b">
        <v>0</v>
      </c>
      <c r="N2501">
        <v>170</v>
      </c>
      <c r="O2501" t="b">
        <v>1</v>
      </c>
      <c r="P2501" t="s">
        <v>8279</v>
      </c>
      <c r="Q2501" s="7">
        <f t="shared" si="237"/>
        <v>202.625</v>
      </c>
      <c r="R2501" s="8">
        <f t="shared" si="238"/>
        <v>47.68</v>
      </c>
      <c r="S2501" t="str">
        <f t="shared" si="239"/>
        <v>music</v>
      </c>
      <c r="T2501" t="str">
        <f t="shared" si="240"/>
        <v>indie rock</v>
      </c>
    </row>
    <row r="2502" spans="1:20" ht="30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s="13">
        <f t="shared" si="235"/>
        <v>41053.772858796299</v>
      </c>
      <c r="L2502" s="13">
        <f t="shared" si="236"/>
        <v>41083.772858796299</v>
      </c>
      <c r="M2502" t="b">
        <v>0</v>
      </c>
      <c r="N2502">
        <v>29</v>
      </c>
      <c r="O2502" t="b">
        <v>1</v>
      </c>
      <c r="P2502" t="s">
        <v>8279</v>
      </c>
      <c r="Q2502" s="7">
        <f t="shared" si="237"/>
        <v>113.33333333333333</v>
      </c>
      <c r="R2502" s="8">
        <f t="shared" si="238"/>
        <v>23.45</v>
      </c>
      <c r="S2502" t="str">
        <f t="shared" si="239"/>
        <v>music</v>
      </c>
      <c r="T2502" t="str">
        <f t="shared" si="240"/>
        <v>indie rock</v>
      </c>
    </row>
    <row r="2503" spans="1:20" ht="45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s="13">
        <f t="shared" si="235"/>
        <v>42244.776666666665</v>
      </c>
      <c r="L2503" s="13">
        <f t="shared" si="236"/>
        <v>42274.776666666665</v>
      </c>
      <c r="M2503" t="b">
        <v>0</v>
      </c>
      <c r="N2503">
        <v>7</v>
      </c>
      <c r="O2503" t="b">
        <v>0</v>
      </c>
      <c r="P2503" t="s">
        <v>8299</v>
      </c>
      <c r="Q2503" s="7">
        <f t="shared" si="237"/>
        <v>2.5545454545454547</v>
      </c>
      <c r="R2503" s="8">
        <f t="shared" si="238"/>
        <v>40.14</v>
      </c>
      <c r="S2503" t="str">
        <f t="shared" si="239"/>
        <v>food</v>
      </c>
      <c r="T2503" t="str">
        <f t="shared" si="240"/>
        <v>restaurants</v>
      </c>
    </row>
    <row r="2504" spans="1:20" ht="45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s="13">
        <f t="shared" si="235"/>
        <v>41858.825439814813</v>
      </c>
      <c r="L2504" s="13">
        <f t="shared" si="236"/>
        <v>41903.825439814813</v>
      </c>
      <c r="M2504" t="b">
        <v>0</v>
      </c>
      <c r="N2504">
        <v>5</v>
      </c>
      <c r="O2504" t="b">
        <v>0</v>
      </c>
      <c r="P2504" t="s">
        <v>8299</v>
      </c>
      <c r="Q2504" s="7">
        <f t="shared" si="237"/>
        <v>7.8181818181818186E-2</v>
      </c>
      <c r="R2504" s="8">
        <f t="shared" si="238"/>
        <v>17.2</v>
      </c>
      <c r="S2504" t="str">
        <f t="shared" si="239"/>
        <v>food</v>
      </c>
      <c r="T2504" t="str">
        <f t="shared" si="240"/>
        <v>restaurants</v>
      </c>
    </row>
    <row r="2505" spans="1:20" ht="45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s="13">
        <f t="shared" si="235"/>
        <v>42498.899398148147</v>
      </c>
      <c r="L2505" s="13">
        <f t="shared" si="236"/>
        <v>42528.879166666666</v>
      </c>
      <c r="M2505" t="b">
        <v>0</v>
      </c>
      <c r="N2505">
        <v>0</v>
      </c>
      <c r="O2505" t="b">
        <v>0</v>
      </c>
      <c r="P2505" t="s">
        <v>8299</v>
      </c>
      <c r="Q2505" s="7">
        <f t="shared" si="237"/>
        <v>0</v>
      </c>
      <c r="R2505" s="8">
        <f t="shared" si="238"/>
        <v>0</v>
      </c>
      <c r="S2505" t="str">
        <f t="shared" si="239"/>
        <v>food</v>
      </c>
      <c r="T2505" t="str">
        <f t="shared" si="240"/>
        <v>restaurants</v>
      </c>
    </row>
    <row r="2506" spans="1:20" ht="30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s="13">
        <f t="shared" si="235"/>
        <v>41928.015439814815</v>
      </c>
      <c r="L2506" s="13">
        <f t="shared" si="236"/>
        <v>41958.057106481487</v>
      </c>
      <c r="M2506" t="b">
        <v>0</v>
      </c>
      <c r="N2506">
        <v>0</v>
      </c>
      <c r="O2506" t="b">
        <v>0</v>
      </c>
      <c r="P2506" t="s">
        <v>8299</v>
      </c>
      <c r="Q2506" s="7">
        <f t="shared" si="237"/>
        <v>0</v>
      </c>
      <c r="R2506" s="8">
        <f t="shared" si="238"/>
        <v>0</v>
      </c>
      <c r="S2506" t="str">
        <f t="shared" si="239"/>
        <v>food</v>
      </c>
      <c r="T2506" t="str">
        <f t="shared" si="240"/>
        <v>restaurants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s="13">
        <f t="shared" si="235"/>
        <v>42047.05574074074</v>
      </c>
      <c r="L2507" s="13">
        <f t="shared" si="236"/>
        <v>42077.014074074075</v>
      </c>
      <c r="M2507" t="b">
        <v>0</v>
      </c>
      <c r="N2507">
        <v>0</v>
      </c>
      <c r="O2507" t="b">
        <v>0</v>
      </c>
      <c r="P2507" t="s">
        <v>8299</v>
      </c>
      <c r="Q2507" s="7">
        <f t="shared" si="237"/>
        <v>0</v>
      </c>
      <c r="R2507" s="8">
        <f t="shared" si="238"/>
        <v>0</v>
      </c>
      <c r="S2507" t="str">
        <f t="shared" si="239"/>
        <v>food</v>
      </c>
      <c r="T2507" t="str">
        <f t="shared" si="240"/>
        <v>restaurants</v>
      </c>
    </row>
    <row r="2508" spans="1:20" ht="45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s="13">
        <f t="shared" si="235"/>
        <v>42258.297094907408</v>
      </c>
      <c r="L2508" s="13">
        <f t="shared" si="236"/>
        <v>42280.875</v>
      </c>
      <c r="M2508" t="b">
        <v>0</v>
      </c>
      <c r="N2508">
        <v>2</v>
      </c>
      <c r="O2508" t="b">
        <v>0</v>
      </c>
      <c r="P2508" t="s">
        <v>8299</v>
      </c>
      <c r="Q2508" s="7">
        <f t="shared" si="237"/>
        <v>0.6</v>
      </c>
      <c r="R2508" s="8">
        <f t="shared" si="238"/>
        <v>15</v>
      </c>
      <c r="S2508" t="str">
        <f t="shared" si="239"/>
        <v>food</v>
      </c>
      <c r="T2508" t="str">
        <f t="shared" si="240"/>
        <v>restaurants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s="13">
        <f t="shared" si="235"/>
        <v>42105.072962962964</v>
      </c>
      <c r="L2509" s="13">
        <f t="shared" si="236"/>
        <v>42135.072962962964</v>
      </c>
      <c r="M2509" t="b">
        <v>0</v>
      </c>
      <c r="N2509">
        <v>0</v>
      </c>
      <c r="O2509" t="b">
        <v>0</v>
      </c>
      <c r="P2509" t="s">
        <v>8299</v>
      </c>
      <c r="Q2509" s="7">
        <f t="shared" si="237"/>
        <v>0</v>
      </c>
      <c r="R2509" s="8">
        <f t="shared" si="238"/>
        <v>0</v>
      </c>
      <c r="S2509" t="str">
        <f t="shared" si="239"/>
        <v>food</v>
      </c>
      <c r="T2509" t="str">
        <f t="shared" si="240"/>
        <v>restaurants</v>
      </c>
    </row>
    <row r="2510" spans="1:20" ht="45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s="13">
        <f t="shared" si="235"/>
        <v>41835.951782407406</v>
      </c>
      <c r="L2510" s="13">
        <f t="shared" si="236"/>
        <v>41865.951782407406</v>
      </c>
      <c r="M2510" t="b">
        <v>0</v>
      </c>
      <c r="N2510">
        <v>0</v>
      </c>
      <c r="O2510" t="b">
        <v>0</v>
      </c>
      <c r="P2510" t="s">
        <v>8299</v>
      </c>
      <c r="Q2510" s="7">
        <f t="shared" si="237"/>
        <v>0</v>
      </c>
      <c r="R2510" s="8">
        <f t="shared" si="238"/>
        <v>0</v>
      </c>
      <c r="S2510" t="str">
        <f t="shared" si="239"/>
        <v>food</v>
      </c>
      <c r="T2510" t="str">
        <f t="shared" si="240"/>
        <v>restaurants</v>
      </c>
    </row>
    <row r="2511" spans="1:20" ht="45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s="13">
        <f t="shared" si="235"/>
        <v>42058.809594907405</v>
      </c>
      <c r="L2511" s="13">
        <f t="shared" si="236"/>
        <v>42114.767928240741</v>
      </c>
      <c r="M2511" t="b">
        <v>0</v>
      </c>
      <c r="N2511">
        <v>28</v>
      </c>
      <c r="O2511" t="b">
        <v>0</v>
      </c>
      <c r="P2511" t="s">
        <v>8299</v>
      </c>
      <c r="Q2511" s="7">
        <f t="shared" si="237"/>
        <v>1.0526315789473684</v>
      </c>
      <c r="R2511" s="8">
        <f t="shared" si="238"/>
        <v>35.71</v>
      </c>
      <c r="S2511" t="str">
        <f t="shared" si="239"/>
        <v>food</v>
      </c>
      <c r="T2511" t="str">
        <f t="shared" si="240"/>
        <v>restaurants</v>
      </c>
    </row>
    <row r="2512" spans="1:20" ht="3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s="13">
        <f t="shared" si="235"/>
        <v>42078.997361111105</v>
      </c>
      <c r="L2512" s="13">
        <f t="shared" si="236"/>
        <v>42138.997361111105</v>
      </c>
      <c r="M2512" t="b">
        <v>0</v>
      </c>
      <c r="N2512">
        <v>2</v>
      </c>
      <c r="O2512" t="b">
        <v>0</v>
      </c>
      <c r="P2512" t="s">
        <v>8299</v>
      </c>
      <c r="Q2512" s="7">
        <f t="shared" si="237"/>
        <v>0.15</v>
      </c>
      <c r="R2512" s="8">
        <f t="shared" si="238"/>
        <v>37.5</v>
      </c>
      <c r="S2512" t="str">
        <f t="shared" si="239"/>
        <v>food</v>
      </c>
      <c r="T2512" t="str">
        <f t="shared" si="240"/>
        <v>restaurants</v>
      </c>
    </row>
    <row r="2513" spans="1:20" ht="30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s="13">
        <f t="shared" si="235"/>
        <v>42371.446909722217</v>
      </c>
      <c r="L2513" s="13">
        <f t="shared" si="236"/>
        <v>42401.446909722217</v>
      </c>
      <c r="M2513" t="b">
        <v>0</v>
      </c>
      <c r="N2513">
        <v>0</v>
      </c>
      <c r="O2513" t="b">
        <v>0</v>
      </c>
      <c r="P2513" t="s">
        <v>8299</v>
      </c>
      <c r="Q2513" s="7">
        <f t="shared" si="237"/>
        <v>0</v>
      </c>
      <c r="R2513" s="8">
        <f t="shared" si="238"/>
        <v>0</v>
      </c>
      <c r="S2513" t="str">
        <f t="shared" si="239"/>
        <v>food</v>
      </c>
      <c r="T2513" t="str">
        <f t="shared" si="240"/>
        <v>restaurants</v>
      </c>
    </row>
    <row r="2514" spans="1:20" ht="30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s="13">
        <f t="shared" si="235"/>
        <v>41971.876863425925</v>
      </c>
      <c r="L2514" s="13">
        <f t="shared" si="236"/>
        <v>41986.876863425925</v>
      </c>
      <c r="M2514" t="b">
        <v>0</v>
      </c>
      <c r="N2514">
        <v>0</v>
      </c>
      <c r="O2514" t="b">
        <v>0</v>
      </c>
      <c r="P2514" t="s">
        <v>8299</v>
      </c>
      <c r="Q2514" s="7">
        <f t="shared" si="237"/>
        <v>0</v>
      </c>
      <c r="R2514" s="8">
        <f t="shared" si="238"/>
        <v>0</v>
      </c>
      <c r="S2514" t="str">
        <f t="shared" si="239"/>
        <v>food</v>
      </c>
      <c r="T2514" t="str">
        <f t="shared" si="240"/>
        <v>restaurants</v>
      </c>
    </row>
    <row r="2515" spans="1:20" ht="45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s="13">
        <f t="shared" si="235"/>
        <v>42732.00681712963</v>
      </c>
      <c r="L2515" s="13">
        <f t="shared" si="236"/>
        <v>42792.00681712963</v>
      </c>
      <c r="M2515" t="b">
        <v>0</v>
      </c>
      <c r="N2515">
        <v>0</v>
      </c>
      <c r="O2515" t="b">
        <v>0</v>
      </c>
      <c r="P2515" t="s">
        <v>8299</v>
      </c>
      <c r="Q2515" s="7">
        <f t="shared" si="237"/>
        <v>0</v>
      </c>
      <c r="R2515" s="8">
        <f t="shared" si="238"/>
        <v>0</v>
      </c>
      <c r="S2515" t="str">
        <f t="shared" si="239"/>
        <v>food</v>
      </c>
      <c r="T2515" t="str">
        <f t="shared" si="240"/>
        <v>restaurants</v>
      </c>
    </row>
    <row r="2516" spans="1:20" ht="3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s="13">
        <f t="shared" si="235"/>
        <v>41854.389780092592</v>
      </c>
      <c r="L2516" s="13">
        <f t="shared" si="236"/>
        <v>41871.389780092592</v>
      </c>
      <c r="M2516" t="b">
        <v>0</v>
      </c>
      <c r="N2516">
        <v>4</v>
      </c>
      <c r="O2516" t="b">
        <v>0</v>
      </c>
      <c r="P2516" t="s">
        <v>8299</v>
      </c>
      <c r="Q2516" s="7">
        <f t="shared" si="237"/>
        <v>1.7500000000000002</v>
      </c>
      <c r="R2516" s="8">
        <f t="shared" si="238"/>
        <v>52.5</v>
      </c>
      <c r="S2516" t="str">
        <f t="shared" si="239"/>
        <v>food</v>
      </c>
      <c r="T2516" t="str">
        <f t="shared" si="240"/>
        <v>restaurants</v>
      </c>
    </row>
    <row r="2517" spans="1:20" ht="45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s="13">
        <f t="shared" si="235"/>
        <v>42027.839733796296</v>
      </c>
      <c r="L2517" s="13">
        <f t="shared" si="236"/>
        <v>42057.839733796296</v>
      </c>
      <c r="M2517" t="b">
        <v>0</v>
      </c>
      <c r="N2517">
        <v>12</v>
      </c>
      <c r="O2517" t="b">
        <v>0</v>
      </c>
      <c r="P2517" t="s">
        <v>8299</v>
      </c>
      <c r="Q2517" s="7">
        <f t="shared" si="237"/>
        <v>18.600000000000001</v>
      </c>
      <c r="R2517" s="8">
        <f t="shared" si="238"/>
        <v>77.5</v>
      </c>
      <c r="S2517" t="str">
        <f t="shared" si="239"/>
        <v>food</v>
      </c>
      <c r="T2517" t="str">
        <f t="shared" si="240"/>
        <v>restaurants</v>
      </c>
    </row>
    <row r="2518" spans="1:20" ht="3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s="13">
        <f t="shared" si="235"/>
        <v>41942.653379629628</v>
      </c>
      <c r="L2518" s="13">
        <f t="shared" si="236"/>
        <v>41972.6950462963</v>
      </c>
      <c r="M2518" t="b">
        <v>0</v>
      </c>
      <c r="N2518">
        <v>0</v>
      </c>
      <c r="O2518" t="b">
        <v>0</v>
      </c>
      <c r="P2518" t="s">
        <v>8299</v>
      </c>
      <c r="Q2518" s="7">
        <f t="shared" si="237"/>
        <v>0</v>
      </c>
      <c r="R2518" s="8">
        <f t="shared" si="238"/>
        <v>0</v>
      </c>
      <c r="S2518" t="str">
        <f t="shared" si="239"/>
        <v>food</v>
      </c>
      <c r="T2518" t="str">
        <f t="shared" si="240"/>
        <v>restaurants</v>
      </c>
    </row>
    <row r="2519" spans="1:20" ht="45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s="13">
        <f t="shared" si="235"/>
        <v>42052.802430555559</v>
      </c>
      <c r="L2519" s="13">
        <f t="shared" si="236"/>
        <v>42082.760763888888</v>
      </c>
      <c r="M2519" t="b">
        <v>0</v>
      </c>
      <c r="N2519">
        <v>33</v>
      </c>
      <c r="O2519" t="b">
        <v>0</v>
      </c>
      <c r="P2519" t="s">
        <v>8299</v>
      </c>
      <c r="Q2519" s="7">
        <f t="shared" si="237"/>
        <v>9.8166666666666664</v>
      </c>
      <c r="R2519" s="8">
        <f t="shared" si="238"/>
        <v>53.55</v>
      </c>
      <c r="S2519" t="str">
        <f t="shared" si="239"/>
        <v>food</v>
      </c>
      <c r="T2519" t="str">
        <f t="shared" si="240"/>
        <v>restaurants</v>
      </c>
    </row>
    <row r="2520" spans="1:20" ht="30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s="13">
        <f t="shared" si="235"/>
        <v>41926.680879629632</v>
      </c>
      <c r="L2520" s="13">
        <f t="shared" si="236"/>
        <v>41956.722546296296</v>
      </c>
      <c r="M2520" t="b">
        <v>0</v>
      </c>
      <c r="N2520">
        <v>0</v>
      </c>
      <c r="O2520" t="b">
        <v>0</v>
      </c>
      <c r="P2520" t="s">
        <v>8299</v>
      </c>
      <c r="Q2520" s="7">
        <f t="shared" si="237"/>
        <v>0</v>
      </c>
      <c r="R2520" s="8">
        <f t="shared" si="238"/>
        <v>0</v>
      </c>
      <c r="S2520" t="str">
        <f t="shared" si="239"/>
        <v>food</v>
      </c>
      <c r="T2520" t="str">
        <f t="shared" si="240"/>
        <v>restaurants</v>
      </c>
    </row>
    <row r="2521" spans="1:20" ht="30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s="13">
        <f t="shared" si="235"/>
        <v>41809.155138888891</v>
      </c>
      <c r="L2521" s="13">
        <f t="shared" si="236"/>
        <v>41839.155138888891</v>
      </c>
      <c r="M2521" t="b">
        <v>0</v>
      </c>
      <c r="N2521">
        <v>4</v>
      </c>
      <c r="O2521" t="b">
        <v>0</v>
      </c>
      <c r="P2521" t="s">
        <v>8299</v>
      </c>
      <c r="Q2521" s="7">
        <f t="shared" si="237"/>
        <v>4.3333333333333335E-2</v>
      </c>
      <c r="R2521" s="8">
        <f t="shared" si="238"/>
        <v>16.25</v>
      </c>
      <c r="S2521" t="str">
        <f t="shared" si="239"/>
        <v>food</v>
      </c>
      <c r="T2521" t="str">
        <f t="shared" si="240"/>
        <v>restaurants</v>
      </c>
    </row>
    <row r="2522" spans="1:20" ht="45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s="13">
        <f t="shared" si="235"/>
        <v>42612.600520833337</v>
      </c>
      <c r="L2522" s="13">
        <f t="shared" si="236"/>
        <v>42658.806249999994</v>
      </c>
      <c r="M2522" t="b">
        <v>0</v>
      </c>
      <c r="N2522">
        <v>0</v>
      </c>
      <c r="O2522" t="b">
        <v>0</v>
      </c>
      <c r="P2522" t="s">
        <v>8299</v>
      </c>
      <c r="Q2522" s="7">
        <f t="shared" si="237"/>
        <v>0</v>
      </c>
      <c r="R2522" s="8">
        <f t="shared" si="238"/>
        <v>0</v>
      </c>
      <c r="S2522" t="str">
        <f t="shared" si="239"/>
        <v>food</v>
      </c>
      <c r="T2522" t="str">
        <f t="shared" si="240"/>
        <v>restaurants</v>
      </c>
    </row>
    <row r="2523" spans="1:20" ht="45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s="13">
        <f t="shared" si="235"/>
        <v>42269.967835648145</v>
      </c>
      <c r="L2523" s="13">
        <f t="shared" si="236"/>
        <v>42290.967835648145</v>
      </c>
      <c r="M2523" t="b">
        <v>0</v>
      </c>
      <c r="N2523">
        <v>132</v>
      </c>
      <c r="O2523" t="b">
        <v>1</v>
      </c>
      <c r="P2523" t="s">
        <v>8300</v>
      </c>
      <c r="Q2523" s="7">
        <f t="shared" si="237"/>
        <v>109.48792</v>
      </c>
      <c r="R2523" s="8">
        <f t="shared" si="238"/>
        <v>103.68</v>
      </c>
      <c r="S2523" t="str">
        <f t="shared" si="239"/>
        <v>music</v>
      </c>
      <c r="T2523" t="str">
        <f t="shared" si="240"/>
        <v>classical music</v>
      </c>
    </row>
    <row r="2524" spans="1:20" ht="45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s="13">
        <f t="shared" si="235"/>
        <v>42460.573611111111</v>
      </c>
      <c r="L2524" s="13">
        <f t="shared" si="236"/>
        <v>42482.619444444441</v>
      </c>
      <c r="M2524" t="b">
        <v>0</v>
      </c>
      <c r="N2524">
        <v>27</v>
      </c>
      <c r="O2524" t="b">
        <v>1</v>
      </c>
      <c r="P2524" t="s">
        <v>8300</v>
      </c>
      <c r="Q2524" s="7">
        <f t="shared" si="237"/>
        <v>100</v>
      </c>
      <c r="R2524" s="8">
        <f t="shared" si="238"/>
        <v>185.19</v>
      </c>
      <c r="S2524" t="str">
        <f t="shared" si="239"/>
        <v>music</v>
      </c>
      <c r="T2524" t="str">
        <f t="shared" si="240"/>
        <v>classical music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s="13">
        <f t="shared" si="235"/>
        <v>41930.975601851853</v>
      </c>
      <c r="L2525" s="13">
        <f t="shared" si="236"/>
        <v>41961.017268518524</v>
      </c>
      <c r="M2525" t="b">
        <v>0</v>
      </c>
      <c r="N2525">
        <v>26</v>
      </c>
      <c r="O2525" t="b">
        <v>1</v>
      </c>
      <c r="P2525" t="s">
        <v>8300</v>
      </c>
      <c r="Q2525" s="7">
        <f t="shared" si="237"/>
        <v>156.44444444444446</v>
      </c>
      <c r="R2525" s="8">
        <f t="shared" si="238"/>
        <v>54.15</v>
      </c>
      <c r="S2525" t="str">
        <f t="shared" si="239"/>
        <v>music</v>
      </c>
      <c r="T2525" t="str">
        <f t="shared" si="240"/>
        <v>classical music</v>
      </c>
    </row>
    <row r="2526" spans="1:20" ht="30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s="13">
        <f t="shared" si="235"/>
        <v>41961.807372685187</v>
      </c>
      <c r="L2526" s="13">
        <f t="shared" si="236"/>
        <v>41994.1875</v>
      </c>
      <c r="M2526" t="b">
        <v>0</v>
      </c>
      <c r="N2526">
        <v>43</v>
      </c>
      <c r="O2526" t="b">
        <v>1</v>
      </c>
      <c r="P2526" t="s">
        <v>8300</v>
      </c>
      <c r="Q2526" s="7">
        <f t="shared" si="237"/>
        <v>101.6</v>
      </c>
      <c r="R2526" s="8">
        <f t="shared" si="238"/>
        <v>177.21</v>
      </c>
      <c r="S2526" t="str">
        <f t="shared" si="239"/>
        <v>music</v>
      </c>
      <c r="T2526" t="str">
        <f t="shared" si="240"/>
        <v>classical music</v>
      </c>
    </row>
    <row r="2527" spans="1:20" ht="30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s="13">
        <f t="shared" si="235"/>
        <v>41058.844571759262</v>
      </c>
      <c r="L2527" s="13">
        <f t="shared" si="236"/>
        <v>41088.844571759262</v>
      </c>
      <c r="M2527" t="b">
        <v>0</v>
      </c>
      <c r="N2527">
        <v>80</v>
      </c>
      <c r="O2527" t="b">
        <v>1</v>
      </c>
      <c r="P2527" t="s">
        <v>8300</v>
      </c>
      <c r="Q2527" s="7">
        <f t="shared" si="237"/>
        <v>100.325</v>
      </c>
      <c r="R2527" s="8">
        <f t="shared" si="238"/>
        <v>100.33</v>
      </c>
      <c r="S2527" t="str">
        <f t="shared" si="239"/>
        <v>music</v>
      </c>
      <c r="T2527" t="str">
        <f t="shared" si="240"/>
        <v>classical music</v>
      </c>
    </row>
    <row r="2528" spans="1:20" ht="30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s="13">
        <f t="shared" si="235"/>
        <v>41953.091134259259</v>
      </c>
      <c r="L2528" s="13">
        <f t="shared" si="236"/>
        <v>41981.207638888889</v>
      </c>
      <c r="M2528" t="b">
        <v>0</v>
      </c>
      <c r="N2528">
        <v>33</v>
      </c>
      <c r="O2528" t="b">
        <v>1</v>
      </c>
      <c r="P2528" t="s">
        <v>8300</v>
      </c>
      <c r="Q2528" s="7">
        <f t="shared" si="237"/>
        <v>112.94999999999999</v>
      </c>
      <c r="R2528" s="8">
        <f t="shared" si="238"/>
        <v>136.91</v>
      </c>
      <c r="S2528" t="str">
        <f t="shared" si="239"/>
        <v>music</v>
      </c>
      <c r="T2528" t="str">
        <f t="shared" si="240"/>
        <v>classical music</v>
      </c>
    </row>
    <row r="2529" spans="1:20" ht="30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s="13">
        <f t="shared" si="235"/>
        <v>41546.75105324074</v>
      </c>
      <c r="L2529" s="13">
        <f t="shared" si="236"/>
        <v>41565.165972222225</v>
      </c>
      <c r="M2529" t="b">
        <v>0</v>
      </c>
      <c r="N2529">
        <v>71</v>
      </c>
      <c r="O2529" t="b">
        <v>1</v>
      </c>
      <c r="P2529" t="s">
        <v>8300</v>
      </c>
      <c r="Q2529" s="7">
        <f t="shared" si="237"/>
        <v>102.125</v>
      </c>
      <c r="R2529" s="8">
        <f t="shared" si="238"/>
        <v>57.54</v>
      </c>
      <c r="S2529" t="str">
        <f t="shared" si="239"/>
        <v>music</v>
      </c>
      <c r="T2529" t="str">
        <f t="shared" si="240"/>
        <v>classical music</v>
      </c>
    </row>
    <row r="2530" spans="1:20" ht="3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s="13">
        <f t="shared" si="235"/>
        <v>42217.834525462968</v>
      </c>
      <c r="L2530" s="13">
        <f t="shared" si="236"/>
        <v>42236.458333333328</v>
      </c>
      <c r="M2530" t="b">
        <v>0</v>
      </c>
      <c r="N2530">
        <v>81</v>
      </c>
      <c r="O2530" t="b">
        <v>1</v>
      </c>
      <c r="P2530" t="s">
        <v>8300</v>
      </c>
      <c r="Q2530" s="7">
        <f t="shared" si="237"/>
        <v>107.24974999999999</v>
      </c>
      <c r="R2530" s="8">
        <f t="shared" si="238"/>
        <v>52.96</v>
      </c>
      <c r="S2530" t="str">
        <f t="shared" si="239"/>
        <v>music</v>
      </c>
      <c r="T2530" t="str">
        <f t="shared" si="240"/>
        <v>classical music</v>
      </c>
    </row>
    <row r="2531" spans="1:2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s="13">
        <f t="shared" si="235"/>
        <v>40948.080729166664</v>
      </c>
      <c r="L2531" s="13">
        <f t="shared" si="236"/>
        <v>40993.0390625</v>
      </c>
      <c r="M2531" t="b">
        <v>0</v>
      </c>
      <c r="N2531">
        <v>76</v>
      </c>
      <c r="O2531" t="b">
        <v>1</v>
      </c>
      <c r="P2531" t="s">
        <v>8300</v>
      </c>
      <c r="Q2531" s="7">
        <f t="shared" si="237"/>
        <v>104.28333333333333</v>
      </c>
      <c r="R2531" s="8">
        <f t="shared" si="238"/>
        <v>82.33</v>
      </c>
      <c r="S2531" t="str">
        <f t="shared" si="239"/>
        <v>music</v>
      </c>
      <c r="T2531" t="str">
        <f t="shared" si="240"/>
        <v>classical music</v>
      </c>
    </row>
    <row r="2532" spans="1:20" ht="30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s="13">
        <f t="shared" si="235"/>
        <v>42081.864641203705</v>
      </c>
      <c r="L2532" s="13">
        <f t="shared" si="236"/>
        <v>42114.201388888891</v>
      </c>
      <c r="M2532" t="b">
        <v>0</v>
      </c>
      <c r="N2532">
        <v>48</v>
      </c>
      <c r="O2532" t="b">
        <v>1</v>
      </c>
      <c r="P2532" t="s">
        <v>8300</v>
      </c>
      <c r="Q2532" s="7">
        <f t="shared" si="237"/>
        <v>100</v>
      </c>
      <c r="R2532" s="8">
        <f t="shared" si="238"/>
        <v>135.41999999999999</v>
      </c>
      <c r="S2532" t="str">
        <f t="shared" si="239"/>
        <v>music</v>
      </c>
      <c r="T2532" t="str">
        <f t="shared" si="240"/>
        <v>classical music</v>
      </c>
    </row>
    <row r="2533" spans="1:20" ht="45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s="13">
        <f t="shared" si="235"/>
        <v>42208.680023148147</v>
      </c>
      <c r="L2533" s="13">
        <f t="shared" si="236"/>
        <v>42231.165972222225</v>
      </c>
      <c r="M2533" t="b">
        <v>0</v>
      </c>
      <c r="N2533">
        <v>61</v>
      </c>
      <c r="O2533" t="b">
        <v>1</v>
      </c>
      <c r="P2533" t="s">
        <v>8300</v>
      </c>
      <c r="Q2533" s="7">
        <f t="shared" si="237"/>
        <v>100.4</v>
      </c>
      <c r="R2533" s="8">
        <f t="shared" si="238"/>
        <v>74.069999999999993</v>
      </c>
      <c r="S2533" t="str">
        <f t="shared" si="239"/>
        <v>music</v>
      </c>
      <c r="T2533" t="str">
        <f t="shared" si="240"/>
        <v>classical music</v>
      </c>
    </row>
    <row r="2534" spans="1:20" ht="45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s="13">
        <f t="shared" si="235"/>
        <v>41107.849143518521</v>
      </c>
      <c r="L2534" s="13">
        <f t="shared" si="236"/>
        <v>41137.849143518521</v>
      </c>
      <c r="M2534" t="b">
        <v>0</v>
      </c>
      <c r="N2534">
        <v>60</v>
      </c>
      <c r="O2534" t="b">
        <v>1</v>
      </c>
      <c r="P2534" t="s">
        <v>8300</v>
      </c>
      <c r="Q2534" s="7">
        <f t="shared" si="237"/>
        <v>126.125</v>
      </c>
      <c r="R2534" s="8">
        <f t="shared" si="238"/>
        <v>84.08</v>
      </c>
      <c r="S2534" t="str">
        <f t="shared" si="239"/>
        <v>music</v>
      </c>
      <c r="T2534" t="str">
        <f t="shared" si="240"/>
        <v>classical music</v>
      </c>
    </row>
    <row r="2535" spans="1:20" ht="3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s="13">
        <f t="shared" si="235"/>
        <v>41304.751284722224</v>
      </c>
      <c r="L2535" s="13">
        <f t="shared" si="236"/>
        <v>41334.750787037039</v>
      </c>
      <c r="M2535" t="b">
        <v>0</v>
      </c>
      <c r="N2535">
        <v>136</v>
      </c>
      <c r="O2535" t="b">
        <v>1</v>
      </c>
      <c r="P2535" t="s">
        <v>8300</v>
      </c>
      <c r="Q2535" s="7">
        <f t="shared" si="237"/>
        <v>110.66666666666667</v>
      </c>
      <c r="R2535" s="8">
        <f t="shared" si="238"/>
        <v>61.03</v>
      </c>
      <c r="S2535" t="str">
        <f t="shared" si="239"/>
        <v>music</v>
      </c>
      <c r="T2535" t="str">
        <f t="shared" si="240"/>
        <v>classical music</v>
      </c>
    </row>
    <row r="2536" spans="1:20" ht="4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s="13">
        <f t="shared" si="235"/>
        <v>40127.700370370374</v>
      </c>
      <c r="L2536" s="13">
        <f t="shared" si="236"/>
        <v>40179.25</v>
      </c>
      <c r="M2536" t="b">
        <v>0</v>
      </c>
      <c r="N2536">
        <v>14</v>
      </c>
      <c r="O2536" t="b">
        <v>1</v>
      </c>
      <c r="P2536" t="s">
        <v>8300</v>
      </c>
      <c r="Q2536" s="7">
        <f t="shared" si="237"/>
        <v>105</v>
      </c>
      <c r="R2536" s="8">
        <f t="shared" si="238"/>
        <v>150</v>
      </c>
      <c r="S2536" t="str">
        <f t="shared" si="239"/>
        <v>music</v>
      </c>
      <c r="T2536" t="str">
        <f t="shared" si="240"/>
        <v>classical music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s="13">
        <f t="shared" si="235"/>
        <v>41943.791030092594</v>
      </c>
      <c r="L2537" s="13">
        <f t="shared" si="236"/>
        <v>41974.832696759258</v>
      </c>
      <c r="M2537" t="b">
        <v>0</v>
      </c>
      <c r="N2537">
        <v>78</v>
      </c>
      <c r="O2537" t="b">
        <v>1</v>
      </c>
      <c r="P2537" t="s">
        <v>8300</v>
      </c>
      <c r="Q2537" s="7">
        <f t="shared" si="237"/>
        <v>103.77499999999999</v>
      </c>
      <c r="R2537" s="8">
        <f t="shared" si="238"/>
        <v>266.08999999999997</v>
      </c>
      <c r="S2537" t="str">
        <f t="shared" si="239"/>
        <v>music</v>
      </c>
      <c r="T2537" t="str">
        <f t="shared" si="240"/>
        <v>classical music</v>
      </c>
    </row>
    <row r="2538" spans="1:20" ht="3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s="13">
        <f t="shared" si="235"/>
        <v>41464.106087962966</v>
      </c>
      <c r="L2538" s="13">
        <f t="shared" si="236"/>
        <v>41485.106087962966</v>
      </c>
      <c r="M2538" t="b">
        <v>0</v>
      </c>
      <c r="N2538">
        <v>4</v>
      </c>
      <c r="O2538" t="b">
        <v>1</v>
      </c>
      <c r="P2538" t="s">
        <v>8300</v>
      </c>
      <c r="Q2538" s="7">
        <f t="shared" si="237"/>
        <v>115.99999999999999</v>
      </c>
      <c r="R2538" s="8">
        <f t="shared" si="238"/>
        <v>7.25</v>
      </c>
      <c r="S2538" t="str">
        <f t="shared" si="239"/>
        <v>music</v>
      </c>
      <c r="T2538" t="str">
        <f t="shared" si="240"/>
        <v>classical music</v>
      </c>
    </row>
    <row r="2539" spans="1:20" ht="30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s="13">
        <f t="shared" si="235"/>
        <v>40696.648784722223</v>
      </c>
      <c r="L2539" s="13">
        <f t="shared" si="236"/>
        <v>40756.648784722223</v>
      </c>
      <c r="M2539" t="b">
        <v>0</v>
      </c>
      <c r="N2539">
        <v>11</v>
      </c>
      <c r="O2539" t="b">
        <v>1</v>
      </c>
      <c r="P2539" t="s">
        <v>8300</v>
      </c>
      <c r="Q2539" s="7">
        <f t="shared" si="237"/>
        <v>110.00000000000001</v>
      </c>
      <c r="R2539" s="8">
        <f t="shared" si="238"/>
        <v>100</v>
      </c>
      <c r="S2539" t="str">
        <f t="shared" si="239"/>
        <v>music</v>
      </c>
      <c r="T2539" t="str">
        <f t="shared" si="240"/>
        <v>classical music</v>
      </c>
    </row>
    <row r="2540" spans="1:20" ht="30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s="13">
        <f t="shared" si="235"/>
        <v>41298.509965277779</v>
      </c>
      <c r="L2540" s="13">
        <f t="shared" si="236"/>
        <v>41329.207638888889</v>
      </c>
      <c r="M2540" t="b">
        <v>0</v>
      </c>
      <c r="N2540">
        <v>185</v>
      </c>
      <c r="O2540" t="b">
        <v>1</v>
      </c>
      <c r="P2540" t="s">
        <v>8300</v>
      </c>
      <c r="Q2540" s="7">
        <f t="shared" si="237"/>
        <v>113.01761111111111</v>
      </c>
      <c r="R2540" s="8">
        <f t="shared" si="238"/>
        <v>109.96</v>
      </c>
      <c r="S2540" t="str">
        <f t="shared" si="239"/>
        <v>music</v>
      </c>
      <c r="T2540" t="str">
        <f t="shared" si="240"/>
        <v>classical music</v>
      </c>
    </row>
    <row r="2541" spans="1:20" ht="45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s="13">
        <f t="shared" si="235"/>
        <v>41977.902222222227</v>
      </c>
      <c r="L2541" s="13">
        <f t="shared" si="236"/>
        <v>42037.902222222227</v>
      </c>
      <c r="M2541" t="b">
        <v>0</v>
      </c>
      <c r="N2541">
        <v>59</v>
      </c>
      <c r="O2541" t="b">
        <v>1</v>
      </c>
      <c r="P2541" t="s">
        <v>8300</v>
      </c>
      <c r="Q2541" s="7">
        <f t="shared" si="237"/>
        <v>100.25</v>
      </c>
      <c r="R2541" s="8">
        <f t="shared" si="238"/>
        <v>169.92</v>
      </c>
      <c r="S2541" t="str">
        <f t="shared" si="239"/>
        <v>music</v>
      </c>
      <c r="T2541" t="str">
        <f t="shared" si="240"/>
        <v>classical music</v>
      </c>
    </row>
    <row r="2542" spans="1:20" ht="45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s="13">
        <f t="shared" si="235"/>
        <v>40785.675011574072</v>
      </c>
      <c r="L2542" s="13">
        <f t="shared" si="236"/>
        <v>40845.675011574072</v>
      </c>
      <c r="M2542" t="b">
        <v>0</v>
      </c>
      <c r="N2542">
        <v>27</v>
      </c>
      <c r="O2542" t="b">
        <v>1</v>
      </c>
      <c r="P2542" t="s">
        <v>8300</v>
      </c>
      <c r="Q2542" s="7">
        <f t="shared" si="237"/>
        <v>103.4</v>
      </c>
      <c r="R2542" s="8">
        <f t="shared" si="238"/>
        <v>95.74</v>
      </c>
      <c r="S2542" t="str">
        <f t="shared" si="239"/>
        <v>music</v>
      </c>
      <c r="T2542" t="str">
        <f t="shared" si="240"/>
        <v>classical music</v>
      </c>
    </row>
    <row r="2543" spans="1:20" ht="45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s="13">
        <f t="shared" si="235"/>
        <v>41483.449282407404</v>
      </c>
      <c r="L2543" s="13">
        <f t="shared" si="236"/>
        <v>41543.449282407404</v>
      </c>
      <c r="M2543" t="b">
        <v>0</v>
      </c>
      <c r="N2543">
        <v>63</v>
      </c>
      <c r="O2543" t="b">
        <v>1</v>
      </c>
      <c r="P2543" t="s">
        <v>8300</v>
      </c>
      <c r="Q2543" s="7">
        <f t="shared" si="237"/>
        <v>107.02857142857142</v>
      </c>
      <c r="R2543" s="8">
        <f t="shared" si="238"/>
        <v>59.46</v>
      </c>
      <c r="S2543" t="str">
        <f t="shared" si="239"/>
        <v>music</v>
      </c>
      <c r="T2543" t="str">
        <f t="shared" si="240"/>
        <v>classical music</v>
      </c>
    </row>
    <row r="2544" spans="1:20" ht="30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s="13">
        <f t="shared" si="235"/>
        <v>41509.426585648151</v>
      </c>
      <c r="L2544" s="13">
        <f t="shared" si="236"/>
        <v>41548.165972222225</v>
      </c>
      <c r="M2544" t="b">
        <v>0</v>
      </c>
      <c r="N2544">
        <v>13</v>
      </c>
      <c r="O2544" t="b">
        <v>1</v>
      </c>
      <c r="P2544" t="s">
        <v>8300</v>
      </c>
      <c r="Q2544" s="7">
        <f t="shared" si="237"/>
        <v>103.57142857142858</v>
      </c>
      <c r="R2544" s="8">
        <f t="shared" si="238"/>
        <v>55.77</v>
      </c>
      <c r="S2544" t="str">
        <f t="shared" si="239"/>
        <v>music</v>
      </c>
      <c r="T2544" t="str">
        <f t="shared" si="240"/>
        <v>classical music</v>
      </c>
    </row>
    <row r="2545" spans="1:20" ht="45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s="13">
        <f t="shared" si="235"/>
        <v>40514.107615740737</v>
      </c>
      <c r="L2545" s="13">
        <f t="shared" si="236"/>
        <v>40545.125</v>
      </c>
      <c r="M2545" t="b">
        <v>0</v>
      </c>
      <c r="N2545">
        <v>13</v>
      </c>
      <c r="O2545" t="b">
        <v>1</v>
      </c>
      <c r="P2545" t="s">
        <v>8300</v>
      </c>
      <c r="Q2545" s="7">
        <f t="shared" si="237"/>
        <v>156.4</v>
      </c>
      <c r="R2545" s="8">
        <f t="shared" si="238"/>
        <v>30.08</v>
      </c>
      <c r="S2545" t="str">
        <f t="shared" si="239"/>
        <v>music</v>
      </c>
      <c r="T2545" t="str">
        <f t="shared" si="240"/>
        <v>classical music</v>
      </c>
    </row>
    <row r="2546" spans="1:20" ht="30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s="13">
        <f t="shared" si="235"/>
        <v>41068.520474537036</v>
      </c>
      <c r="L2546" s="13">
        <f t="shared" si="236"/>
        <v>41098.520474537036</v>
      </c>
      <c r="M2546" t="b">
        <v>0</v>
      </c>
      <c r="N2546">
        <v>57</v>
      </c>
      <c r="O2546" t="b">
        <v>1</v>
      </c>
      <c r="P2546" t="s">
        <v>8300</v>
      </c>
      <c r="Q2546" s="7">
        <f t="shared" si="237"/>
        <v>100.82</v>
      </c>
      <c r="R2546" s="8">
        <f t="shared" si="238"/>
        <v>88.44</v>
      </c>
      <c r="S2546" t="str">
        <f t="shared" si="239"/>
        <v>music</v>
      </c>
      <c r="T2546" t="str">
        <f t="shared" si="240"/>
        <v>classical music</v>
      </c>
    </row>
    <row r="2547" spans="1:20" ht="30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s="13">
        <f t="shared" si="235"/>
        <v>42027.13817129629</v>
      </c>
      <c r="L2547" s="13">
        <f t="shared" si="236"/>
        <v>42062.020833333328</v>
      </c>
      <c r="M2547" t="b">
        <v>0</v>
      </c>
      <c r="N2547">
        <v>61</v>
      </c>
      <c r="O2547" t="b">
        <v>1</v>
      </c>
      <c r="P2547" t="s">
        <v>8300</v>
      </c>
      <c r="Q2547" s="7">
        <f t="shared" si="237"/>
        <v>195.3</v>
      </c>
      <c r="R2547" s="8">
        <f t="shared" si="238"/>
        <v>64.03</v>
      </c>
      <c r="S2547" t="str">
        <f t="shared" si="239"/>
        <v>music</v>
      </c>
      <c r="T2547" t="str">
        <f t="shared" si="240"/>
        <v>classical music</v>
      </c>
    </row>
    <row r="2548" spans="1:20" ht="30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s="13">
        <f t="shared" si="235"/>
        <v>41524.858553240738</v>
      </c>
      <c r="L2548" s="13">
        <f t="shared" si="236"/>
        <v>41552.208333333336</v>
      </c>
      <c r="M2548" t="b">
        <v>0</v>
      </c>
      <c r="N2548">
        <v>65</v>
      </c>
      <c r="O2548" t="b">
        <v>1</v>
      </c>
      <c r="P2548" t="s">
        <v>8300</v>
      </c>
      <c r="Q2548" s="7">
        <f t="shared" si="237"/>
        <v>111.71428571428572</v>
      </c>
      <c r="R2548" s="8">
        <f t="shared" si="238"/>
        <v>60.15</v>
      </c>
      <c r="S2548" t="str">
        <f t="shared" si="239"/>
        <v>music</v>
      </c>
      <c r="T2548" t="str">
        <f t="shared" si="240"/>
        <v>classical music</v>
      </c>
    </row>
    <row r="2549" spans="1:20" ht="45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s="13">
        <f t="shared" si="235"/>
        <v>40973.773182870369</v>
      </c>
      <c r="L2549" s="13">
        <f t="shared" si="236"/>
        <v>41003.731516203705</v>
      </c>
      <c r="M2549" t="b">
        <v>0</v>
      </c>
      <c r="N2549">
        <v>134</v>
      </c>
      <c r="O2549" t="b">
        <v>1</v>
      </c>
      <c r="P2549" t="s">
        <v>8300</v>
      </c>
      <c r="Q2549" s="7">
        <f t="shared" si="237"/>
        <v>119.85454545454546</v>
      </c>
      <c r="R2549" s="8">
        <f t="shared" si="238"/>
        <v>49.19</v>
      </c>
      <c r="S2549" t="str">
        <f t="shared" si="239"/>
        <v>music</v>
      </c>
      <c r="T2549" t="str">
        <f t="shared" si="240"/>
        <v>classical music</v>
      </c>
    </row>
    <row r="2550" spans="1:20" ht="45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s="13">
        <f t="shared" si="235"/>
        <v>42618.625428240746</v>
      </c>
      <c r="L2550" s="13">
        <f t="shared" si="236"/>
        <v>42643.185416666667</v>
      </c>
      <c r="M2550" t="b">
        <v>0</v>
      </c>
      <c r="N2550">
        <v>37</v>
      </c>
      <c r="O2550" t="b">
        <v>1</v>
      </c>
      <c r="P2550" t="s">
        <v>8300</v>
      </c>
      <c r="Q2550" s="7">
        <f t="shared" si="237"/>
        <v>101.85</v>
      </c>
      <c r="R2550" s="8">
        <f t="shared" si="238"/>
        <v>165.16</v>
      </c>
      <c r="S2550" t="str">
        <f t="shared" si="239"/>
        <v>music</v>
      </c>
      <c r="T2550" t="str">
        <f t="shared" si="240"/>
        <v>classical music</v>
      </c>
    </row>
    <row r="2551" spans="1:20" ht="30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s="13">
        <f t="shared" si="235"/>
        <v>41390.757754629631</v>
      </c>
      <c r="L2551" s="13">
        <f t="shared" si="236"/>
        <v>41425.708333333336</v>
      </c>
      <c r="M2551" t="b">
        <v>0</v>
      </c>
      <c r="N2551">
        <v>37</v>
      </c>
      <c r="O2551" t="b">
        <v>1</v>
      </c>
      <c r="P2551" t="s">
        <v>8300</v>
      </c>
      <c r="Q2551" s="7">
        <f t="shared" si="237"/>
        <v>102.80254777070064</v>
      </c>
      <c r="R2551" s="8">
        <f t="shared" si="238"/>
        <v>43.62</v>
      </c>
      <c r="S2551" t="str">
        <f t="shared" si="239"/>
        <v>music</v>
      </c>
      <c r="T2551" t="str">
        <f t="shared" si="240"/>
        <v>classical music</v>
      </c>
    </row>
    <row r="2552" spans="1:20" ht="45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s="13">
        <f t="shared" si="235"/>
        <v>42228.634328703702</v>
      </c>
      <c r="L2552" s="13">
        <f t="shared" si="236"/>
        <v>42285.165972222225</v>
      </c>
      <c r="M2552" t="b">
        <v>0</v>
      </c>
      <c r="N2552">
        <v>150</v>
      </c>
      <c r="O2552" t="b">
        <v>1</v>
      </c>
      <c r="P2552" t="s">
        <v>8300</v>
      </c>
      <c r="Q2552" s="7">
        <f t="shared" si="237"/>
        <v>100.84615384615385</v>
      </c>
      <c r="R2552" s="8">
        <f t="shared" si="238"/>
        <v>43.7</v>
      </c>
      <c r="S2552" t="str">
        <f t="shared" si="239"/>
        <v>music</v>
      </c>
      <c r="T2552" t="str">
        <f t="shared" si="240"/>
        <v>classical music</v>
      </c>
    </row>
    <row r="2553" spans="1:20" ht="30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s="13">
        <f t="shared" si="235"/>
        <v>40961.252141203702</v>
      </c>
      <c r="L2553" s="13">
        <f t="shared" si="236"/>
        <v>40989.866666666669</v>
      </c>
      <c r="M2553" t="b">
        <v>0</v>
      </c>
      <c r="N2553">
        <v>56</v>
      </c>
      <c r="O2553" t="b">
        <v>1</v>
      </c>
      <c r="P2553" t="s">
        <v>8300</v>
      </c>
      <c r="Q2553" s="7">
        <f t="shared" si="237"/>
        <v>102.73469387755102</v>
      </c>
      <c r="R2553" s="8">
        <f t="shared" si="238"/>
        <v>67.42</v>
      </c>
      <c r="S2553" t="str">
        <f t="shared" si="239"/>
        <v>music</v>
      </c>
      <c r="T2553" t="str">
        <f t="shared" si="240"/>
        <v>classical music</v>
      </c>
    </row>
    <row r="2554" spans="1:20" ht="3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s="13">
        <f t="shared" si="235"/>
        <v>42769.809965277775</v>
      </c>
      <c r="L2554" s="13">
        <f t="shared" si="236"/>
        <v>42799.809965277775</v>
      </c>
      <c r="M2554" t="b">
        <v>0</v>
      </c>
      <c r="N2554">
        <v>18</v>
      </c>
      <c r="O2554" t="b">
        <v>1</v>
      </c>
      <c r="P2554" t="s">
        <v>8300</v>
      </c>
      <c r="Q2554" s="7">
        <f t="shared" si="237"/>
        <v>106.5</v>
      </c>
      <c r="R2554" s="8">
        <f t="shared" si="238"/>
        <v>177.5</v>
      </c>
      <c r="S2554" t="str">
        <f t="shared" si="239"/>
        <v>music</v>
      </c>
      <c r="T2554" t="str">
        <f t="shared" si="240"/>
        <v>classical music</v>
      </c>
    </row>
    <row r="2555" spans="1:20" ht="30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s="13">
        <f t="shared" si="235"/>
        <v>41113.199155092596</v>
      </c>
      <c r="L2555" s="13">
        <f t="shared" si="236"/>
        <v>41173.199155092596</v>
      </c>
      <c r="M2555" t="b">
        <v>0</v>
      </c>
      <c r="N2555">
        <v>60</v>
      </c>
      <c r="O2555" t="b">
        <v>1</v>
      </c>
      <c r="P2555" t="s">
        <v>8300</v>
      </c>
      <c r="Q2555" s="7">
        <f t="shared" si="237"/>
        <v>155.53333333333333</v>
      </c>
      <c r="R2555" s="8">
        <f t="shared" si="238"/>
        <v>38.880000000000003</v>
      </c>
      <c r="S2555" t="str">
        <f t="shared" si="239"/>
        <v>music</v>
      </c>
      <c r="T2555" t="str">
        <f t="shared" si="240"/>
        <v>classical music</v>
      </c>
    </row>
    <row r="2556" spans="1:20" ht="45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s="13">
        <f t="shared" si="235"/>
        <v>42125.078275462962</v>
      </c>
      <c r="L2556" s="13">
        <f t="shared" si="236"/>
        <v>42156.165972222225</v>
      </c>
      <c r="M2556" t="b">
        <v>0</v>
      </c>
      <c r="N2556">
        <v>67</v>
      </c>
      <c r="O2556" t="b">
        <v>1</v>
      </c>
      <c r="P2556" t="s">
        <v>8300</v>
      </c>
      <c r="Q2556" s="7">
        <f t="shared" si="237"/>
        <v>122.8</v>
      </c>
      <c r="R2556" s="8">
        <f t="shared" si="238"/>
        <v>54.99</v>
      </c>
      <c r="S2556" t="str">
        <f t="shared" si="239"/>
        <v>music</v>
      </c>
      <c r="T2556" t="str">
        <f t="shared" si="240"/>
        <v>classical music</v>
      </c>
    </row>
    <row r="2557" spans="1:20" ht="45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s="13">
        <f t="shared" si="235"/>
        <v>41026.655011574076</v>
      </c>
      <c r="L2557" s="13">
        <f t="shared" si="236"/>
        <v>41057.655011574076</v>
      </c>
      <c r="M2557" t="b">
        <v>0</v>
      </c>
      <c r="N2557">
        <v>35</v>
      </c>
      <c r="O2557" t="b">
        <v>1</v>
      </c>
      <c r="P2557" t="s">
        <v>8300</v>
      </c>
      <c r="Q2557" s="7">
        <f t="shared" si="237"/>
        <v>107.35</v>
      </c>
      <c r="R2557" s="8">
        <f t="shared" si="238"/>
        <v>61.34</v>
      </c>
      <c r="S2557" t="str">
        <f t="shared" si="239"/>
        <v>music</v>
      </c>
      <c r="T2557" t="str">
        <f t="shared" si="240"/>
        <v>classical music</v>
      </c>
    </row>
    <row r="2558" spans="1:20" ht="3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s="13">
        <f t="shared" si="235"/>
        <v>41222.991400462961</v>
      </c>
      <c r="L2558" s="13">
        <f t="shared" si="236"/>
        <v>41267.991400462961</v>
      </c>
      <c r="M2558" t="b">
        <v>0</v>
      </c>
      <c r="N2558">
        <v>34</v>
      </c>
      <c r="O2558" t="b">
        <v>1</v>
      </c>
      <c r="P2558" t="s">
        <v>8300</v>
      </c>
      <c r="Q2558" s="7">
        <f t="shared" si="237"/>
        <v>105.50335570469798</v>
      </c>
      <c r="R2558" s="8">
        <f t="shared" si="238"/>
        <v>23.12</v>
      </c>
      <c r="S2558" t="str">
        <f t="shared" si="239"/>
        <v>music</v>
      </c>
      <c r="T2558" t="str">
        <f t="shared" si="240"/>
        <v>classical music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s="13">
        <f t="shared" si="235"/>
        <v>41744.745208333334</v>
      </c>
      <c r="L2559" s="13">
        <f t="shared" si="236"/>
        <v>41774.745208333334</v>
      </c>
      <c r="M2559" t="b">
        <v>0</v>
      </c>
      <c r="N2559">
        <v>36</v>
      </c>
      <c r="O2559" t="b">
        <v>1</v>
      </c>
      <c r="P2559" t="s">
        <v>8300</v>
      </c>
      <c r="Q2559" s="7">
        <f t="shared" si="237"/>
        <v>118.44444444444444</v>
      </c>
      <c r="R2559" s="8">
        <f t="shared" si="238"/>
        <v>29.61</v>
      </c>
      <c r="S2559" t="str">
        <f t="shared" si="239"/>
        <v>music</v>
      </c>
      <c r="T2559" t="str">
        <f t="shared" si="240"/>
        <v>classical music</v>
      </c>
    </row>
    <row r="2560" spans="1:20" ht="30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s="13">
        <f t="shared" si="235"/>
        <v>42093.860023148154</v>
      </c>
      <c r="L2560" s="13">
        <f t="shared" si="236"/>
        <v>42125.582638888889</v>
      </c>
      <c r="M2560" t="b">
        <v>0</v>
      </c>
      <c r="N2560">
        <v>18</v>
      </c>
      <c r="O2560" t="b">
        <v>1</v>
      </c>
      <c r="P2560" t="s">
        <v>8300</v>
      </c>
      <c r="Q2560" s="7">
        <f t="shared" si="237"/>
        <v>108.88</v>
      </c>
      <c r="R2560" s="8">
        <f t="shared" si="238"/>
        <v>75.61</v>
      </c>
      <c r="S2560" t="str">
        <f t="shared" si="239"/>
        <v>music</v>
      </c>
      <c r="T2560" t="str">
        <f t="shared" si="240"/>
        <v>classical music</v>
      </c>
    </row>
    <row r="2561" spans="1:20" ht="3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s="13">
        <f t="shared" si="235"/>
        <v>40829.873657407406</v>
      </c>
      <c r="L2561" s="13">
        <f t="shared" si="236"/>
        <v>40862.817361111112</v>
      </c>
      <c r="M2561" t="b">
        <v>0</v>
      </c>
      <c r="N2561">
        <v>25</v>
      </c>
      <c r="O2561" t="b">
        <v>1</v>
      </c>
      <c r="P2561" t="s">
        <v>8300</v>
      </c>
      <c r="Q2561" s="7">
        <f t="shared" si="237"/>
        <v>111.25</v>
      </c>
      <c r="R2561" s="8">
        <f t="shared" si="238"/>
        <v>35.6</v>
      </c>
      <c r="S2561" t="str">
        <f t="shared" si="239"/>
        <v>music</v>
      </c>
      <c r="T2561" t="str">
        <f t="shared" si="240"/>
        <v>classical music</v>
      </c>
    </row>
    <row r="2562" spans="1:20" ht="3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s="13">
        <f t="shared" ref="K2562:K2625" si="241">J2562/60/60/24+DATE(1970,1,1)</f>
        <v>42039.951087962967</v>
      </c>
      <c r="L2562" s="13">
        <f t="shared" ref="L2562:L2625" si="242">I2562/60/60/24+DATE(1970,1,1)</f>
        <v>42069.951087962967</v>
      </c>
      <c r="M2562" t="b">
        <v>0</v>
      </c>
      <c r="N2562">
        <v>21</v>
      </c>
      <c r="O2562" t="b">
        <v>1</v>
      </c>
      <c r="P2562" t="s">
        <v>8300</v>
      </c>
      <c r="Q2562" s="7">
        <f t="shared" ref="Q2562:Q2625" si="243">E2562/D2562*100</f>
        <v>100.1</v>
      </c>
      <c r="R2562" s="8">
        <f t="shared" si="238"/>
        <v>143</v>
      </c>
      <c r="S2562" t="str">
        <f t="shared" si="239"/>
        <v>music</v>
      </c>
      <c r="T2562" t="str">
        <f t="shared" si="240"/>
        <v>classical music</v>
      </c>
    </row>
    <row r="2563" spans="1:20" ht="3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s="13">
        <f t="shared" si="241"/>
        <v>42260.528807870374</v>
      </c>
      <c r="L2563" s="13">
        <f t="shared" si="242"/>
        <v>42290.528807870374</v>
      </c>
      <c r="M2563" t="b">
        <v>0</v>
      </c>
      <c r="N2563">
        <v>0</v>
      </c>
      <c r="O2563" t="b">
        <v>0</v>
      </c>
      <c r="P2563" t="s">
        <v>8284</v>
      </c>
      <c r="Q2563" s="7">
        <f t="shared" si="243"/>
        <v>0</v>
      </c>
      <c r="R2563" s="8">
        <f t="shared" ref="R2563:R2626" si="244">IF(N2563=0, 0, ROUND(E2563/N2563, 2))</f>
        <v>0</v>
      </c>
      <c r="S2563" t="str">
        <f t="shared" ref="S2563:S2626" si="245">LEFT(P2563, FIND("/", P2563) - 1)</f>
        <v>food</v>
      </c>
      <c r="T2563" t="str">
        <f t="shared" ref="T2563:T2626" si="246">RIGHT(P2563, LEN(P2563)-FIND("/", P2563))</f>
        <v>food trucks</v>
      </c>
    </row>
    <row r="2564" spans="1:20" ht="45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s="13">
        <f t="shared" si="241"/>
        <v>42594.524756944447</v>
      </c>
      <c r="L2564" s="13">
        <f t="shared" si="242"/>
        <v>42654.524756944447</v>
      </c>
      <c r="M2564" t="b">
        <v>0</v>
      </c>
      <c r="N2564">
        <v>3</v>
      </c>
      <c r="O2564" t="b">
        <v>0</v>
      </c>
      <c r="P2564" t="s">
        <v>8284</v>
      </c>
      <c r="Q2564" s="7">
        <f t="shared" si="243"/>
        <v>0.75</v>
      </c>
      <c r="R2564" s="8">
        <f t="shared" si="244"/>
        <v>25</v>
      </c>
      <c r="S2564" t="str">
        <f t="shared" si="245"/>
        <v>food</v>
      </c>
      <c r="T2564" t="str">
        <f t="shared" si="246"/>
        <v>food trucks</v>
      </c>
    </row>
    <row r="2565" spans="1:2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s="13">
        <f t="shared" si="241"/>
        <v>42155.139479166668</v>
      </c>
      <c r="L2565" s="13">
        <f t="shared" si="242"/>
        <v>42215.139479166668</v>
      </c>
      <c r="M2565" t="b">
        <v>0</v>
      </c>
      <c r="N2565">
        <v>0</v>
      </c>
      <c r="O2565" t="b">
        <v>0</v>
      </c>
      <c r="P2565" t="s">
        <v>8284</v>
      </c>
      <c r="Q2565" s="7">
        <f t="shared" si="243"/>
        <v>0</v>
      </c>
      <c r="R2565" s="8">
        <f t="shared" si="244"/>
        <v>0</v>
      </c>
      <c r="S2565" t="str">
        <f t="shared" si="245"/>
        <v>food</v>
      </c>
      <c r="T2565" t="str">
        <f t="shared" si="246"/>
        <v>food trucks</v>
      </c>
    </row>
    <row r="2566" spans="1:20" ht="30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s="13">
        <f t="shared" si="241"/>
        <v>41822.040497685186</v>
      </c>
      <c r="L2566" s="13">
        <f t="shared" si="242"/>
        <v>41852.040497685186</v>
      </c>
      <c r="M2566" t="b">
        <v>0</v>
      </c>
      <c r="N2566">
        <v>0</v>
      </c>
      <c r="O2566" t="b">
        <v>0</v>
      </c>
      <c r="P2566" t="s">
        <v>8284</v>
      </c>
      <c r="Q2566" s="7">
        <f t="shared" si="243"/>
        <v>0</v>
      </c>
      <c r="R2566" s="8">
        <f t="shared" si="244"/>
        <v>0</v>
      </c>
      <c r="S2566" t="str">
        <f t="shared" si="245"/>
        <v>food</v>
      </c>
      <c r="T2566" t="str">
        <f t="shared" si="246"/>
        <v>food trucks</v>
      </c>
    </row>
    <row r="2567" spans="1:20" ht="30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s="13">
        <f t="shared" si="241"/>
        <v>42440.650335648148</v>
      </c>
      <c r="L2567" s="13">
        <f t="shared" si="242"/>
        <v>42499.868055555555</v>
      </c>
      <c r="M2567" t="b">
        <v>0</v>
      </c>
      <c r="N2567">
        <v>1</v>
      </c>
      <c r="O2567" t="b">
        <v>0</v>
      </c>
      <c r="P2567" t="s">
        <v>8284</v>
      </c>
      <c r="Q2567" s="7">
        <f t="shared" si="243"/>
        <v>1</v>
      </c>
      <c r="R2567" s="8">
        <f t="shared" si="244"/>
        <v>100</v>
      </c>
      <c r="S2567" t="str">
        <f t="shared" si="245"/>
        <v>food</v>
      </c>
      <c r="T2567" t="str">
        <f t="shared" si="246"/>
        <v>food trucks</v>
      </c>
    </row>
    <row r="2568" spans="1:20" ht="30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s="13">
        <f t="shared" si="241"/>
        <v>41842.980879629627</v>
      </c>
      <c r="L2568" s="13">
        <f t="shared" si="242"/>
        <v>41872.980879629627</v>
      </c>
      <c r="M2568" t="b">
        <v>0</v>
      </c>
      <c r="N2568">
        <v>0</v>
      </c>
      <c r="O2568" t="b">
        <v>0</v>
      </c>
      <c r="P2568" t="s">
        <v>8284</v>
      </c>
      <c r="Q2568" s="7">
        <f t="shared" si="243"/>
        <v>0</v>
      </c>
      <c r="R2568" s="8">
        <f t="shared" si="244"/>
        <v>0</v>
      </c>
      <c r="S2568" t="str">
        <f t="shared" si="245"/>
        <v>food</v>
      </c>
      <c r="T2568" t="str">
        <f t="shared" si="246"/>
        <v>food trucks</v>
      </c>
    </row>
    <row r="2569" spans="1:20" ht="30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s="13">
        <f t="shared" si="241"/>
        <v>42087.878912037035</v>
      </c>
      <c r="L2569" s="13">
        <f t="shared" si="242"/>
        <v>42117.878912037035</v>
      </c>
      <c r="M2569" t="b">
        <v>0</v>
      </c>
      <c r="N2569">
        <v>2</v>
      </c>
      <c r="O2569" t="b">
        <v>0</v>
      </c>
      <c r="P2569" t="s">
        <v>8284</v>
      </c>
      <c r="Q2569" s="7">
        <f t="shared" si="243"/>
        <v>0.26666666666666666</v>
      </c>
      <c r="R2569" s="8">
        <f t="shared" si="244"/>
        <v>60</v>
      </c>
      <c r="S2569" t="str">
        <f t="shared" si="245"/>
        <v>food</v>
      </c>
      <c r="T2569" t="str">
        <f t="shared" si="246"/>
        <v>food trucks</v>
      </c>
    </row>
    <row r="2570" spans="1:20" ht="3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s="13">
        <f t="shared" si="241"/>
        <v>42584.666597222225</v>
      </c>
      <c r="L2570" s="13">
        <f t="shared" si="242"/>
        <v>42614.666597222225</v>
      </c>
      <c r="M2570" t="b">
        <v>0</v>
      </c>
      <c r="N2570">
        <v>1</v>
      </c>
      <c r="O2570" t="b">
        <v>0</v>
      </c>
      <c r="P2570" t="s">
        <v>8284</v>
      </c>
      <c r="Q2570" s="7">
        <f t="shared" si="243"/>
        <v>0.5</v>
      </c>
      <c r="R2570" s="8">
        <f t="shared" si="244"/>
        <v>50</v>
      </c>
      <c r="S2570" t="str">
        <f t="shared" si="245"/>
        <v>food</v>
      </c>
      <c r="T2570" t="str">
        <f t="shared" si="246"/>
        <v>food trucks</v>
      </c>
    </row>
    <row r="2571" spans="1:20" ht="30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s="13">
        <f t="shared" si="241"/>
        <v>42234.105462962965</v>
      </c>
      <c r="L2571" s="13">
        <f t="shared" si="242"/>
        <v>42264.105462962965</v>
      </c>
      <c r="M2571" t="b">
        <v>0</v>
      </c>
      <c r="N2571">
        <v>2</v>
      </c>
      <c r="O2571" t="b">
        <v>0</v>
      </c>
      <c r="P2571" t="s">
        <v>8284</v>
      </c>
      <c r="Q2571" s="7">
        <f t="shared" si="243"/>
        <v>2.2307692307692308</v>
      </c>
      <c r="R2571" s="8">
        <f t="shared" si="244"/>
        <v>72.5</v>
      </c>
      <c r="S2571" t="str">
        <f t="shared" si="245"/>
        <v>food</v>
      </c>
      <c r="T2571" t="str">
        <f t="shared" si="246"/>
        <v>food trucks</v>
      </c>
    </row>
    <row r="2572" spans="1:20" ht="30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s="13">
        <f t="shared" si="241"/>
        <v>42744.903182870374</v>
      </c>
      <c r="L2572" s="13">
        <f t="shared" si="242"/>
        <v>42774.903182870374</v>
      </c>
      <c r="M2572" t="b">
        <v>0</v>
      </c>
      <c r="N2572">
        <v>2</v>
      </c>
      <c r="O2572" t="b">
        <v>0</v>
      </c>
      <c r="P2572" t="s">
        <v>8284</v>
      </c>
      <c r="Q2572" s="7">
        <f t="shared" si="243"/>
        <v>0.84285714285714297</v>
      </c>
      <c r="R2572" s="8">
        <f t="shared" si="244"/>
        <v>29.5</v>
      </c>
      <c r="S2572" t="str">
        <f t="shared" si="245"/>
        <v>food</v>
      </c>
      <c r="T2572" t="str">
        <f t="shared" si="246"/>
        <v>food trucks</v>
      </c>
    </row>
    <row r="2573" spans="1:20" ht="30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s="13">
        <f t="shared" si="241"/>
        <v>42449.341678240744</v>
      </c>
      <c r="L2573" s="13">
        <f t="shared" si="242"/>
        <v>42509.341678240744</v>
      </c>
      <c r="M2573" t="b">
        <v>0</v>
      </c>
      <c r="N2573">
        <v>4</v>
      </c>
      <c r="O2573" t="b">
        <v>0</v>
      </c>
      <c r="P2573" t="s">
        <v>8284</v>
      </c>
      <c r="Q2573" s="7">
        <f t="shared" si="243"/>
        <v>0.25</v>
      </c>
      <c r="R2573" s="8">
        <f t="shared" si="244"/>
        <v>62.5</v>
      </c>
      <c r="S2573" t="str">
        <f t="shared" si="245"/>
        <v>food</v>
      </c>
      <c r="T2573" t="str">
        <f t="shared" si="246"/>
        <v>food trucks</v>
      </c>
    </row>
    <row r="2574" spans="1:20" ht="30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s="13">
        <f t="shared" si="241"/>
        <v>42077.119409722218</v>
      </c>
      <c r="L2574" s="13">
        <f t="shared" si="242"/>
        <v>42107.119409722218</v>
      </c>
      <c r="M2574" t="b">
        <v>0</v>
      </c>
      <c r="N2574">
        <v>0</v>
      </c>
      <c r="O2574" t="b">
        <v>0</v>
      </c>
      <c r="P2574" t="s">
        <v>8284</v>
      </c>
      <c r="Q2574" s="7">
        <f t="shared" si="243"/>
        <v>0</v>
      </c>
      <c r="R2574" s="8">
        <f t="shared" si="244"/>
        <v>0</v>
      </c>
      <c r="S2574" t="str">
        <f t="shared" si="245"/>
        <v>food</v>
      </c>
      <c r="T2574" t="str">
        <f t="shared" si="246"/>
        <v>food trucks</v>
      </c>
    </row>
    <row r="2575" spans="1:20" ht="45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s="13">
        <f t="shared" si="241"/>
        <v>41829.592002314814</v>
      </c>
      <c r="L2575" s="13">
        <f t="shared" si="242"/>
        <v>41874.592002314814</v>
      </c>
      <c r="M2575" t="b">
        <v>0</v>
      </c>
      <c r="N2575">
        <v>0</v>
      </c>
      <c r="O2575" t="b">
        <v>0</v>
      </c>
      <c r="P2575" t="s">
        <v>8284</v>
      </c>
      <c r="Q2575" s="7">
        <f t="shared" si="243"/>
        <v>0</v>
      </c>
      <c r="R2575" s="8">
        <f t="shared" si="244"/>
        <v>0</v>
      </c>
      <c r="S2575" t="str">
        <f t="shared" si="245"/>
        <v>food</v>
      </c>
      <c r="T2575" t="str">
        <f t="shared" si="246"/>
        <v>food trucks</v>
      </c>
    </row>
    <row r="2576" spans="1:20" ht="3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s="13">
        <f t="shared" si="241"/>
        <v>42487.825752314813</v>
      </c>
      <c r="L2576" s="13">
        <f t="shared" si="242"/>
        <v>42508.825752314813</v>
      </c>
      <c r="M2576" t="b">
        <v>0</v>
      </c>
      <c r="N2576">
        <v>0</v>
      </c>
      <c r="O2576" t="b">
        <v>0</v>
      </c>
      <c r="P2576" t="s">
        <v>8284</v>
      </c>
      <c r="Q2576" s="7">
        <f t="shared" si="243"/>
        <v>0</v>
      </c>
      <c r="R2576" s="8">
        <f t="shared" si="244"/>
        <v>0</v>
      </c>
      <c r="S2576" t="str">
        <f t="shared" si="245"/>
        <v>food</v>
      </c>
      <c r="T2576" t="str">
        <f t="shared" si="246"/>
        <v>food trucks</v>
      </c>
    </row>
    <row r="2577" spans="1:20" ht="45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s="13">
        <f t="shared" si="241"/>
        <v>41986.108726851846</v>
      </c>
      <c r="L2577" s="13">
        <f t="shared" si="242"/>
        <v>42016.108726851846</v>
      </c>
      <c r="M2577" t="b">
        <v>0</v>
      </c>
      <c r="N2577">
        <v>0</v>
      </c>
      <c r="O2577" t="b">
        <v>0</v>
      </c>
      <c r="P2577" t="s">
        <v>8284</v>
      </c>
      <c r="Q2577" s="7">
        <f t="shared" si="243"/>
        <v>0</v>
      </c>
      <c r="R2577" s="8">
        <f t="shared" si="244"/>
        <v>0</v>
      </c>
      <c r="S2577" t="str">
        <f t="shared" si="245"/>
        <v>food</v>
      </c>
      <c r="T2577" t="str">
        <f t="shared" si="246"/>
        <v>food trucks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s="13">
        <f t="shared" si="241"/>
        <v>42060.00980324074</v>
      </c>
      <c r="L2578" s="13">
        <f t="shared" si="242"/>
        <v>42104.968136574069</v>
      </c>
      <c r="M2578" t="b">
        <v>0</v>
      </c>
      <c r="N2578">
        <v>0</v>
      </c>
      <c r="O2578" t="b">
        <v>0</v>
      </c>
      <c r="P2578" t="s">
        <v>8284</v>
      </c>
      <c r="Q2578" s="7">
        <f t="shared" si="243"/>
        <v>0</v>
      </c>
      <c r="R2578" s="8">
        <f t="shared" si="244"/>
        <v>0</v>
      </c>
      <c r="S2578" t="str">
        <f t="shared" si="245"/>
        <v>food</v>
      </c>
      <c r="T2578" t="str">
        <f t="shared" si="246"/>
        <v>food trucks</v>
      </c>
    </row>
    <row r="2579" spans="1:20" ht="3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s="13">
        <f t="shared" si="241"/>
        <v>41830.820567129631</v>
      </c>
      <c r="L2579" s="13">
        <f t="shared" si="242"/>
        <v>41855.820567129631</v>
      </c>
      <c r="M2579" t="b">
        <v>0</v>
      </c>
      <c r="N2579">
        <v>0</v>
      </c>
      <c r="O2579" t="b">
        <v>0</v>
      </c>
      <c r="P2579" t="s">
        <v>8284</v>
      </c>
      <c r="Q2579" s="7">
        <f t="shared" si="243"/>
        <v>0</v>
      </c>
      <c r="R2579" s="8">
        <f t="shared" si="244"/>
        <v>0</v>
      </c>
      <c r="S2579" t="str">
        <f t="shared" si="245"/>
        <v>food</v>
      </c>
      <c r="T2579" t="str">
        <f t="shared" si="246"/>
        <v>food trucks</v>
      </c>
    </row>
    <row r="2580" spans="1:20" ht="45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s="13">
        <f t="shared" si="241"/>
        <v>42238.022905092599</v>
      </c>
      <c r="L2580" s="13">
        <f t="shared" si="242"/>
        <v>42286.708333333328</v>
      </c>
      <c r="M2580" t="b">
        <v>0</v>
      </c>
      <c r="N2580">
        <v>0</v>
      </c>
      <c r="O2580" t="b">
        <v>0</v>
      </c>
      <c r="P2580" t="s">
        <v>8284</v>
      </c>
      <c r="Q2580" s="7">
        <f t="shared" si="243"/>
        <v>0</v>
      </c>
      <c r="R2580" s="8">
        <f t="shared" si="244"/>
        <v>0</v>
      </c>
      <c r="S2580" t="str">
        <f t="shared" si="245"/>
        <v>food</v>
      </c>
      <c r="T2580" t="str">
        <f t="shared" si="246"/>
        <v>food trucks</v>
      </c>
    </row>
    <row r="2581" spans="1:20" ht="30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s="13">
        <f t="shared" si="241"/>
        <v>41837.829895833333</v>
      </c>
      <c r="L2581" s="13">
        <f t="shared" si="242"/>
        <v>41897.829895833333</v>
      </c>
      <c r="M2581" t="b">
        <v>0</v>
      </c>
      <c r="N2581">
        <v>12</v>
      </c>
      <c r="O2581" t="b">
        <v>0</v>
      </c>
      <c r="P2581" t="s">
        <v>8284</v>
      </c>
      <c r="Q2581" s="7">
        <f t="shared" si="243"/>
        <v>0.13849999999999998</v>
      </c>
      <c r="R2581" s="8">
        <f t="shared" si="244"/>
        <v>23.08</v>
      </c>
      <c r="S2581" t="str">
        <f t="shared" si="245"/>
        <v>food</v>
      </c>
      <c r="T2581" t="str">
        <f t="shared" si="246"/>
        <v>food trucks</v>
      </c>
    </row>
    <row r="2582" spans="1:20" ht="30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s="13">
        <f t="shared" si="241"/>
        <v>42110.326423611114</v>
      </c>
      <c r="L2582" s="13">
        <f t="shared" si="242"/>
        <v>42140.125</v>
      </c>
      <c r="M2582" t="b">
        <v>0</v>
      </c>
      <c r="N2582">
        <v>2</v>
      </c>
      <c r="O2582" t="b">
        <v>0</v>
      </c>
      <c r="P2582" t="s">
        <v>8284</v>
      </c>
      <c r="Q2582" s="7">
        <f t="shared" si="243"/>
        <v>0.6</v>
      </c>
      <c r="R2582" s="8">
        <f t="shared" si="244"/>
        <v>25.5</v>
      </c>
      <c r="S2582" t="str">
        <f t="shared" si="245"/>
        <v>food</v>
      </c>
      <c r="T2582" t="str">
        <f t="shared" si="246"/>
        <v>food trucks</v>
      </c>
    </row>
    <row r="2583" spans="1:20" ht="30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s="13">
        <f t="shared" si="241"/>
        <v>42294.628449074073</v>
      </c>
      <c r="L2583" s="13">
        <f t="shared" si="242"/>
        <v>42324.670115740737</v>
      </c>
      <c r="M2583" t="b">
        <v>0</v>
      </c>
      <c r="N2583">
        <v>11</v>
      </c>
      <c r="O2583" t="b">
        <v>0</v>
      </c>
      <c r="P2583" t="s">
        <v>8284</v>
      </c>
      <c r="Q2583" s="7">
        <f t="shared" si="243"/>
        <v>10.6</v>
      </c>
      <c r="R2583" s="8">
        <f t="shared" si="244"/>
        <v>48.18</v>
      </c>
      <c r="S2583" t="str">
        <f t="shared" si="245"/>
        <v>food</v>
      </c>
      <c r="T2583" t="str">
        <f t="shared" si="246"/>
        <v>food trucks</v>
      </c>
    </row>
    <row r="2584" spans="1:2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s="13">
        <f t="shared" si="241"/>
        <v>42642.988819444443</v>
      </c>
      <c r="L2584" s="13">
        <f t="shared" si="242"/>
        <v>42672.988819444443</v>
      </c>
      <c r="M2584" t="b">
        <v>0</v>
      </c>
      <c r="N2584">
        <v>1</v>
      </c>
      <c r="O2584" t="b">
        <v>0</v>
      </c>
      <c r="P2584" t="s">
        <v>8284</v>
      </c>
      <c r="Q2584" s="7">
        <f t="shared" si="243"/>
        <v>1.1111111111111111E-3</v>
      </c>
      <c r="R2584" s="8">
        <f t="shared" si="244"/>
        <v>1</v>
      </c>
      <c r="S2584" t="str">
        <f t="shared" si="245"/>
        <v>food</v>
      </c>
      <c r="T2584" t="str">
        <f t="shared" si="246"/>
        <v>food trucks</v>
      </c>
    </row>
    <row r="2585" spans="1:20" ht="30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s="13">
        <f t="shared" si="241"/>
        <v>42019.76944444445</v>
      </c>
      <c r="L2585" s="13">
        <f t="shared" si="242"/>
        <v>42079.727777777778</v>
      </c>
      <c r="M2585" t="b">
        <v>0</v>
      </c>
      <c r="N2585">
        <v>5</v>
      </c>
      <c r="O2585" t="b">
        <v>0</v>
      </c>
      <c r="P2585" t="s">
        <v>8284</v>
      </c>
      <c r="Q2585" s="7">
        <f t="shared" si="243"/>
        <v>0.5</v>
      </c>
      <c r="R2585" s="8">
        <f t="shared" si="244"/>
        <v>1</v>
      </c>
      <c r="S2585" t="str">
        <f t="shared" si="245"/>
        <v>food</v>
      </c>
      <c r="T2585" t="str">
        <f t="shared" si="246"/>
        <v>food trucks</v>
      </c>
    </row>
    <row r="2586" spans="1:20" ht="30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s="13">
        <f t="shared" si="241"/>
        <v>42140.173252314817</v>
      </c>
      <c r="L2586" s="13">
        <f t="shared" si="242"/>
        <v>42170.173252314817</v>
      </c>
      <c r="M2586" t="b">
        <v>0</v>
      </c>
      <c r="N2586">
        <v>0</v>
      </c>
      <c r="O2586" t="b">
        <v>0</v>
      </c>
      <c r="P2586" t="s">
        <v>8284</v>
      </c>
      <c r="Q2586" s="7">
        <f t="shared" si="243"/>
        <v>0</v>
      </c>
      <c r="R2586" s="8">
        <f t="shared" si="244"/>
        <v>0</v>
      </c>
      <c r="S2586" t="str">
        <f t="shared" si="245"/>
        <v>food</v>
      </c>
      <c r="T2586" t="str">
        <f t="shared" si="246"/>
        <v>food trucks</v>
      </c>
    </row>
    <row r="2587" spans="1:20" ht="30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s="13">
        <f t="shared" si="241"/>
        <v>41795.963333333333</v>
      </c>
      <c r="L2587" s="13">
        <f t="shared" si="242"/>
        <v>41825.963333333333</v>
      </c>
      <c r="M2587" t="b">
        <v>0</v>
      </c>
      <c r="N2587">
        <v>1</v>
      </c>
      <c r="O2587" t="b">
        <v>0</v>
      </c>
      <c r="P2587" t="s">
        <v>8284</v>
      </c>
      <c r="Q2587" s="7">
        <f t="shared" si="243"/>
        <v>0.16666666666666669</v>
      </c>
      <c r="R2587" s="8">
        <f t="shared" si="244"/>
        <v>50</v>
      </c>
      <c r="S2587" t="str">
        <f t="shared" si="245"/>
        <v>food</v>
      </c>
      <c r="T2587" t="str">
        <f t="shared" si="246"/>
        <v>food trucks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s="13">
        <f t="shared" si="241"/>
        <v>42333.330277777779</v>
      </c>
      <c r="L2588" s="13">
        <f t="shared" si="242"/>
        <v>42363.330277777779</v>
      </c>
      <c r="M2588" t="b">
        <v>0</v>
      </c>
      <c r="N2588">
        <v>1</v>
      </c>
      <c r="O2588" t="b">
        <v>0</v>
      </c>
      <c r="P2588" t="s">
        <v>8284</v>
      </c>
      <c r="Q2588" s="7">
        <f t="shared" si="243"/>
        <v>0.16666666666666669</v>
      </c>
      <c r="R2588" s="8">
        <f t="shared" si="244"/>
        <v>5</v>
      </c>
      <c r="S2588" t="str">
        <f t="shared" si="245"/>
        <v>food</v>
      </c>
      <c r="T2588" t="str">
        <f t="shared" si="246"/>
        <v>food trucks</v>
      </c>
    </row>
    <row r="2589" spans="1:20" ht="30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s="13">
        <f t="shared" si="241"/>
        <v>42338.675381944442</v>
      </c>
      <c r="L2589" s="13">
        <f t="shared" si="242"/>
        <v>42368.675381944442</v>
      </c>
      <c r="M2589" t="b">
        <v>0</v>
      </c>
      <c r="N2589">
        <v>6</v>
      </c>
      <c r="O2589" t="b">
        <v>0</v>
      </c>
      <c r="P2589" t="s">
        <v>8284</v>
      </c>
      <c r="Q2589" s="7">
        <f t="shared" si="243"/>
        <v>2.4340000000000002</v>
      </c>
      <c r="R2589" s="8">
        <f t="shared" si="244"/>
        <v>202.83</v>
      </c>
      <c r="S2589" t="str">
        <f t="shared" si="245"/>
        <v>food</v>
      </c>
      <c r="T2589" t="str">
        <f t="shared" si="246"/>
        <v>food trucks</v>
      </c>
    </row>
    <row r="2590" spans="1:20" ht="45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s="13">
        <f t="shared" si="241"/>
        <v>42042.676226851851</v>
      </c>
      <c r="L2590" s="13">
        <f t="shared" si="242"/>
        <v>42094.551388888889</v>
      </c>
      <c r="M2590" t="b">
        <v>0</v>
      </c>
      <c r="N2590">
        <v>8</v>
      </c>
      <c r="O2590" t="b">
        <v>0</v>
      </c>
      <c r="P2590" t="s">
        <v>8284</v>
      </c>
      <c r="Q2590" s="7">
        <f t="shared" si="243"/>
        <v>3.8833333333333329</v>
      </c>
      <c r="R2590" s="8">
        <f t="shared" si="244"/>
        <v>29.13</v>
      </c>
      <c r="S2590" t="str">
        <f t="shared" si="245"/>
        <v>food</v>
      </c>
      <c r="T2590" t="str">
        <f t="shared" si="246"/>
        <v>food trucks</v>
      </c>
    </row>
    <row r="2591" spans="1:20" ht="45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s="13">
        <f t="shared" si="241"/>
        <v>42422.536192129628</v>
      </c>
      <c r="L2591" s="13">
        <f t="shared" si="242"/>
        <v>42452.494525462964</v>
      </c>
      <c r="M2591" t="b">
        <v>0</v>
      </c>
      <c r="N2591">
        <v>1</v>
      </c>
      <c r="O2591" t="b">
        <v>0</v>
      </c>
      <c r="P2591" t="s">
        <v>8284</v>
      </c>
      <c r="Q2591" s="7">
        <f t="shared" si="243"/>
        <v>0.01</v>
      </c>
      <c r="R2591" s="8">
        <f t="shared" si="244"/>
        <v>5</v>
      </c>
      <c r="S2591" t="str">
        <f t="shared" si="245"/>
        <v>food</v>
      </c>
      <c r="T2591" t="str">
        <f t="shared" si="246"/>
        <v>food trucks</v>
      </c>
    </row>
    <row r="2592" spans="1:20" ht="3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s="13">
        <f t="shared" si="241"/>
        <v>42388.589085648149</v>
      </c>
      <c r="L2592" s="13">
        <f t="shared" si="242"/>
        <v>42395.589085648149</v>
      </c>
      <c r="M2592" t="b">
        <v>0</v>
      </c>
      <c r="N2592">
        <v>0</v>
      </c>
      <c r="O2592" t="b">
        <v>0</v>
      </c>
      <c r="P2592" t="s">
        <v>8284</v>
      </c>
      <c r="Q2592" s="7">
        <f t="shared" si="243"/>
        <v>0</v>
      </c>
      <c r="R2592" s="8">
        <f t="shared" si="244"/>
        <v>0</v>
      </c>
      <c r="S2592" t="str">
        <f t="shared" si="245"/>
        <v>food</v>
      </c>
      <c r="T2592" t="str">
        <f t="shared" si="246"/>
        <v>food trucks</v>
      </c>
    </row>
    <row r="2593" spans="1:20" ht="3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s="13">
        <f t="shared" si="241"/>
        <v>42382.906527777777</v>
      </c>
      <c r="L2593" s="13">
        <f t="shared" si="242"/>
        <v>42442.864861111113</v>
      </c>
      <c r="M2593" t="b">
        <v>0</v>
      </c>
      <c r="N2593">
        <v>2</v>
      </c>
      <c r="O2593" t="b">
        <v>0</v>
      </c>
      <c r="P2593" t="s">
        <v>8284</v>
      </c>
      <c r="Q2593" s="7">
        <f t="shared" si="243"/>
        <v>1.7333333333333332</v>
      </c>
      <c r="R2593" s="8">
        <f t="shared" si="244"/>
        <v>13</v>
      </c>
      <c r="S2593" t="str">
        <f t="shared" si="245"/>
        <v>food</v>
      </c>
      <c r="T2593" t="str">
        <f t="shared" si="246"/>
        <v>food trucks</v>
      </c>
    </row>
    <row r="2594" spans="1:20" ht="45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s="13">
        <f t="shared" si="241"/>
        <v>41887.801168981481</v>
      </c>
      <c r="L2594" s="13">
        <f t="shared" si="242"/>
        <v>41917.801168981481</v>
      </c>
      <c r="M2594" t="b">
        <v>0</v>
      </c>
      <c r="N2594">
        <v>1</v>
      </c>
      <c r="O2594" t="b">
        <v>0</v>
      </c>
      <c r="P2594" t="s">
        <v>8284</v>
      </c>
      <c r="Q2594" s="7">
        <f t="shared" si="243"/>
        <v>0.16666666666666669</v>
      </c>
      <c r="R2594" s="8">
        <f t="shared" si="244"/>
        <v>50</v>
      </c>
      <c r="S2594" t="str">
        <f t="shared" si="245"/>
        <v>food</v>
      </c>
      <c r="T2594" t="str">
        <f t="shared" si="246"/>
        <v>food trucks</v>
      </c>
    </row>
    <row r="2595" spans="1:20" ht="30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s="13">
        <f t="shared" si="241"/>
        <v>42089.84520833334</v>
      </c>
      <c r="L2595" s="13">
        <f t="shared" si="242"/>
        <v>42119.84520833334</v>
      </c>
      <c r="M2595" t="b">
        <v>0</v>
      </c>
      <c r="N2595">
        <v>0</v>
      </c>
      <c r="O2595" t="b">
        <v>0</v>
      </c>
      <c r="P2595" t="s">
        <v>8284</v>
      </c>
      <c r="Q2595" s="7">
        <f t="shared" si="243"/>
        <v>0</v>
      </c>
      <c r="R2595" s="8">
        <f t="shared" si="244"/>
        <v>0</v>
      </c>
      <c r="S2595" t="str">
        <f t="shared" si="245"/>
        <v>food</v>
      </c>
      <c r="T2595" t="str">
        <f t="shared" si="246"/>
        <v>food trucks</v>
      </c>
    </row>
    <row r="2596" spans="1:20" ht="30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s="13">
        <f t="shared" si="241"/>
        <v>41828.967916666668</v>
      </c>
      <c r="L2596" s="13">
        <f t="shared" si="242"/>
        <v>41858.967916666668</v>
      </c>
      <c r="M2596" t="b">
        <v>0</v>
      </c>
      <c r="N2596">
        <v>1</v>
      </c>
      <c r="O2596" t="b">
        <v>0</v>
      </c>
      <c r="P2596" t="s">
        <v>8284</v>
      </c>
      <c r="Q2596" s="7">
        <f t="shared" si="243"/>
        <v>1.25E-3</v>
      </c>
      <c r="R2596" s="8">
        <f t="shared" si="244"/>
        <v>1</v>
      </c>
      <c r="S2596" t="str">
        <f t="shared" si="245"/>
        <v>food</v>
      </c>
      <c r="T2596" t="str">
        <f t="shared" si="246"/>
        <v>food trucks</v>
      </c>
    </row>
    <row r="2597" spans="1:2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s="13">
        <f t="shared" si="241"/>
        <v>42760.244212962964</v>
      </c>
      <c r="L2597" s="13">
        <f t="shared" si="242"/>
        <v>42790.244212962964</v>
      </c>
      <c r="M2597" t="b">
        <v>0</v>
      </c>
      <c r="N2597">
        <v>19</v>
      </c>
      <c r="O2597" t="b">
        <v>0</v>
      </c>
      <c r="P2597" t="s">
        <v>8284</v>
      </c>
      <c r="Q2597" s="7">
        <f t="shared" si="243"/>
        <v>12.166666666666668</v>
      </c>
      <c r="R2597" s="8">
        <f t="shared" si="244"/>
        <v>96.05</v>
      </c>
      <c r="S2597" t="str">
        <f t="shared" si="245"/>
        <v>food</v>
      </c>
      <c r="T2597" t="str">
        <f t="shared" si="246"/>
        <v>food trucks</v>
      </c>
    </row>
    <row r="2598" spans="1:20" ht="3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s="13">
        <f t="shared" si="241"/>
        <v>41828.664456018516</v>
      </c>
      <c r="L2598" s="13">
        <f t="shared" si="242"/>
        <v>41858.664456018516</v>
      </c>
      <c r="M2598" t="b">
        <v>0</v>
      </c>
      <c r="N2598">
        <v>27</v>
      </c>
      <c r="O2598" t="b">
        <v>0</v>
      </c>
      <c r="P2598" t="s">
        <v>8284</v>
      </c>
      <c r="Q2598" s="7">
        <f t="shared" si="243"/>
        <v>23.588571428571427</v>
      </c>
      <c r="R2598" s="8">
        <f t="shared" si="244"/>
        <v>305.77999999999997</v>
      </c>
      <c r="S2598" t="str">
        <f t="shared" si="245"/>
        <v>food</v>
      </c>
      <c r="T2598" t="str">
        <f t="shared" si="246"/>
        <v>food trucks</v>
      </c>
    </row>
    <row r="2599" spans="1:20" ht="30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s="13">
        <f t="shared" si="241"/>
        <v>42510.341631944444</v>
      </c>
      <c r="L2599" s="13">
        <f t="shared" si="242"/>
        <v>42540.341631944444</v>
      </c>
      <c r="M2599" t="b">
        <v>0</v>
      </c>
      <c r="N2599">
        <v>7</v>
      </c>
      <c r="O2599" t="b">
        <v>0</v>
      </c>
      <c r="P2599" t="s">
        <v>8284</v>
      </c>
      <c r="Q2599" s="7">
        <f t="shared" si="243"/>
        <v>5.6666666666666661</v>
      </c>
      <c r="R2599" s="8">
        <f t="shared" si="244"/>
        <v>12.14</v>
      </c>
      <c r="S2599" t="str">
        <f t="shared" si="245"/>
        <v>food</v>
      </c>
      <c r="T2599" t="str">
        <f t="shared" si="246"/>
        <v>food trucks</v>
      </c>
    </row>
    <row r="2600" spans="1:20" ht="30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s="13">
        <f t="shared" si="241"/>
        <v>42240.840289351851</v>
      </c>
      <c r="L2600" s="13">
        <f t="shared" si="242"/>
        <v>42270.840289351851</v>
      </c>
      <c r="M2600" t="b">
        <v>0</v>
      </c>
      <c r="N2600">
        <v>14</v>
      </c>
      <c r="O2600" t="b">
        <v>0</v>
      </c>
      <c r="P2600" t="s">
        <v>8284</v>
      </c>
      <c r="Q2600" s="7">
        <f t="shared" si="243"/>
        <v>39</v>
      </c>
      <c r="R2600" s="8">
        <f t="shared" si="244"/>
        <v>83.57</v>
      </c>
      <c r="S2600" t="str">
        <f t="shared" si="245"/>
        <v>food</v>
      </c>
      <c r="T2600" t="str">
        <f t="shared" si="246"/>
        <v>food trucks</v>
      </c>
    </row>
    <row r="2601" spans="1:20" ht="30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s="13">
        <f t="shared" si="241"/>
        <v>41809.754016203704</v>
      </c>
      <c r="L2601" s="13">
        <f t="shared" si="242"/>
        <v>41854.754016203704</v>
      </c>
      <c r="M2601" t="b">
        <v>0</v>
      </c>
      <c r="N2601">
        <v>5</v>
      </c>
      <c r="O2601" t="b">
        <v>0</v>
      </c>
      <c r="P2601" t="s">
        <v>8284</v>
      </c>
      <c r="Q2601" s="7">
        <f t="shared" si="243"/>
        <v>0.99546510341776351</v>
      </c>
      <c r="R2601" s="8">
        <f t="shared" si="244"/>
        <v>18</v>
      </c>
      <c r="S2601" t="str">
        <f t="shared" si="245"/>
        <v>food</v>
      </c>
      <c r="T2601" t="str">
        <f t="shared" si="246"/>
        <v>food trucks</v>
      </c>
    </row>
    <row r="2602" spans="1:20" ht="30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s="13">
        <f t="shared" si="241"/>
        <v>42394.900462962964</v>
      </c>
      <c r="L2602" s="13">
        <f t="shared" si="242"/>
        <v>42454.858796296292</v>
      </c>
      <c r="M2602" t="b">
        <v>0</v>
      </c>
      <c r="N2602">
        <v>30</v>
      </c>
      <c r="O2602" t="b">
        <v>0</v>
      </c>
      <c r="P2602" t="s">
        <v>8284</v>
      </c>
      <c r="Q2602" s="7">
        <f t="shared" si="243"/>
        <v>6.9320000000000004</v>
      </c>
      <c r="R2602" s="8">
        <f t="shared" si="244"/>
        <v>115.53</v>
      </c>
      <c r="S2602" t="str">
        <f t="shared" si="245"/>
        <v>food</v>
      </c>
      <c r="T2602" t="str">
        <f t="shared" si="246"/>
        <v>food trucks</v>
      </c>
    </row>
    <row r="2603" spans="1:20" ht="45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s="13">
        <f t="shared" si="241"/>
        <v>41150.902187499996</v>
      </c>
      <c r="L2603" s="13">
        <f t="shared" si="242"/>
        <v>41165.165972222225</v>
      </c>
      <c r="M2603" t="b">
        <v>1</v>
      </c>
      <c r="N2603">
        <v>151</v>
      </c>
      <c r="O2603" t="b">
        <v>1</v>
      </c>
      <c r="P2603" t="s">
        <v>8301</v>
      </c>
      <c r="Q2603" s="7">
        <f t="shared" si="243"/>
        <v>661.4</v>
      </c>
      <c r="R2603" s="8">
        <f t="shared" si="244"/>
        <v>21.9</v>
      </c>
      <c r="S2603" t="str">
        <f t="shared" si="245"/>
        <v>technology</v>
      </c>
      <c r="T2603" t="str">
        <f t="shared" si="246"/>
        <v>space exploration</v>
      </c>
    </row>
    <row r="2604" spans="1:20" ht="30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s="13">
        <f t="shared" si="241"/>
        <v>41915.747314814813</v>
      </c>
      <c r="L2604" s="13">
        <f t="shared" si="242"/>
        <v>41955.888888888891</v>
      </c>
      <c r="M2604" t="b">
        <v>1</v>
      </c>
      <c r="N2604">
        <v>489</v>
      </c>
      <c r="O2604" t="b">
        <v>1</v>
      </c>
      <c r="P2604" t="s">
        <v>8301</v>
      </c>
      <c r="Q2604" s="7">
        <f t="shared" si="243"/>
        <v>326.0916666666667</v>
      </c>
      <c r="R2604" s="8">
        <f t="shared" si="244"/>
        <v>80.02</v>
      </c>
      <c r="S2604" t="str">
        <f t="shared" si="245"/>
        <v>technology</v>
      </c>
      <c r="T2604" t="str">
        <f t="shared" si="246"/>
        <v>space exploration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s="13">
        <f t="shared" si="241"/>
        <v>41617.912662037037</v>
      </c>
      <c r="L2605" s="13">
        <f t="shared" si="242"/>
        <v>41631.912662037037</v>
      </c>
      <c r="M2605" t="b">
        <v>1</v>
      </c>
      <c r="N2605">
        <v>50</v>
      </c>
      <c r="O2605" t="b">
        <v>1</v>
      </c>
      <c r="P2605" t="s">
        <v>8301</v>
      </c>
      <c r="Q2605" s="7">
        <f t="shared" si="243"/>
        <v>101.48571428571429</v>
      </c>
      <c r="R2605" s="8">
        <f t="shared" si="244"/>
        <v>35.520000000000003</v>
      </c>
      <c r="S2605" t="str">
        <f t="shared" si="245"/>
        <v>technology</v>
      </c>
      <c r="T2605" t="str">
        <f t="shared" si="246"/>
        <v>space exploration</v>
      </c>
    </row>
    <row r="2606" spans="1:20" ht="30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s="13">
        <f t="shared" si="241"/>
        <v>40998.051192129627</v>
      </c>
      <c r="L2606" s="13">
        <f t="shared" si="242"/>
        <v>41028.051192129627</v>
      </c>
      <c r="M2606" t="b">
        <v>1</v>
      </c>
      <c r="N2606">
        <v>321</v>
      </c>
      <c r="O2606" t="b">
        <v>1</v>
      </c>
      <c r="P2606" t="s">
        <v>8301</v>
      </c>
      <c r="Q2606" s="7">
        <f t="shared" si="243"/>
        <v>104.21799999999999</v>
      </c>
      <c r="R2606" s="8">
        <f t="shared" si="244"/>
        <v>64.930000000000007</v>
      </c>
      <c r="S2606" t="str">
        <f t="shared" si="245"/>
        <v>technology</v>
      </c>
      <c r="T2606" t="str">
        <f t="shared" si="246"/>
        <v>space exploration</v>
      </c>
    </row>
    <row r="2607" spans="1:20" ht="3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s="13">
        <f t="shared" si="241"/>
        <v>42508.541550925926</v>
      </c>
      <c r="L2607" s="13">
        <f t="shared" si="242"/>
        <v>42538.541550925926</v>
      </c>
      <c r="M2607" t="b">
        <v>1</v>
      </c>
      <c r="N2607">
        <v>1762</v>
      </c>
      <c r="O2607" t="b">
        <v>1</v>
      </c>
      <c r="P2607" t="s">
        <v>8301</v>
      </c>
      <c r="Q2607" s="7">
        <f t="shared" si="243"/>
        <v>107.42157000000002</v>
      </c>
      <c r="R2607" s="8">
        <f t="shared" si="244"/>
        <v>60.97</v>
      </c>
      <c r="S2607" t="str">
        <f t="shared" si="245"/>
        <v>technology</v>
      </c>
      <c r="T2607" t="str">
        <f t="shared" si="246"/>
        <v>space exploration</v>
      </c>
    </row>
    <row r="2608" spans="1:20" ht="60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s="13">
        <f t="shared" si="241"/>
        <v>41726.712754629632</v>
      </c>
      <c r="L2608" s="13">
        <f t="shared" si="242"/>
        <v>41758.712754629632</v>
      </c>
      <c r="M2608" t="b">
        <v>1</v>
      </c>
      <c r="N2608">
        <v>385</v>
      </c>
      <c r="O2608" t="b">
        <v>1</v>
      </c>
      <c r="P2608" t="s">
        <v>8301</v>
      </c>
      <c r="Q2608" s="7">
        <f t="shared" si="243"/>
        <v>110.05454545454545</v>
      </c>
      <c r="R2608" s="8">
        <f t="shared" si="244"/>
        <v>31.44</v>
      </c>
      <c r="S2608" t="str">
        <f t="shared" si="245"/>
        <v>technology</v>
      </c>
      <c r="T2608" t="str">
        <f t="shared" si="246"/>
        <v>space exploration</v>
      </c>
    </row>
    <row r="2609" spans="1:20" ht="3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s="13">
        <f t="shared" si="241"/>
        <v>42184.874675925923</v>
      </c>
      <c r="L2609" s="13">
        <f t="shared" si="242"/>
        <v>42228.083333333328</v>
      </c>
      <c r="M2609" t="b">
        <v>1</v>
      </c>
      <c r="N2609">
        <v>398</v>
      </c>
      <c r="O2609" t="b">
        <v>1</v>
      </c>
      <c r="P2609" t="s">
        <v>8301</v>
      </c>
      <c r="Q2609" s="7">
        <f t="shared" si="243"/>
        <v>407.7</v>
      </c>
      <c r="R2609" s="8">
        <f t="shared" si="244"/>
        <v>81.95</v>
      </c>
      <c r="S2609" t="str">
        <f t="shared" si="245"/>
        <v>technology</v>
      </c>
      <c r="T2609" t="str">
        <f t="shared" si="246"/>
        <v>space exploration</v>
      </c>
    </row>
    <row r="2610" spans="1:20" ht="30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s="13">
        <f t="shared" si="241"/>
        <v>42767.801712962959</v>
      </c>
      <c r="L2610" s="13">
        <f t="shared" si="242"/>
        <v>42809</v>
      </c>
      <c r="M2610" t="b">
        <v>1</v>
      </c>
      <c r="N2610">
        <v>304</v>
      </c>
      <c r="O2610" t="b">
        <v>1</v>
      </c>
      <c r="P2610" t="s">
        <v>8301</v>
      </c>
      <c r="Q2610" s="7">
        <f t="shared" si="243"/>
        <v>223.92500000000001</v>
      </c>
      <c r="R2610" s="8">
        <f t="shared" si="244"/>
        <v>58.93</v>
      </c>
      <c r="S2610" t="str">
        <f t="shared" si="245"/>
        <v>technology</v>
      </c>
      <c r="T2610" t="str">
        <f t="shared" si="246"/>
        <v>space exploration</v>
      </c>
    </row>
    <row r="2611" spans="1:20" ht="3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s="13">
        <f t="shared" si="241"/>
        <v>41075.237858796296</v>
      </c>
      <c r="L2611" s="13">
        <f t="shared" si="242"/>
        <v>41105.237858796296</v>
      </c>
      <c r="M2611" t="b">
        <v>1</v>
      </c>
      <c r="N2611">
        <v>676</v>
      </c>
      <c r="O2611" t="b">
        <v>1</v>
      </c>
      <c r="P2611" t="s">
        <v>8301</v>
      </c>
      <c r="Q2611" s="7">
        <f t="shared" si="243"/>
        <v>303.80111428571428</v>
      </c>
      <c r="R2611" s="8">
        <f t="shared" si="244"/>
        <v>157.29</v>
      </c>
      <c r="S2611" t="str">
        <f t="shared" si="245"/>
        <v>technology</v>
      </c>
      <c r="T2611" t="str">
        <f t="shared" si="246"/>
        <v>space exploration</v>
      </c>
    </row>
    <row r="2612" spans="1:20" ht="30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s="13">
        <f t="shared" si="241"/>
        <v>42564.881076388891</v>
      </c>
      <c r="L2612" s="13">
        <f t="shared" si="242"/>
        <v>42604.290972222225</v>
      </c>
      <c r="M2612" t="b">
        <v>1</v>
      </c>
      <c r="N2612">
        <v>577</v>
      </c>
      <c r="O2612" t="b">
        <v>1</v>
      </c>
      <c r="P2612" t="s">
        <v>8301</v>
      </c>
      <c r="Q2612" s="7">
        <f t="shared" si="243"/>
        <v>141.3251043268175</v>
      </c>
      <c r="R2612" s="8">
        <f t="shared" si="244"/>
        <v>55.76</v>
      </c>
      <c r="S2612" t="str">
        <f t="shared" si="245"/>
        <v>technology</v>
      </c>
      <c r="T2612" t="str">
        <f t="shared" si="246"/>
        <v>space exploration</v>
      </c>
    </row>
    <row r="2613" spans="1:20" ht="45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s="13">
        <f t="shared" si="241"/>
        <v>42704.335810185185</v>
      </c>
      <c r="L2613" s="13">
        <f t="shared" si="242"/>
        <v>42737.957638888889</v>
      </c>
      <c r="M2613" t="b">
        <v>1</v>
      </c>
      <c r="N2613">
        <v>3663</v>
      </c>
      <c r="O2613" t="b">
        <v>1</v>
      </c>
      <c r="P2613" t="s">
        <v>8301</v>
      </c>
      <c r="Q2613" s="7">
        <f t="shared" si="243"/>
        <v>2790.6363636363635</v>
      </c>
      <c r="R2613" s="8">
        <f t="shared" si="244"/>
        <v>83.8</v>
      </c>
      <c r="S2613" t="str">
        <f t="shared" si="245"/>
        <v>technology</v>
      </c>
      <c r="T2613" t="str">
        <f t="shared" si="246"/>
        <v>space exploration</v>
      </c>
    </row>
    <row r="2614" spans="1:20" ht="30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s="13">
        <f t="shared" si="241"/>
        <v>41982.143171296295</v>
      </c>
      <c r="L2614" s="13">
        <f t="shared" si="242"/>
        <v>42013.143171296295</v>
      </c>
      <c r="M2614" t="b">
        <v>1</v>
      </c>
      <c r="N2614">
        <v>294</v>
      </c>
      <c r="O2614" t="b">
        <v>1</v>
      </c>
      <c r="P2614" t="s">
        <v>8301</v>
      </c>
      <c r="Q2614" s="7">
        <f t="shared" si="243"/>
        <v>171.76130000000001</v>
      </c>
      <c r="R2614" s="8">
        <f t="shared" si="244"/>
        <v>58.42</v>
      </c>
      <c r="S2614" t="str">
        <f t="shared" si="245"/>
        <v>technology</v>
      </c>
      <c r="T2614" t="str">
        <f t="shared" si="246"/>
        <v>space exploration</v>
      </c>
    </row>
    <row r="2615" spans="1:20" ht="3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s="13">
        <f t="shared" si="241"/>
        <v>41143.81821759259</v>
      </c>
      <c r="L2615" s="13">
        <f t="shared" si="242"/>
        <v>41173.81821759259</v>
      </c>
      <c r="M2615" t="b">
        <v>1</v>
      </c>
      <c r="N2615">
        <v>28</v>
      </c>
      <c r="O2615" t="b">
        <v>1</v>
      </c>
      <c r="P2615" t="s">
        <v>8301</v>
      </c>
      <c r="Q2615" s="7">
        <f t="shared" si="243"/>
        <v>101.01333333333334</v>
      </c>
      <c r="R2615" s="8">
        <f t="shared" si="244"/>
        <v>270.57</v>
      </c>
      <c r="S2615" t="str">
        <f t="shared" si="245"/>
        <v>technology</v>
      </c>
      <c r="T2615" t="str">
        <f t="shared" si="246"/>
        <v>space exploration</v>
      </c>
    </row>
    <row r="2616" spans="1:20" ht="3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s="13">
        <f t="shared" si="241"/>
        <v>41730.708472222221</v>
      </c>
      <c r="L2616" s="13">
        <f t="shared" si="242"/>
        <v>41759.208333333336</v>
      </c>
      <c r="M2616" t="b">
        <v>1</v>
      </c>
      <c r="N2616">
        <v>100</v>
      </c>
      <c r="O2616" t="b">
        <v>1</v>
      </c>
      <c r="P2616" t="s">
        <v>8301</v>
      </c>
      <c r="Q2616" s="7">
        <f t="shared" si="243"/>
        <v>102</v>
      </c>
      <c r="R2616" s="8">
        <f t="shared" si="244"/>
        <v>107.1</v>
      </c>
      <c r="S2616" t="str">
        <f t="shared" si="245"/>
        <v>technology</v>
      </c>
      <c r="T2616" t="str">
        <f t="shared" si="246"/>
        <v>space exploration</v>
      </c>
    </row>
    <row r="2617" spans="1:20" ht="45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s="13">
        <f t="shared" si="241"/>
        <v>42453.49726851852</v>
      </c>
      <c r="L2617" s="13">
        <f t="shared" si="242"/>
        <v>42490.5</v>
      </c>
      <c r="M2617" t="b">
        <v>0</v>
      </c>
      <c r="N2617">
        <v>72</v>
      </c>
      <c r="O2617" t="b">
        <v>1</v>
      </c>
      <c r="P2617" t="s">
        <v>8301</v>
      </c>
      <c r="Q2617" s="7">
        <f t="shared" si="243"/>
        <v>169.76511744127936</v>
      </c>
      <c r="R2617" s="8">
        <f t="shared" si="244"/>
        <v>47.18</v>
      </c>
      <c r="S2617" t="str">
        <f t="shared" si="245"/>
        <v>technology</v>
      </c>
      <c r="T2617" t="str">
        <f t="shared" si="246"/>
        <v>space exploration</v>
      </c>
    </row>
    <row r="2618" spans="1:20" ht="30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s="13">
        <f t="shared" si="241"/>
        <v>42211.99454861111</v>
      </c>
      <c r="L2618" s="13">
        <f t="shared" si="242"/>
        <v>42241.99454861111</v>
      </c>
      <c r="M2618" t="b">
        <v>1</v>
      </c>
      <c r="N2618">
        <v>238</v>
      </c>
      <c r="O2618" t="b">
        <v>1</v>
      </c>
      <c r="P2618" t="s">
        <v>8301</v>
      </c>
      <c r="Q2618" s="7">
        <f t="shared" si="243"/>
        <v>114.53400000000001</v>
      </c>
      <c r="R2618" s="8">
        <f t="shared" si="244"/>
        <v>120.31</v>
      </c>
      <c r="S2618" t="str">
        <f t="shared" si="245"/>
        <v>technology</v>
      </c>
      <c r="T2618" t="str">
        <f t="shared" si="246"/>
        <v>space exploration</v>
      </c>
    </row>
    <row r="2619" spans="1:20" ht="3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s="13">
        <f t="shared" si="241"/>
        <v>41902.874432870369</v>
      </c>
      <c r="L2619" s="13">
        <f t="shared" si="242"/>
        <v>41932.874432870369</v>
      </c>
      <c r="M2619" t="b">
        <v>1</v>
      </c>
      <c r="N2619">
        <v>159</v>
      </c>
      <c r="O2619" t="b">
        <v>1</v>
      </c>
      <c r="P2619" t="s">
        <v>8301</v>
      </c>
      <c r="Q2619" s="7">
        <f t="shared" si="243"/>
        <v>877.6</v>
      </c>
      <c r="R2619" s="8">
        <f t="shared" si="244"/>
        <v>27.6</v>
      </c>
      <c r="S2619" t="str">
        <f t="shared" si="245"/>
        <v>technology</v>
      </c>
      <c r="T2619" t="str">
        <f t="shared" si="246"/>
        <v>space exploration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s="13">
        <f t="shared" si="241"/>
        <v>42279.792372685188</v>
      </c>
      <c r="L2620" s="13">
        <f t="shared" si="242"/>
        <v>42339.834039351852</v>
      </c>
      <c r="M2620" t="b">
        <v>1</v>
      </c>
      <c r="N2620">
        <v>77</v>
      </c>
      <c r="O2620" t="b">
        <v>1</v>
      </c>
      <c r="P2620" t="s">
        <v>8301</v>
      </c>
      <c r="Q2620" s="7">
        <f t="shared" si="243"/>
        <v>105.38666666666667</v>
      </c>
      <c r="R2620" s="8">
        <f t="shared" si="244"/>
        <v>205.3</v>
      </c>
      <c r="S2620" t="str">
        <f t="shared" si="245"/>
        <v>technology</v>
      </c>
      <c r="T2620" t="str">
        <f t="shared" si="246"/>
        <v>space exploration</v>
      </c>
    </row>
    <row r="2621" spans="1:20" ht="45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s="13">
        <f t="shared" si="241"/>
        <v>42273.884305555555</v>
      </c>
      <c r="L2621" s="13">
        <f t="shared" si="242"/>
        <v>42300.458333333328</v>
      </c>
      <c r="M2621" t="b">
        <v>1</v>
      </c>
      <c r="N2621">
        <v>53</v>
      </c>
      <c r="O2621" t="b">
        <v>1</v>
      </c>
      <c r="P2621" t="s">
        <v>8301</v>
      </c>
      <c r="Q2621" s="7">
        <f t="shared" si="243"/>
        <v>188.39999999999998</v>
      </c>
      <c r="R2621" s="8">
        <f t="shared" si="244"/>
        <v>35.549999999999997</v>
      </c>
      <c r="S2621" t="str">
        <f t="shared" si="245"/>
        <v>technology</v>
      </c>
      <c r="T2621" t="str">
        <f t="shared" si="246"/>
        <v>space exploration</v>
      </c>
    </row>
    <row r="2622" spans="1:20" ht="3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s="13">
        <f t="shared" si="241"/>
        <v>42251.16715277778</v>
      </c>
      <c r="L2622" s="13">
        <f t="shared" si="242"/>
        <v>42288.041666666672</v>
      </c>
      <c r="M2622" t="b">
        <v>1</v>
      </c>
      <c r="N2622">
        <v>1251</v>
      </c>
      <c r="O2622" t="b">
        <v>1</v>
      </c>
      <c r="P2622" t="s">
        <v>8301</v>
      </c>
      <c r="Q2622" s="7">
        <f t="shared" si="243"/>
        <v>143.65230769230772</v>
      </c>
      <c r="R2622" s="8">
        <f t="shared" si="244"/>
        <v>74.64</v>
      </c>
      <c r="S2622" t="str">
        <f t="shared" si="245"/>
        <v>technology</v>
      </c>
      <c r="T2622" t="str">
        <f t="shared" si="246"/>
        <v>space exploration</v>
      </c>
    </row>
    <row r="2623" spans="1:20" ht="3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s="13">
        <f t="shared" si="241"/>
        <v>42115.74754629629</v>
      </c>
      <c r="L2623" s="13">
        <f t="shared" si="242"/>
        <v>42145.74754629629</v>
      </c>
      <c r="M2623" t="b">
        <v>1</v>
      </c>
      <c r="N2623">
        <v>465</v>
      </c>
      <c r="O2623" t="b">
        <v>1</v>
      </c>
      <c r="P2623" t="s">
        <v>8301</v>
      </c>
      <c r="Q2623" s="7">
        <f t="shared" si="243"/>
        <v>145.88</v>
      </c>
      <c r="R2623" s="8">
        <f t="shared" si="244"/>
        <v>47.06</v>
      </c>
      <c r="S2623" t="str">
        <f t="shared" si="245"/>
        <v>technology</v>
      </c>
      <c r="T2623" t="str">
        <f t="shared" si="246"/>
        <v>space exploration</v>
      </c>
    </row>
    <row r="2624" spans="1:20" ht="3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s="13">
        <f t="shared" si="241"/>
        <v>42689.74324074074</v>
      </c>
      <c r="L2624" s="13">
        <f t="shared" si="242"/>
        <v>42734.74324074074</v>
      </c>
      <c r="M2624" t="b">
        <v>0</v>
      </c>
      <c r="N2624">
        <v>74</v>
      </c>
      <c r="O2624" t="b">
        <v>1</v>
      </c>
      <c r="P2624" t="s">
        <v>8301</v>
      </c>
      <c r="Q2624" s="7">
        <f t="shared" si="243"/>
        <v>131.184</v>
      </c>
      <c r="R2624" s="8">
        <f t="shared" si="244"/>
        <v>26.59</v>
      </c>
      <c r="S2624" t="str">
        <f t="shared" si="245"/>
        <v>technology</v>
      </c>
      <c r="T2624" t="str">
        <f t="shared" si="246"/>
        <v>space exploration</v>
      </c>
    </row>
    <row r="2625" spans="1:20" ht="3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s="13">
        <f t="shared" si="241"/>
        <v>42692.256550925929</v>
      </c>
      <c r="L2625" s="13">
        <f t="shared" si="242"/>
        <v>42706.256550925929</v>
      </c>
      <c r="M2625" t="b">
        <v>0</v>
      </c>
      <c r="N2625">
        <v>62</v>
      </c>
      <c r="O2625" t="b">
        <v>1</v>
      </c>
      <c r="P2625" t="s">
        <v>8301</v>
      </c>
      <c r="Q2625" s="7">
        <f t="shared" si="243"/>
        <v>113.99999999999999</v>
      </c>
      <c r="R2625" s="8">
        <f t="shared" si="244"/>
        <v>36.770000000000003</v>
      </c>
      <c r="S2625" t="str">
        <f t="shared" si="245"/>
        <v>technology</v>
      </c>
      <c r="T2625" t="str">
        <f t="shared" si="246"/>
        <v>space exploration</v>
      </c>
    </row>
    <row r="2626" spans="1:20" ht="3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s="13">
        <f t="shared" ref="K2626:K2689" si="247">J2626/60/60/24+DATE(1970,1,1)</f>
        <v>41144.42155092593</v>
      </c>
      <c r="L2626" s="13">
        <f t="shared" ref="L2626:L2689" si="248">I2626/60/60/24+DATE(1970,1,1)</f>
        <v>41165.42155092593</v>
      </c>
      <c r="M2626" t="b">
        <v>0</v>
      </c>
      <c r="N2626">
        <v>3468</v>
      </c>
      <c r="O2626" t="b">
        <v>1</v>
      </c>
      <c r="P2626" t="s">
        <v>8301</v>
      </c>
      <c r="Q2626" s="7">
        <f t="shared" ref="Q2626:Q2689" si="249">E2626/D2626*100</f>
        <v>1379.4206249999997</v>
      </c>
      <c r="R2626" s="8">
        <f t="shared" si="244"/>
        <v>31.82</v>
      </c>
      <c r="S2626" t="str">
        <f t="shared" si="245"/>
        <v>technology</v>
      </c>
      <c r="T2626" t="str">
        <f t="shared" si="246"/>
        <v>space exploration</v>
      </c>
    </row>
    <row r="2627" spans="1:20" ht="45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s="13">
        <f t="shared" si="247"/>
        <v>42658.810277777782</v>
      </c>
      <c r="L2627" s="13">
        <f t="shared" si="248"/>
        <v>42683.851944444439</v>
      </c>
      <c r="M2627" t="b">
        <v>0</v>
      </c>
      <c r="N2627">
        <v>52</v>
      </c>
      <c r="O2627" t="b">
        <v>1</v>
      </c>
      <c r="P2627" t="s">
        <v>8301</v>
      </c>
      <c r="Q2627" s="7">
        <f t="shared" si="249"/>
        <v>956</v>
      </c>
      <c r="R2627" s="8">
        <f t="shared" ref="R2627:R2690" si="250">IF(N2627=0, 0, ROUND(E2627/N2627, 2))</f>
        <v>27.58</v>
      </c>
      <c r="S2627" t="str">
        <f t="shared" ref="S2627:S2690" si="251">LEFT(P2627, FIND("/", P2627) - 1)</f>
        <v>technology</v>
      </c>
      <c r="T2627" t="str">
        <f t="shared" ref="T2627:T2690" si="252">RIGHT(P2627, LEN(P2627)-FIND("/", P2627))</f>
        <v>space exploration</v>
      </c>
    </row>
    <row r="2628" spans="1:20" ht="30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s="13">
        <f t="shared" si="247"/>
        <v>42128.628113425926</v>
      </c>
      <c r="L2628" s="13">
        <f t="shared" si="248"/>
        <v>42158.628113425926</v>
      </c>
      <c r="M2628" t="b">
        <v>0</v>
      </c>
      <c r="N2628">
        <v>50</v>
      </c>
      <c r="O2628" t="b">
        <v>1</v>
      </c>
      <c r="P2628" t="s">
        <v>8301</v>
      </c>
      <c r="Q2628" s="7">
        <f t="shared" si="249"/>
        <v>112.00000000000001</v>
      </c>
      <c r="R2628" s="8">
        <f t="shared" si="250"/>
        <v>56</v>
      </c>
      <c r="S2628" t="str">
        <f t="shared" si="251"/>
        <v>technology</v>
      </c>
      <c r="T2628" t="str">
        <f t="shared" si="252"/>
        <v>space exploration</v>
      </c>
    </row>
    <row r="2629" spans="1:20" ht="3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s="13">
        <f t="shared" si="247"/>
        <v>42304.829409722224</v>
      </c>
      <c r="L2629" s="13">
        <f t="shared" si="248"/>
        <v>42334.871076388896</v>
      </c>
      <c r="M2629" t="b">
        <v>0</v>
      </c>
      <c r="N2629">
        <v>45</v>
      </c>
      <c r="O2629" t="b">
        <v>1</v>
      </c>
      <c r="P2629" t="s">
        <v>8301</v>
      </c>
      <c r="Q2629" s="7">
        <f t="shared" si="249"/>
        <v>646.66666666666663</v>
      </c>
      <c r="R2629" s="8">
        <f t="shared" si="250"/>
        <v>21.56</v>
      </c>
      <c r="S2629" t="str">
        <f t="shared" si="251"/>
        <v>technology</v>
      </c>
      <c r="T2629" t="str">
        <f t="shared" si="252"/>
        <v>space exploration</v>
      </c>
    </row>
    <row r="2630" spans="1:20" ht="30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s="13">
        <f t="shared" si="247"/>
        <v>41953.966053240743</v>
      </c>
      <c r="L2630" s="13">
        <f t="shared" si="248"/>
        <v>41973.966053240743</v>
      </c>
      <c r="M2630" t="b">
        <v>0</v>
      </c>
      <c r="N2630">
        <v>21</v>
      </c>
      <c r="O2630" t="b">
        <v>1</v>
      </c>
      <c r="P2630" t="s">
        <v>8301</v>
      </c>
      <c r="Q2630" s="7">
        <f t="shared" si="249"/>
        <v>110.36948748510132</v>
      </c>
      <c r="R2630" s="8">
        <f t="shared" si="250"/>
        <v>44.1</v>
      </c>
      <c r="S2630" t="str">
        <f t="shared" si="251"/>
        <v>technology</v>
      </c>
      <c r="T2630" t="str">
        <f t="shared" si="252"/>
        <v>space exploration</v>
      </c>
    </row>
    <row r="2631" spans="1:20" ht="30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s="13">
        <f t="shared" si="247"/>
        <v>42108.538449074069</v>
      </c>
      <c r="L2631" s="13">
        <f t="shared" si="248"/>
        <v>42138.538449074069</v>
      </c>
      <c r="M2631" t="b">
        <v>0</v>
      </c>
      <c r="N2631">
        <v>100</v>
      </c>
      <c r="O2631" t="b">
        <v>1</v>
      </c>
      <c r="P2631" t="s">
        <v>8301</v>
      </c>
      <c r="Q2631" s="7">
        <f t="shared" si="249"/>
        <v>127.74000000000001</v>
      </c>
      <c r="R2631" s="8">
        <f t="shared" si="250"/>
        <v>63.87</v>
      </c>
      <c r="S2631" t="str">
        <f t="shared" si="251"/>
        <v>technology</v>
      </c>
      <c r="T2631" t="str">
        <f t="shared" si="252"/>
        <v>space exploration</v>
      </c>
    </row>
    <row r="2632" spans="1:20" ht="3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s="13">
        <f t="shared" si="247"/>
        <v>42524.105462962965</v>
      </c>
      <c r="L2632" s="13">
        <f t="shared" si="248"/>
        <v>42551.416666666672</v>
      </c>
      <c r="M2632" t="b">
        <v>0</v>
      </c>
      <c r="N2632">
        <v>81</v>
      </c>
      <c r="O2632" t="b">
        <v>1</v>
      </c>
      <c r="P2632" t="s">
        <v>8301</v>
      </c>
      <c r="Q2632" s="7">
        <f t="shared" si="249"/>
        <v>157.9</v>
      </c>
      <c r="R2632" s="8">
        <f t="shared" si="250"/>
        <v>38.99</v>
      </c>
      <c r="S2632" t="str">
        <f t="shared" si="251"/>
        <v>technology</v>
      </c>
      <c r="T2632" t="str">
        <f t="shared" si="252"/>
        <v>space exploration</v>
      </c>
    </row>
    <row r="2633" spans="1:20" ht="30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s="13">
        <f t="shared" si="247"/>
        <v>42218.169293981482</v>
      </c>
      <c r="L2633" s="13">
        <f t="shared" si="248"/>
        <v>42246.169293981482</v>
      </c>
      <c r="M2633" t="b">
        <v>0</v>
      </c>
      <c r="N2633">
        <v>286</v>
      </c>
      <c r="O2633" t="b">
        <v>1</v>
      </c>
      <c r="P2633" t="s">
        <v>8301</v>
      </c>
      <c r="Q2633" s="7">
        <f t="shared" si="249"/>
        <v>114.66525000000001</v>
      </c>
      <c r="R2633" s="8">
        <f t="shared" si="250"/>
        <v>80.19</v>
      </c>
      <c r="S2633" t="str">
        <f t="shared" si="251"/>
        <v>technology</v>
      </c>
      <c r="T2633" t="str">
        <f t="shared" si="252"/>
        <v>space exploration</v>
      </c>
    </row>
    <row r="2634" spans="1:20" ht="30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s="13">
        <f t="shared" si="247"/>
        <v>42494.061793981484</v>
      </c>
      <c r="L2634" s="13">
        <f t="shared" si="248"/>
        <v>42519.061793981484</v>
      </c>
      <c r="M2634" t="b">
        <v>0</v>
      </c>
      <c r="N2634">
        <v>42</v>
      </c>
      <c r="O2634" t="b">
        <v>1</v>
      </c>
      <c r="P2634" t="s">
        <v>8301</v>
      </c>
      <c r="Q2634" s="7">
        <f t="shared" si="249"/>
        <v>137.00934579439252</v>
      </c>
      <c r="R2634" s="8">
        <f t="shared" si="250"/>
        <v>34.9</v>
      </c>
      <c r="S2634" t="str">
        <f t="shared" si="251"/>
        <v>technology</v>
      </c>
      <c r="T2634" t="str">
        <f t="shared" si="252"/>
        <v>space exploration</v>
      </c>
    </row>
    <row r="2635" spans="1:20" ht="3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s="13">
        <f t="shared" si="247"/>
        <v>41667.823287037041</v>
      </c>
      <c r="L2635" s="13">
        <f t="shared" si="248"/>
        <v>41697.958333333336</v>
      </c>
      <c r="M2635" t="b">
        <v>0</v>
      </c>
      <c r="N2635">
        <v>199</v>
      </c>
      <c r="O2635" t="b">
        <v>1</v>
      </c>
      <c r="P2635" t="s">
        <v>8301</v>
      </c>
      <c r="Q2635" s="7">
        <f t="shared" si="249"/>
        <v>354.62</v>
      </c>
      <c r="R2635" s="8">
        <f t="shared" si="250"/>
        <v>89.1</v>
      </c>
      <c r="S2635" t="str">
        <f t="shared" si="251"/>
        <v>technology</v>
      </c>
      <c r="T2635" t="str">
        <f t="shared" si="252"/>
        <v>space exploration</v>
      </c>
    </row>
    <row r="2636" spans="1:20" ht="30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s="13">
        <f t="shared" si="247"/>
        <v>42612.656493055561</v>
      </c>
      <c r="L2636" s="13">
        <f t="shared" si="248"/>
        <v>42642.656493055561</v>
      </c>
      <c r="M2636" t="b">
        <v>0</v>
      </c>
      <c r="N2636">
        <v>25</v>
      </c>
      <c r="O2636" t="b">
        <v>1</v>
      </c>
      <c r="P2636" t="s">
        <v>8301</v>
      </c>
      <c r="Q2636" s="7">
        <f t="shared" si="249"/>
        <v>106.02150537634409</v>
      </c>
      <c r="R2636" s="8">
        <f t="shared" si="250"/>
        <v>39.44</v>
      </c>
      <c r="S2636" t="str">
        <f t="shared" si="251"/>
        <v>technology</v>
      </c>
      <c r="T2636" t="str">
        <f t="shared" si="252"/>
        <v>space exploration</v>
      </c>
    </row>
    <row r="2637" spans="1:20" ht="45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s="13">
        <f t="shared" si="247"/>
        <v>42037.950937500005</v>
      </c>
      <c r="L2637" s="13">
        <f t="shared" si="248"/>
        <v>42072.909270833334</v>
      </c>
      <c r="M2637" t="b">
        <v>0</v>
      </c>
      <c r="N2637">
        <v>84</v>
      </c>
      <c r="O2637" t="b">
        <v>1</v>
      </c>
      <c r="P2637" t="s">
        <v>8301</v>
      </c>
      <c r="Q2637" s="7">
        <f t="shared" si="249"/>
        <v>100</v>
      </c>
      <c r="R2637" s="8">
        <f t="shared" si="250"/>
        <v>136.9</v>
      </c>
      <c r="S2637" t="str">
        <f t="shared" si="251"/>
        <v>technology</v>
      </c>
      <c r="T2637" t="str">
        <f t="shared" si="252"/>
        <v>space exploration</v>
      </c>
    </row>
    <row r="2638" spans="1:20" ht="45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s="13">
        <f t="shared" si="247"/>
        <v>42636.614745370374</v>
      </c>
      <c r="L2638" s="13">
        <f t="shared" si="248"/>
        <v>42659.041666666672</v>
      </c>
      <c r="M2638" t="b">
        <v>0</v>
      </c>
      <c r="N2638">
        <v>50</v>
      </c>
      <c r="O2638" t="b">
        <v>1</v>
      </c>
      <c r="P2638" t="s">
        <v>8301</v>
      </c>
      <c r="Q2638" s="7">
        <f t="shared" si="249"/>
        <v>187.3</v>
      </c>
      <c r="R2638" s="8">
        <f t="shared" si="250"/>
        <v>37.46</v>
      </c>
      <c r="S2638" t="str">
        <f t="shared" si="251"/>
        <v>technology</v>
      </c>
      <c r="T2638" t="str">
        <f t="shared" si="252"/>
        <v>space exploration</v>
      </c>
    </row>
    <row r="2639" spans="1:20" ht="30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s="13">
        <f t="shared" si="247"/>
        <v>42639.549479166672</v>
      </c>
      <c r="L2639" s="13">
        <f t="shared" si="248"/>
        <v>42655.549479166672</v>
      </c>
      <c r="M2639" t="b">
        <v>0</v>
      </c>
      <c r="N2639">
        <v>26</v>
      </c>
      <c r="O2639" t="b">
        <v>1</v>
      </c>
      <c r="P2639" t="s">
        <v>8301</v>
      </c>
      <c r="Q2639" s="7">
        <f t="shared" si="249"/>
        <v>166.2</v>
      </c>
      <c r="R2639" s="8">
        <f t="shared" si="250"/>
        <v>31.96</v>
      </c>
      <c r="S2639" t="str">
        <f t="shared" si="251"/>
        <v>technology</v>
      </c>
      <c r="T2639" t="str">
        <f t="shared" si="252"/>
        <v>space exploration</v>
      </c>
    </row>
    <row r="2640" spans="1:20" ht="30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s="13">
        <f t="shared" si="247"/>
        <v>41989.913136574076</v>
      </c>
      <c r="L2640" s="13">
        <f t="shared" si="248"/>
        <v>42019.913136574076</v>
      </c>
      <c r="M2640" t="b">
        <v>0</v>
      </c>
      <c r="N2640">
        <v>14</v>
      </c>
      <c r="O2640" t="b">
        <v>1</v>
      </c>
      <c r="P2640" t="s">
        <v>8301</v>
      </c>
      <c r="Q2640" s="7">
        <f t="shared" si="249"/>
        <v>101.72910662824208</v>
      </c>
      <c r="R2640" s="8">
        <f t="shared" si="250"/>
        <v>25.21</v>
      </c>
      <c r="S2640" t="str">
        <f t="shared" si="251"/>
        <v>technology</v>
      </c>
      <c r="T2640" t="str">
        <f t="shared" si="252"/>
        <v>space exploration</v>
      </c>
    </row>
    <row r="2641" spans="1:20" ht="45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s="13">
        <f t="shared" si="247"/>
        <v>42024.86513888889</v>
      </c>
      <c r="L2641" s="13">
        <f t="shared" si="248"/>
        <v>42054.86513888889</v>
      </c>
      <c r="M2641" t="b">
        <v>0</v>
      </c>
      <c r="N2641">
        <v>49</v>
      </c>
      <c r="O2641" t="b">
        <v>1</v>
      </c>
      <c r="P2641" t="s">
        <v>8301</v>
      </c>
      <c r="Q2641" s="7">
        <f t="shared" si="249"/>
        <v>164</v>
      </c>
      <c r="R2641" s="8">
        <f t="shared" si="250"/>
        <v>10.039999999999999</v>
      </c>
      <c r="S2641" t="str">
        <f t="shared" si="251"/>
        <v>technology</v>
      </c>
      <c r="T2641" t="str">
        <f t="shared" si="252"/>
        <v>space exploration</v>
      </c>
    </row>
    <row r="2642" spans="1:20" ht="60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s="13">
        <f t="shared" si="247"/>
        <v>42103.160578703704</v>
      </c>
      <c r="L2642" s="13">
        <f t="shared" si="248"/>
        <v>42163.160578703704</v>
      </c>
      <c r="M2642" t="b">
        <v>0</v>
      </c>
      <c r="N2642">
        <v>69</v>
      </c>
      <c r="O2642" t="b">
        <v>1</v>
      </c>
      <c r="P2642" t="s">
        <v>8301</v>
      </c>
      <c r="Q2642" s="7">
        <f t="shared" si="249"/>
        <v>105.66666666666666</v>
      </c>
      <c r="R2642" s="8">
        <f t="shared" si="250"/>
        <v>45.94</v>
      </c>
      <c r="S2642" t="str">
        <f t="shared" si="251"/>
        <v>technology</v>
      </c>
      <c r="T2642" t="str">
        <f t="shared" si="252"/>
        <v>space exploration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s="13">
        <f t="shared" si="247"/>
        <v>41880.827118055553</v>
      </c>
      <c r="L2643" s="13">
        <f t="shared" si="248"/>
        <v>41897.839583333334</v>
      </c>
      <c r="M2643" t="b">
        <v>0</v>
      </c>
      <c r="N2643">
        <v>1</v>
      </c>
      <c r="O2643" t="b">
        <v>0</v>
      </c>
      <c r="P2643" t="s">
        <v>8301</v>
      </c>
      <c r="Q2643" s="7">
        <f t="shared" si="249"/>
        <v>1</v>
      </c>
      <c r="R2643" s="8">
        <f t="shared" si="250"/>
        <v>15</v>
      </c>
      <c r="S2643" t="str">
        <f t="shared" si="251"/>
        <v>technology</v>
      </c>
      <c r="T2643" t="str">
        <f t="shared" si="252"/>
        <v>space exploration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s="13">
        <f t="shared" si="247"/>
        <v>42536.246620370366</v>
      </c>
      <c r="L2644" s="13">
        <f t="shared" si="248"/>
        <v>42566.289583333331</v>
      </c>
      <c r="M2644" t="b">
        <v>0</v>
      </c>
      <c r="N2644">
        <v>0</v>
      </c>
      <c r="O2644" t="b">
        <v>0</v>
      </c>
      <c r="P2644" t="s">
        <v>8301</v>
      </c>
      <c r="Q2644" s="7">
        <f t="shared" si="249"/>
        <v>0</v>
      </c>
      <c r="R2644" s="8">
        <f t="shared" si="250"/>
        <v>0</v>
      </c>
      <c r="S2644" t="str">
        <f t="shared" si="251"/>
        <v>technology</v>
      </c>
      <c r="T2644" t="str">
        <f t="shared" si="252"/>
        <v>space exploration</v>
      </c>
    </row>
    <row r="2645" spans="1:20" ht="45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s="13">
        <f t="shared" si="247"/>
        <v>42689.582349537035</v>
      </c>
      <c r="L2645" s="13">
        <f t="shared" si="248"/>
        <v>42725.332638888889</v>
      </c>
      <c r="M2645" t="b">
        <v>1</v>
      </c>
      <c r="N2645">
        <v>1501</v>
      </c>
      <c r="O2645" t="b">
        <v>0</v>
      </c>
      <c r="P2645" t="s">
        <v>8301</v>
      </c>
      <c r="Q2645" s="7">
        <f t="shared" si="249"/>
        <v>33.559730999999999</v>
      </c>
      <c r="R2645" s="8">
        <f t="shared" si="250"/>
        <v>223.58</v>
      </c>
      <c r="S2645" t="str">
        <f t="shared" si="251"/>
        <v>technology</v>
      </c>
      <c r="T2645" t="str">
        <f t="shared" si="252"/>
        <v>space exploration</v>
      </c>
    </row>
    <row r="2646" spans="1:20" ht="30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s="13">
        <f t="shared" si="247"/>
        <v>42774.792071759264</v>
      </c>
      <c r="L2646" s="13">
        <f t="shared" si="248"/>
        <v>42804.792071759264</v>
      </c>
      <c r="M2646" t="b">
        <v>1</v>
      </c>
      <c r="N2646">
        <v>52</v>
      </c>
      <c r="O2646" t="b">
        <v>0</v>
      </c>
      <c r="P2646" t="s">
        <v>8301</v>
      </c>
      <c r="Q2646" s="7">
        <f t="shared" si="249"/>
        <v>2.0529999999999999</v>
      </c>
      <c r="R2646" s="8">
        <f t="shared" si="250"/>
        <v>39.479999999999997</v>
      </c>
      <c r="S2646" t="str">
        <f t="shared" si="251"/>
        <v>technology</v>
      </c>
      <c r="T2646" t="str">
        <f t="shared" si="252"/>
        <v>space exploration</v>
      </c>
    </row>
    <row r="2647" spans="1:20" ht="45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s="13">
        <f t="shared" si="247"/>
        <v>41921.842627314814</v>
      </c>
      <c r="L2647" s="13">
        <f t="shared" si="248"/>
        <v>41951.884293981479</v>
      </c>
      <c r="M2647" t="b">
        <v>1</v>
      </c>
      <c r="N2647">
        <v>23</v>
      </c>
      <c r="O2647" t="b">
        <v>0</v>
      </c>
      <c r="P2647" t="s">
        <v>8301</v>
      </c>
      <c r="Q2647" s="7">
        <f t="shared" si="249"/>
        <v>10.5</v>
      </c>
      <c r="R2647" s="8">
        <f t="shared" si="250"/>
        <v>91.3</v>
      </c>
      <c r="S2647" t="str">
        <f t="shared" si="251"/>
        <v>technology</v>
      </c>
      <c r="T2647" t="str">
        <f t="shared" si="252"/>
        <v>space exploration</v>
      </c>
    </row>
    <row r="2648" spans="1:20" ht="30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s="13">
        <f t="shared" si="247"/>
        <v>42226.313298611116</v>
      </c>
      <c r="L2648" s="13">
        <f t="shared" si="248"/>
        <v>42256.313298611116</v>
      </c>
      <c r="M2648" t="b">
        <v>1</v>
      </c>
      <c r="N2648">
        <v>535</v>
      </c>
      <c r="O2648" t="b">
        <v>0</v>
      </c>
      <c r="P2648" t="s">
        <v>8301</v>
      </c>
      <c r="Q2648" s="7">
        <f t="shared" si="249"/>
        <v>8.4172840000000004</v>
      </c>
      <c r="R2648" s="8">
        <f t="shared" si="250"/>
        <v>78.67</v>
      </c>
      <c r="S2648" t="str">
        <f t="shared" si="251"/>
        <v>technology</v>
      </c>
      <c r="T2648" t="str">
        <f t="shared" si="252"/>
        <v>space exploration</v>
      </c>
    </row>
    <row r="2649" spans="1:20" ht="3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s="13">
        <f t="shared" si="247"/>
        <v>42200.261793981481</v>
      </c>
      <c r="L2649" s="13">
        <f t="shared" si="248"/>
        <v>42230.261793981481</v>
      </c>
      <c r="M2649" t="b">
        <v>0</v>
      </c>
      <c r="N2649">
        <v>3</v>
      </c>
      <c r="O2649" t="b">
        <v>0</v>
      </c>
      <c r="P2649" t="s">
        <v>8301</v>
      </c>
      <c r="Q2649" s="7">
        <f t="shared" si="249"/>
        <v>1.44</v>
      </c>
      <c r="R2649" s="8">
        <f t="shared" si="250"/>
        <v>12</v>
      </c>
      <c r="S2649" t="str">
        <f t="shared" si="251"/>
        <v>technology</v>
      </c>
      <c r="T2649" t="str">
        <f t="shared" si="252"/>
        <v>space exploration</v>
      </c>
    </row>
    <row r="2650" spans="1:20" ht="45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s="13">
        <f t="shared" si="247"/>
        <v>42408.714814814812</v>
      </c>
      <c r="L2650" s="13">
        <f t="shared" si="248"/>
        <v>42438.714814814812</v>
      </c>
      <c r="M2650" t="b">
        <v>0</v>
      </c>
      <c r="N2650">
        <v>6</v>
      </c>
      <c r="O2650" t="b">
        <v>0</v>
      </c>
      <c r="P2650" t="s">
        <v>8301</v>
      </c>
      <c r="Q2650" s="7">
        <f t="shared" si="249"/>
        <v>0.88333333333333341</v>
      </c>
      <c r="R2650" s="8">
        <f t="shared" si="250"/>
        <v>17.670000000000002</v>
      </c>
      <c r="S2650" t="str">
        <f t="shared" si="251"/>
        <v>technology</v>
      </c>
      <c r="T2650" t="str">
        <f t="shared" si="252"/>
        <v>space exploration</v>
      </c>
    </row>
    <row r="2651" spans="1:2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s="13">
        <f t="shared" si="247"/>
        <v>42341.99700231482</v>
      </c>
      <c r="L2651" s="13">
        <f t="shared" si="248"/>
        <v>42401.99700231482</v>
      </c>
      <c r="M2651" t="b">
        <v>0</v>
      </c>
      <c r="N2651">
        <v>3</v>
      </c>
      <c r="O2651" t="b">
        <v>0</v>
      </c>
      <c r="P2651" t="s">
        <v>8301</v>
      </c>
      <c r="Q2651" s="7">
        <f t="shared" si="249"/>
        <v>9.920000000000001E-2</v>
      </c>
      <c r="R2651" s="8">
        <f t="shared" si="250"/>
        <v>41.33</v>
      </c>
      <c r="S2651" t="str">
        <f t="shared" si="251"/>
        <v>technology</v>
      </c>
      <c r="T2651" t="str">
        <f t="shared" si="252"/>
        <v>space exploration</v>
      </c>
    </row>
    <row r="2652" spans="1:20" ht="45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s="13">
        <f t="shared" si="247"/>
        <v>42695.624340277776</v>
      </c>
      <c r="L2652" s="13">
        <f t="shared" si="248"/>
        <v>42725.624340277776</v>
      </c>
      <c r="M2652" t="b">
        <v>0</v>
      </c>
      <c r="N2652">
        <v>5</v>
      </c>
      <c r="O2652" t="b">
        <v>0</v>
      </c>
      <c r="P2652" t="s">
        <v>8301</v>
      </c>
      <c r="Q2652" s="7">
        <f t="shared" si="249"/>
        <v>0.59666666666666668</v>
      </c>
      <c r="R2652" s="8">
        <f t="shared" si="250"/>
        <v>71.599999999999994</v>
      </c>
      <c r="S2652" t="str">
        <f t="shared" si="251"/>
        <v>technology</v>
      </c>
      <c r="T2652" t="str">
        <f t="shared" si="252"/>
        <v>space exploration</v>
      </c>
    </row>
    <row r="2653" spans="1:20" ht="45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s="13">
        <f t="shared" si="247"/>
        <v>42327.805659722217</v>
      </c>
      <c r="L2653" s="13">
        <f t="shared" si="248"/>
        <v>42355.805659722217</v>
      </c>
      <c r="M2653" t="b">
        <v>0</v>
      </c>
      <c r="N2653">
        <v>17</v>
      </c>
      <c r="O2653" t="b">
        <v>0</v>
      </c>
      <c r="P2653" t="s">
        <v>8301</v>
      </c>
      <c r="Q2653" s="7">
        <f t="shared" si="249"/>
        <v>1.8689285714285715</v>
      </c>
      <c r="R2653" s="8">
        <f t="shared" si="250"/>
        <v>307.82</v>
      </c>
      <c r="S2653" t="str">
        <f t="shared" si="251"/>
        <v>technology</v>
      </c>
      <c r="T2653" t="str">
        <f t="shared" si="252"/>
        <v>space exploration</v>
      </c>
    </row>
    <row r="2654" spans="1:20" ht="3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s="13">
        <f t="shared" si="247"/>
        <v>41953.158854166672</v>
      </c>
      <c r="L2654" s="13">
        <f t="shared" si="248"/>
        <v>41983.158854166672</v>
      </c>
      <c r="M2654" t="b">
        <v>0</v>
      </c>
      <c r="N2654">
        <v>11</v>
      </c>
      <c r="O2654" t="b">
        <v>0</v>
      </c>
      <c r="P2654" t="s">
        <v>8301</v>
      </c>
      <c r="Q2654" s="7">
        <f t="shared" si="249"/>
        <v>0.88500000000000001</v>
      </c>
      <c r="R2654" s="8">
        <f t="shared" si="250"/>
        <v>80.45</v>
      </c>
      <c r="S2654" t="str">
        <f t="shared" si="251"/>
        <v>technology</v>
      </c>
      <c r="T2654" t="str">
        <f t="shared" si="252"/>
        <v>space exploration</v>
      </c>
    </row>
    <row r="2655" spans="1:20" ht="30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s="13">
        <f t="shared" si="247"/>
        <v>41771.651932870373</v>
      </c>
      <c r="L2655" s="13">
        <f t="shared" si="248"/>
        <v>41803.166666666664</v>
      </c>
      <c r="M2655" t="b">
        <v>0</v>
      </c>
      <c r="N2655">
        <v>70</v>
      </c>
      <c r="O2655" t="b">
        <v>0</v>
      </c>
      <c r="P2655" t="s">
        <v>8301</v>
      </c>
      <c r="Q2655" s="7">
        <f t="shared" si="249"/>
        <v>11.52156862745098</v>
      </c>
      <c r="R2655" s="8">
        <f t="shared" si="250"/>
        <v>83.94</v>
      </c>
      <c r="S2655" t="str">
        <f t="shared" si="251"/>
        <v>technology</v>
      </c>
      <c r="T2655" t="str">
        <f t="shared" si="252"/>
        <v>space exploration</v>
      </c>
    </row>
    <row r="2656" spans="1:20" ht="3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s="13">
        <f t="shared" si="247"/>
        <v>42055.600995370376</v>
      </c>
      <c r="L2656" s="13">
        <f t="shared" si="248"/>
        <v>42115.559328703705</v>
      </c>
      <c r="M2656" t="b">
        <v>0</v>
      </c>
      <c r="N2656">
        <v>6</v>
      </c>
      <c r="O2656" t="b">
        <v>0</v>
      </c>
      <c r="P2656" t="s">
        <v>8301</v>
      </c>
      <c r="Q2656" s="7">
        <f t="shared" si="249"/>
        <v>5.1000000000000004E-2</v>
      </c>
      <c r="R2656" s="8">
        <f t="shared" si="250"/>
        <v>8.5</v>
      </c>
      <c r="S2656" t="str">
        <f t="shared" si="251"/>
        <v>technology</v>
      </c>
      <c r="T2656" t="str">
        <f t="shared" si="252"/>
        <v>space exploration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s="13">
        <f t="shared" si="247"/>
        <v>42381.866284722222</v>
      </c>
      <c r="L2657" s="13">
        <f t="shared" si="248"/>
        <v>42409.833333333328</v>
      </c>
      <c r="M2657" t="b">
        <v>0</v>
      </c>
      <c r="N2657">
        <v>43</v>
      </c>
      <c r="O2657" t="b">
        <v>0</v>
      </c>
      <c r="P2657" t="s">
        <v>8301</v>
      </c>
      <c r="Q2657" s="7">
        <f t="shared" si="249"/>
        <v>21.033333333333335</v>
      </c>
      <c r="R2657" s="8">
        <f t="shared" si="250"/>
        <v>73.37</v>
      </c>
      <c r="S2657" t="str">
        <f t="shared" si="251"/>
        <v>technology</v>
      </c>
      <c r="T2657" t="str">
        <f t="shared" si="252"/>
        <v>space exploration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s="13">
        <f t="shared" si="247"/>
        <v>42767.688518518517</v>
      </c>
      <c r="L2658" s="13">
        <f t="shared" si="248"/>
        <v>42806.791666666672</v>
      </c>
      <c r="M2658" t="b">
        <v>0</v>
      </c>
      <c r="N2658">
        <v>152</v>
      </c>
      <c r="O2658" t="b">
        <v>0</v>
      </c>
      <c r="P2658" t="s">
        <v>8301</v>
      </c>
      <c r="Q2658" s="7">
        <f t="shared" si="249"/>
        <v>11.436666666666667</v>
      </c>
      <c r="R2658" s="8">
        <f t="shared" si="250"/>
        <v>112.86</v>
      </c>
      <c r="S2658" t="str">
        <f t="shared" si="251"/>
        <v>technology</v>
      </c>
      <c r="T2658" t="str">
        <f t="shared" si="252"/>
        <v>space exploration</v>
      </c>
    </row>
    <row r="2659" spans="1:20" ht="3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s="13">
        <f t="shared" si="247"/>
        <v>42551.928854166668</v>
      </c>
      <c r="L2659" s="13">
        <f t="shared" si="248"/>
        <v>42585.0625</v>
      </c>
      <c r="M2659" t="b">
        <v>0</v>
      </c>
      <c r="N2659">
        <v>59</v>
      </c>
      <c r="O2659" t="b">
        <v>0</v>
      </c>
      <c r="P2659" t="s">
        <v>8301</v>
      </c>
      <c r="Q2659" s="7">
        <f t="shared" si="249"/>
        <v>18.737933333333334</v>
      </c>
      <c r="R2659" s="8">
        <f t="shared" si="250"/>
        <v>95.28</v>
      </c>
      <c r="S2659" t="str">
        <f t="shared" si="251"/>
        <v>technology</v>
      </c>
      <c r="T2659" t="str">
        <f t="shared" si="252"/>
        <v>space exploration</v>
      </c>
    </row>
    <row r="2660" spans="1:20" ht="30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s="13">
        <f t="shared" si="247"/>
        <v>42551.884189814817</v>
      </c>
      <c r="L2660" s="13">
        <f t="shared" si="248"/>
        <v>42581.884189814817</v>
      </c>
      <c r="M2660" t="b">
        <v>0</v>
      </c>
      <c r="N2660">
        <v>4</v>
      </c>
      <c r="O2660" t="b">
        <v>0</v>
      </c>
      <c r="P2660" t="s">
        <v>8301</v>
      </c>
      <c r="Q2660" s="7">
        <f t="shared" si="249"/>
        <v>9.285714285714286E-2</v>
      </c>
      <c r="R2660" s="8">
        <f t="shared" si="250"/>
        <v>22.75</v>
      </c>
      <c r="S2660" t="str">
        <f t="shared" si="251"/>
        <v>technology</v>
      </c>
      <c r="T2660" t="str">
        <f t="shared" si="252"/>
        <v>space exploration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s="13">
        <f t="shared" si="247"/>
        <v>42082.069560185191</v>
      </c>
      <c r="L2661" s="13">
        <f t="shared" si="248"/>
        <v>42112.069560185191</v>
      </c>
      <c r="M2661" t="b">
        <v>0</v>
      </c>
      <c r="N2661">
        <v>10</v>
      </c>
      <c r="O2661" t="b">
        <v>0</v>
      </c>
      <c r="P2661" t="s">
        <v>8301</v>
      </c>
      <c r="Q2661" s="7">
        <f t="shared" si="249"/>
        <v>2.7204081632653061</v>
      </c>
      <c r="R2661" s="8">
        <f t="shared" si="250"/>
        <v>133.30000000000001</v>
      </c>
      <c r="S2661" t="str">
        <f t="shared" si="251"/>
        <v>technology</v>
      </c>
      <c r="T2661" t="str">
        <f t="shared" si="252"/>
        <v>space exploration</v>
      </c>
    </row>
    <row r="2662" spans="1:20" ht="45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s="13">
        <f t="shared" si="247"/>
        <v>42272.713171296295</v>
      </c>
      <c r="L2662" s="13">
        <f t="shared" si="248"/>
        <v>42332.754837962959</v>
      </c>
      <c r="M2662" t="b">
        <v>0</v>
      </c>
      <c r="N2662">
        <v>5</v>
      </c>
      <c r="O2662" t="b">
        <v>0</v>
      </c>
      <c r="P2662" t="s">
        <v>8301</v>
      </c>
      <c r="Q2662" s="7">
        <f t="shared" si="249"/>
        <v>9.5000000000000001E-2</v>
      </c>
      <c r="R2662" s="8">
        <f t="shared" si="250"/>
        <v>3.8</v>
      </c>
      <c r="S2662" t="str">
        <f t="shared" si="251"/>
        <v>technology</v>
      </c>
      <c r="T2662" t="str">
        <f t="shared" si="252"/>
        <v>space exploration</v>
      </c>
    </row>
    <row r="2663" spans="1:20" ht="30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s="13">
        <f t="shared" si="247"/>
        <v>41542.958449074074</v>
      </c>
      <c r="L2663" s="13">
        <f t="shared" si="248"/>
        <v>41572.958449074074</v>
      </c>
      <c r="M2663" t="b">
        <v>0</v>
      </c>
      <c r="N2663">
        <v>60</v>
      </c>
      <c r="O2663" t="b">
        <v>1</v>
      </c>
      <c r="P2663" t="s">
        <v>8302</v>
      </c>
      <c r="Q2663" s="7">
        <f t="shared" si="249"/>
        <v>102.89999999999999</v>
      </c>
      <c r="R2663" s="8">
        <f t="shared" si="250"/>
        <v>85.75</v>
      </c>
      <c r="S2663" t="str">
        <f t="shared" si="251"/>
        <v>technology</v>
      </c>
      <c r="T2663" t="str">
        <f t="shared" si="252"/>
        <v>makerspaces</v>
      </c>
    </row>
    <row r="2664" spans="1:20" ht="30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s="13">
        <f t="shared" si="247"/>
        <v>42207.746678240743</v>
      </c>
      <c r="L2664" s="13">
        <f t="shared" si="248"/>
        <v>42237.746678240743</v>
      </c>
      <c r="M2664" t="b">
        <v>0</v>
      </c>
      <c r="N2664">
        <v>80</v>
      </c>
      <c r="O2664" t="b">
        <v>1</v>
      </c>
      <c r="P2664" t="s">
        <v>8302</v>
      </c>
      <c r="Q2664" s="7">
        <f t="shared" si="249"/>
        <v>106.80000000000001</v>
      </c>
      <c r="R2664" s="8">
        <f t="shared" si="250"/>
        <v>267</v>
      </c>
      <c r="S2664" t="str">
        <f t="shared" si="251"/>
        <v>technology</v>
      </c>
      <c r="T2664" t="str">
        <f t="shared" si="252"/>
        <v>makerspaces</v>
      </c>
    </row>
    <row r="2665" spans="1:20" ht="3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s="13">
        <f t="shared" si="247"/>
        <v>42222.622766203705</v>
      </c>
      <c r="L2665" s="13">
        <f t="shared" si="248"/>
        <v>42251.625</v>
      </c>
      <c r="M2665" t="b">
        <v>0</v>
      </c>
      <c r="N2665">
        <v>56</v>
      </c>
      <c r="O2665" t="b">
        <v>1</v>
      </c>
      <c r="P2665" t="s">
        <v>8302</v>
      </c>
      <c r="Q2665" s="7">
        <f t="shared" si="249"/>
        <v>104.59625</v>
      </c>
      <c r="R2665" s="8">
        <f t="shared" si="250"/>
        <v>373.56</v>
      </c>
      <c r="S2665" t="str">
        <f t="shared" si="251"/>
        <v>technology</v>
      </c>
      <c r="T2665" t="str">
        <f t="shared" si="252"/>
        <v>makerspaces</v>
      </c>
    </row>
    <row r="2666" spans="1:20" ht="3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s="13">
        <f t="shared" si="247"/>
        <v>42313.02542824074</v>
      </c>
      <c r="L2666" s="13">
        <f t="shared" si="248"/>
        <v>42347.290972222225</v>
      </c>
      <c r="M2666" t="b">
        <v>0</v>
      </c>
      <c r="N2666">
        <v>104</v>
      </c>
      <c r="O2666" t="b">
        <v>1</v>
      </c>
      <c r="P2666" t="s">
        <v>8302</v>
      </c>
      <c r="Q2666" s="7">
        <f t="shared" si="249"/>
        <v>103.42857142857143</v>
      </c>
      <c r="R2666" s="8">
        <f t="shared" si="250"/>
        <v>174.04</v>
      </c>
      <c r="S2666" t="str">
        <f t="shared" si="251"/>
        <v>technology</v>
      </c>
      <c r="T2666" t="str">
        <f t="shared" si="252"/>
        <v>makerspaces</v>
      </c>
    </row>
    <row r="2667" spans="1:20" ht="45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s="13">
        <f t="shared" si="247"/>
        <v>42083.895532407405</v>
      </c>
      <c r="L2667" s="13">
        <f t="shared" si="248"/>
        <v>42128.895532407405</v>
      </c>
      <c r="M2667" t="b">
        <v>0</v>
      </c>
      <c r="N2667">
        <v>46</v>
      </c>
      <c r="O2667" t="b">
        <v>1</v>
      </c>
      <c r="P2667" t="s">
        <v>8302</v>
      </c>
      <c r="Q2667" s="7">
        <f t="shared" si="249"/>
        <v>123.14285714285715</v>
      </c>
      <c r="R2667" s="8">
        <f t="shared" si="250"/>
        <v>93.7</v>
      </c>
      <c r="S2667" t="str">
        <f t="shared" si="251"/>
        <v>technology</v>
      </c>
      <c r="T2667" t="str">
        <f t="shared" si="252"/>
        <v>makerspaces</v>
      </c>
    </row>
    <row r="2668" spans="1:20" ht="45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s="13">
        <f t="shared" si="247"/>
        <v>42235.764340277776</v>
      </c>
      <c r="L2668" s="13">
        <f t="shared" si="248"/>
        <v>42272.875</v>
      </c>
      <c r="M2668" t="b">
        <v>0</v>
      </c>
      <c r="N2668">
        <v>206</v>
      </c>
      <c r="O2668" t="b">
        <v>1</v>
      </c>
      <c r="P2668" t="s">
        <v>8302</v>
      </c>
      <c r="Q2668" s="7">
        <f t="shared" si="249"/>
        <v>159.29509999999999</v>
      </c>
      <c r="R2668" s="8">
        <f t="shared" si="250"/>
        <v>77.33</v>
      </c>
      <c r="S2668" t="str">
        <f t="shared" si="251"/>
        <v>technology</v>
      </c>
      <c r="T2668" t="str">
        <f t="shared" si="252"/>
        <v>makerspaces</v>
      </c>
    </row>
    <row r="2669" spans="1:20" ht="45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s="13">
        <f t="shared" si="247"/>
        <v>42380.926111111112</v>
      </c>
      <c r="L2669" s="13">
        <f t="shared" si="248"/>
        <v>42410.926111111112</v>
      </c>
      <c r="M2669" t="b">
        <v>0</v>
      </c>
      <c r="N2669">
        <v>18</v>
      </c>
      <c r="O2669" t="b">
        <v>1</v>
      </c>
      <c r="P2669" t="s">
        <v>8302</v>
      </c>
      <c r="Q2669" s="7">
        <f t="shared" si="249"/>
        <v>110.66666666666667</v>
      </c>
      <c r="R2669" s="8">
        <f t="shared" si="250"/>
        <v>92.22</v>
      </c>
      <c r="S2669" t="str">
        <f t="shared" si="251"/>
        <v>technology</v>
      </c>
      <c r="T2669" t="str">
        <f t="shared" si="252"/>
        <v>makerspaces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s="13">
        <f t="shared" si="247"/>
        <v>42275.588715277772</v>
      </c>
      <c r="L2670" s="13">
        <f t="shared" si="248"/>
        <v>42317.60555555555</v>
      </c>
      <c r="M2670" t="b">
        <v>0</v>
      </c>
      <c r="N2670">
        <v>28</v>
      </c>
      <c r="O2670" t="b">
        <v>1</v>
      </c>
      <c r="P2670" t="s">
        <v>8302</v>
      </c>
      <c r="Q2670" s="7">
        <f t="shared" si="249"/>
        <v>170.70000000000002</v>
      </c>
      <c r="R2670" s="8">
        <f t="shared" si="250"/>
        <v>60.96</v>
      </c>
      <c r="S2670" t="str">
        <f t="shared" si="251"/>
        <v>technology</v>
      </c>
      <c r="T2670" t="str">
        <f t="shared" si="252"/>
        <v>makerspaces</v>
      </c>
    </row>
    <row r="2671" spans="1:20" ht="3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s="13">
        <f t="shared" si="247"/>
        <v>42319.035833333335</v>
      </c>
      <c r="L2671" s="13">
        <f t="shared" si="248"/>
        <v>42379.035833333335</v>
      </c>
      <c r="M2671" t="b">
        <v>0</v>
      </c>
      <c r="N2671">
        <v>11</v>
      </c>
      <c r="O2671" t="b">
        <v>1</v>
      </c>
      <c r="P2671" t="s">
        <v>8302</v>
      </c>
      <c r="Q2671" s="7">
        <f t="shared" si="249"/>
        <v>125.125</v>
      </c>
      <c r="R2671" s="8">
        <f t="shared" si="250"/>
        <v>91</v>
      </c>
      <c r="S2671" t="str">
        <f t="shared" si="251"/>
        <v>technology</v>
      </c>
      <c r="T2671" t="str">
        <f t="shared" si="252"/>
        <v>makerspaces</v>
      </c>
    </row>
    <row r="2672" spans="1:20" ht="45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s="13">
        <f t="shared" si="247"/>
        <v>41821.020601851851</v>
      </c>
      <c r="L2672" s="13">
        <f t="shared" si="248"/>
        <v>41849.020601851851</v>
      </c>
      <c r="M2672" t="b">
        <v>1</v>
      </c>
      <c r="N2672">
        <v>60</v>
      </c>
      <c r="O2672" t="b">
        <v>0</v>
      </c>
      <c r="P2672" t="s">
        <v>8302</v>
      </c>
      <c r="Q2672" s="7">
        <f t="shared" si="249"/>
        <v>6.4158609339642041</v>
      </c>
      <c r="R2672" s="8">
        <f t="shared" si="250"/>
        <v>41.58</v>
      </c>
      <c r="S2672" t="str">
        <f t="shared" si="251"/>
        <v>technology</v>
      </c>
      <c r="T2672" t="str">
        <f t="shared" si="252"/>
        <v>makerspaces</v>
      </c>
    </row>
    <row r="2673" spans="1:20" ht="30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s="13">
        <f t="shared" si="247"/>
        <v>41962.749027777783</v>
      </c>
      <c r="L2673" s="13">
        <f t="shared" si="248"/>
        <v>41992.818055555559</v>
      </c>
      <c r="M2673" t="b">
        <v>1</v>
      </c>
      <c r="N2673">
        <v>84</v>
      </c>
      <c r="O2673" t="b">
        <v>0</v>
      </c>
      <c r="P2673" t="s">
        <v>8302</v>
      </c>
      <c r="Q2673" s="7">
        <f t="shared" si="249"/>
        <v>11.343999999999999</v>
      </c>
      <c r="R2673" s="8">
        <f t="shared" si="250"/>
        <v>33.76</v>
      </c>
      <c r="S2673" t="str">
        <f t="shared" si="251"/>
        <v>technology</v>
      </c>
      <c r="T2673" t="str">
        <f t="shared" si="252"/>
        <v>makerspaces</v>
      </c>
    </row>
    <row r="2674" spans="1:20" ht="3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s="13">
        <f t="shared" si="247"/>
        <v>42344.884143518517</v>
      </c>
      <c r="L2674" s="13">
        <f t="shared" si="248"/>
        <v>42366.25</v>
      </c>
      <c r="M2674" t="b">
        <v>1</v>
      </c>
      <c r="N2674">
        <v>47</v>
      </c>
      <c r="O2674" t="b">
        <v>0</v>
      </c>
      <c r="P2674" t="s">
        <v>8302</v>
      </c>
      <c r="Q2674" s="7">
        <f t="shared" si="249"/>
        <v>33.19</v>
      </c>
      <c r="R2674" s="8">
        <f t="shared" si="250"/>
        <v>70.62</v>
      </c>
      <c r="S2674" t="str">
        <f t="shared" si="251"/>
        <v>technology</v>
      </c>
      <c r="T2674" t="str">
        <f t="shared" si="252"/>
        <v>makerspaces</v>
      </c>
    </row>
    <row r="2675" spans="1:20" ht="45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s="13">
        <f t="shared" si="247"/>
        <v>41912.541655092595</v>
      </c>
      <c r="L2675" s="13">
        <f t="shared" si="248"/>
        <v>41941.947916666664</v>
      </c>
      <c r="M2675" t="b">
        <v>1</v>
      </c>
      <c r="N2675">
        <v>66</v>
      </c>
      <c r="O2675" t="b">
        <v>0</v>
      </c>
      <c r="P2675" t="s">
        <v>8302</v>
      </c>
      <c r="Q2675" s="7">
        <f t="shared" si="249"/>
        <v>27.58</v>
      </c>
      <c r="R2675" s="8">
        <f t="shared" si="250"/>
        <v>167.15</v>
      </c>
      <c r="S2675" t="str">
        <f t="shared" si="251"/>
        <v>technology</v>
      </c>
      <c r="T2675" t="str">
        <f t="shared" si="252"/>
        <v>makerspaces</v>
      </c>
    </row>
    <row r="2676" spans="1:20" ht="45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s="13">
        <f t="shared" si="247"/>
        <v>42529.632754629631</v>
      </c>
      <c r="L2676" s="13">
        <f t="shared" si="248"/>
        <v>42556.207638888889</v>
      </c>
      <c r="M2676" t="b">
        <v>1</v>
      </c>
      <c r="N2676">
        <v>171</v>
      </c>
      <c r="O2676" t="b">
        <v>0</v>
      </c>
      <c r="P2676" t="s">
        <v>8302</v>
      </c>
      <c r="Q2676" s="7">
        <f t="shared" si="249"/>
        <v>62.839999999999996</v>
      </c>
      <c r="R2676" s="8">
        <f t="shared" si="250"/>
        <v>128.62</v>
      </c>
      <c r="S2676" t="str">
        <f t="shared" si="251"/>
        <v>technology</v>
      </c>
      <c r="T2676" t="str">
        <f t="shared" si="252"/>
        <v>makerspaces</v>
      </c>
    </row>
    <row r="2677" spans="1:20" ht="3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s="13">
        <f t="shared" si="247"/>
        <v>41923.857511574075</v>
      </c>
      <c r="L2677" s="13">
        <f t="shared" si="248"/>
        <v>41953.899178240739</v>
      </c>
      <c r="M2677" t="b">
        <v>1</v>
      </c>
      <c r="N2677">
        <v>29</v>
      </c>
      <c r="O2677" t="b">
        <v>0</v>
      </c>
      <c r="P2677" t="s">
        <v>8302</v>
      </c>
      <c r="Q2677" s="7">
        <f t="shared" si="249"/>
        <v>7.5880000000000001</v>
      </c>
      <c r="R2677" s="8">
        <f t="shared" si="250"/>
        <v>65.41</v>
      </c>
      <c r="S2677" t="str">
        <f t="shared" si="251"/>
        <v>technology</v>
      </c>
      <c r="T2677" t="str">
        <f t="shared" si="252"/>
        <v>makerspaces</v>
      </c>
    </row>
    <row r="2678" spans="1:20" ht="45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s="13">
        <f t="shared" si="247"/>
        <v>42482.624699074076</v>
      </c>
      <c r="L2678" s="13">
        <f t="shared" si="248"/>
        <v>42512.624699074076</v>
      </c>
      <c r="M2678" t="b">
        <v>0</v>
      </c>
      <c r="N2678">
        <v>9</v>
      </c>
      <c r="O2678" t="b">
        <v>0</v>
      </c>
      <c r="P2678" t="s">
        <v>8302</v>
      </c>
      <c r="Q2678" s="7">
        <f t="shared" si="249"/>
        <v>50.38095238095238</v>
      </c>
      <c r="R2678" s="8">
        <f t="shared" si="250"/>
        <v>117.56</v>
      </c>
      <c r="S2678" t="str">
        <f t="shared" si="251"/>
        <v>technology</v>
      </c>
      <c r="T2678" t="str">
        <f t="shared" si="252"/>
        <v>makerspaces</v>
      </c>
    </row>
    <row r="2679" spans="1:20" ht="30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s="13">
        <f t="shared" si="247"/>
        <v>41793.029432870368</v>
      </c>
      <c r="L2679" s="13">
        <f t="shared" si="248"/>
        <v>41823.029432870368</v>
      </c>
      <c r="M2679" t="b">
        <v>0</v>
      </c>
      <c r="N2679">
        <v>27</v>
      </c>
      <c r="O2679" t="b">
        <v>0</v>
      </c>
      <c r="P2679" t="s">
        <v>8302</v>
      </c>
      <c r="Q2679" s="7">
        <f t="shared" si="249"/>
        <v>17.512820512820511</v>
      </c>
      <c r="R2679" s="8">
        <f t="shared" si="250"/>
        <v>126.48</v>
      </c>
      <c r="S2679" t="str">
        <f t="shared" si="251"/>
        <v>technology</v>
      </c>
      <c r="T2679" t="str">
        <f t="shared" si="252"/>
        <v>makerspaces</v>
      </c>
    </row>
    <row r="2680" spans="1:20" ht="45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s="13">
        <f t="shared" si="247"/>
        <v>42241.798206018517</v>
      </c>
      <c r="L2680" s="13">
        <f t="shared" si="248"/>
        <v>42271.798206018517</v>
      </c>
      <c r="M2680" t="b">
        <v>0</v>
      </c>
      <c r="N2680">
        <v>2</v>
      </c>
      <c r="O2680" t="b">
        <v>0</v>
      </c>
      <c r="P2680" t="s">
        <v>8302</v>
      </c>
      <c r="Q2680" s="7">
        <f t="shared" si="249"/>
        <v>1.375E-2</v>
      </c>
      <c r="R2680" s="8">
        <f t="shared" si="250"/>
        <v>550</v>
      </c>
      <c r="S2680" t="str">
        <f t="shared" si="251"/>
        <v>technology</v>
      </c>
      <c r="T2680" t="str">
        <f t="shared" si="252"/>
        <v>makerspaces</v>
      </c>
    </row>
    <row r="2681" spans="1:20" ht="45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s="13">
        <f t="shared" si="247"/>
        <v>42033.001087962963</v>
      </c>
      <c r="L2681" s="13">
        <f t="shared" si="248"/>
        <v>42063.001087962963</v>
      </c>
      <c r="M2681" t="b">
        <v>0</v>
      </c>
      <c r="N2681">
        <v>3</v>
      </c>
      <c r="O2681" t="b">
        <v>0</v>
      </c>
      <c r="P2681" t="s">
        <v>8302</v>
      </c>
      <c r="Q2681" s="7">
        <f t="shared" si="249"/>
        <v>0.33</v>
      </c>
      <c r="R2681" s="8">
        <f t="shared" si="250"/>
        <v>44</v>
      </c>
      <c r="S2681" t="str">
        <f t="shared" si="251"/>
        <v>technology</v>
      </c>
      <c r="T2681" t="str">
        <f t="shared" si="252"/>
        <v>makerspaces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s="13">
        <f t="shared" si="247"/>
        <v>42436.211701388893</v>
      </c>
      <c r="L2682" s="13">
        <f t="shared" si="248"/>
        <v>42466.170034722221</v>
      </c>
      <c r="M2682" t="b">
        <v>0</v>
      </c>
      <c r="N2682">
        <v>4</v>
      </c>
      <c r="O2682" t="b">
        <v>0</v>
      </c>
      <c r="P2682" t="s">
        <v>8302</v>
      </c>
      <c r="Q2682" s="7">
        <f t="shared" si="249"/>
        <v>0.86250000000000004</v>
      </c>
      <c r="R2682" s="8">
        <f t="shared" si="250"/>
        <v>69</v>
      </c>
      <c r="S2682" t="str">
        <f t="shared" si="251"/>
        <v>technology</v>
      </c>
      <c r="T2682" t="str">
        <f t="shared" si="252"/>
        <v>makerspaces</v>
      </c>
    </row>
    <row r="2683" spans="1:20" ht="30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s="13">
        <f t="shared" si="247"/>
        <v>41805.895254629628</v>
      </c>
      <c r="L2683" s="13">
        <f t="shared" si="248"/>
        <v>41830.895254629628</v>
      </c>
      <c r="M2683" t="b">
        <v>0</v>
      </c>
      <c r="N2683">
        <v>2</v>
      </c>
      <c r="O2683" t="b">
        <v>0</v>
      </c>
      <c r="P2683" t="s">
        <v>8284</v>
      </c>
      <c r="Q2683" s="7">
        <f t="shared" si="249"/>
        <v>0.6875</v>
      </c>
      <c r="R2683" s="8">
        <f t="shared" si="250"/>
        <v>27.5</v>
      </c>
      <c r="S2683" t="str">
        <f t="shared" si="251"/>
        <v>food</v>
      </c>
      <c r="T2683" t="str">
        <f t="shared" si="252"/>
        <v>food trucks</v>
      </c>
    </row>
    <row r="2684" spans="1:20" ht="30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s="13">
        <f t="shared" si="247"/>
        <v>41932.871990740743</v>
      </c>
      <c r="L2684" s="13">
        <f t="shared" si="248"/>
        <v>41965.249305555553</v>
      </c>
      <c r="M2684" t="b">
        <v>0</v>
      </c>
      <c r="N2684">
        <v>20</v>
      </c>
      <c r="O2684" t="b">
        <v>0</v>
      </c>
      <c r="P2684" t="s">
        <v>8284</v>
      </c>
      <c r="Q2684" s="7">
        <f t="shared" si="249"/>
        <v>28.299999999999997</v>
      </c>
      <c r="R2684" s="8">
        <f t="shared" si="250"/>
        <v>84.9</v>
      </c>
      <c r="S2684" t="str">
        <f t="shared" si="251"/>
        <v>food</v>
      </c>
      <c r="T2684" t="str">
        <f t="shared" si="252"/>
        <v>food trucks</v>
      </c>
    </row>
    <row r="2685" spans="1:20" ht="3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s="13">
        <f t="shared" si="247"/>
        <v>42034.75509259259</v>
      </c>
      <c r="L2685" s="13">
        <f t="shared" si="248"/>
        <v>42064.75509259259</v>
      </c>
      <c r="M2685" t="b">
        <v>0</v>
      </c>
      <c r="N2685">
        <v>3</v>
      </c>
      <c r="O2685" t="b">
        <v>0</v>
      </c>
      <c r="P2685" t="s">
        <v>8284</v>
      </c>
      <c r="Q2685" s="7">
        <f t="shared" si="249"/>
        <v>0.24</v>
      </c>
      <c r="R2685" s="8">
        <f t="shared" si="250"/>
        <v>12</v>
      </c>
      <c r="S2685" t="str">
        <f t="shared" si="251"/>
        <v>food</v>
      </c>
      <c r="T2685" t="str">
        <f t="shared" si="252"/>
        <v>food trucks</v>
      </c>
    </row>
    <row r="2686" spans="1:20" ht="3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s="13">
        <f t="shared" si="247"/>
        <v>41820.914641203701</v>
      </c>
      <c r="L2686" s="13">
        <f t="shared" si="248"/>
        <v>41860.914641203701</v>
      </c>
      <c r="M2686" t="b">
        <v>0</v>
      </c>
      <c r="N2686">
        <v>4</v>
      </c>
      <c r="O2686" t="b">
        <v>0</v>
      </c>
      <c r="P2686" t="s">
        <v>8284</v>
      </c>
      <c r="Q2686" s="7">
        <f t="shared" si="249"/>
        <v>1.1428571428571428</v>
      </c>
      <c r="R2686" s="8">
        <f t="shared" si="250"/>
        <v>200</v>
      </c>
      <c r="S2686" t="str">
        <f t="shared" si="251"/>
        <v>food</v>
      </c>
      <c r="T2686" t="str">
        <f t="shared" si="252"/>
        <v>food trucks</v>
      </c>
    </row>
    <row r="2687" spans="1:20" ht="3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s="13">
        <f t="shared" si="247"/>
        <v>42061.69594907407</v>
      </c>
      <c r="L2687" s="13">
        <f t="shared" si="248"/>
        <v>42121.654282407413</v>
      </c>
      <c r="M2687" t="b">
        <v>0</v>
      </c>
      <c r="N2687">
        <v>1</v>
      </c>
      <c r="O2687" t="b">
        <v>0</v>
      </c>
      <c r="P2687" t="s">
        <v>8284</v>
      </c>
      <c r="Q2687" s="7">
        <f t="shared" si="249"/>
        <v>0.02</v>
      </c>
      <c r="R2687" s="8">
        <f t="shared" si="250"/>
        <v>10</v>
      </c>
      <c r="S2687" t="str">
        <f t="shared" si="251"/>
        <v>food</v>
      </c>
      <c r="T2687" t="str">
        <f t="shared" si="252"/>
        <v>food trucks</v>
      </c>
    </row>
    <row r="2688" spans="1:20" ht="3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s="13">
        <f t="shared" si="247"/>
        <v>41892.974803240737</v>
      </c>
      <c r="L2688" s="13">
        <f t="shared" si="248"/>
        <v>41912.974803240737</v>
      </c>
      <c r="M2688" t="b">
        <v>0</v>
      </c>
      <c r="N2688">
        <v>0</v>
      </c>
      <c r="O2688" t="b">
        <v>0</v>
      </c>
      <c r="P2688" t="s">
        <v>8284</v>
      </c>
      <c r="Q2688" s="7">
        <f t="shared" si="249"/>
        <v>0</v>
      </c>
      <c r="R2688" s="8">
        <f t="shared" si="250"/>
        <v>0</v>
      </c>
      <c r="S2688" t="str">
        <f t="shared" si="251"/>
        <v>food</v>
      </c>
      <c r="T2688" t="str">
        <f t="shared" si="252"/>
        <v>food trucks</v>
      </c>
    </row>
    <row r="2689" spans="1:20" ht="30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s="13">
        <f t="shared" si="247"/>
        <v>42154.64025462963</v>
      </c>
      <c r="L2689" s="13">
        <f t="shared" si="248"/>
        <v>42184.64025462963</v>
      </c>
      <c r="M2689" t="b">
        <v>0</v>
      </c>
      <c r="N2689">
        <v>0</v>
      </c>
      <c r="O2689" t="b">
        <v>0</v>
      </c>
      <c r="P2689" t="s">
        <v>8284</v>
      </c>
      <c r="Q2689" s="7">
        <f t="shared" si="249"/>
        <v>0</v>
      </c>
      <c r="R2689" s="8">
        <f t="shared" si="250"/>
        <v>0</v>
      </c>
      <c r="S2689" t="str">
        <f t="shared" si="251"/>
        <v>food</v>
      </c>
      <c r="T2689" t="str">
        <f t="shared" si="252"/>
        <v>food trucks</v>
      </c>
    </row>
    <row r="2690" spans="1:2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s="13">
        <f t="shared" ref="K2690:K2753" si="253">J2690/60/60/24+DATE(1970,1,1)</f>
        <v>42028.118865740747</v>
      </c>
      <c r="L2690" s="13">
        <f t="shared" ref="L2690:L2753" si="254">I2690/60/60/24+DATE(1970,1,1)</f>
        <v>42059.125</v>
      </c>
      <c r="M2690" t="b">
        <v>0</v>
      </c>
      <c r="N2690">
        <v>14</v>
      </c>
      <c r="O2690" t="b">
        <v>0</v>
      </c>
      <c r="P2690" t="s">
        <v>8284</v>
      </c>
      <c r="Q2690" s="7">
        <f t="shared" ref="Q2690:Q2753" si="255">E2690/D2690*100</f>
        <v>0.14799999999999999</v>
      </c>
      <c r="R2690" s="8">
        <f t="shared" si="250"/>
        <v>5.29</v>
      </c>
      <c r="S2690" t="str">
        <f t="shared" si="251"/>
        <v>food</v>
      </c>
      <c r="T2690" t="str">
        <f t="shared" si="252"/>
        <v>food trucks</v>
      </c>
    </row>
    <row r="2691" spans="1:20" ht="45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s="13">
        <f t="shared" si="253"/>
        <v>42551.961689814809</v>
      </c>
      <c r="L2691" s="13">
        <f t="shared" si="254"/>
        <v>42581.961689814809</v>
      </c>
      <c r="M2691" t="b">
        <v>0</v>
      </c>
      <c r="N2691">
        <v>1</v>
      </c>
      <c r="O2691" t="b">
        <v>0</v>
      </c>
      <c r="P2691" t="s">
        <v>8284</v>
      </c>
      <c r="Q2691" s="7">
        <f t="shared" si="255"/>
        <v>2.8571428571428571E-3</v>
      </c>
      <c r="R2691" s="8">
        <f t="shared" ref="R2691:R2754" si="256">IF(N2691=0, 0, ROUND(E2691/N2691, 2))</f>
        <v>1</v>
      </c>
      <c r="S2691" t="str">
        <f t="shared" ref="S2691:S2754" si="257">LEFT(P2691, FIND("/", P2691) - 1)</f>
        <v>food</v>
      </c>
      <c r="T2691" t="str">
        <f t="shared" ref="T2691:T2754" si="258">RIGHT(P2691, LEN(P2691)-FIND("/", P2691))</f>
        <v>food trucks</v>
      </c>
    </row>
    <row r="2692" spans="1:20" ht="45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s="13">
        <f t="shared" si="253"/>
        <v>42113.105046296296</v>
      </c>
      <c r="L2692" s="13">
        <f t="shared" si="254"/>
        <v>42158.105046296296</v>
      </c>
      <c r="M2692" t="b">
        <v>0</v>
      </c>
      <c r="N2692">
        <v>118</v>
      </c>
      <c r="O2692" t="b">
        <v>0</v>
      </c>
      <c r="P2692" t="s">
        <v>8284</v>
      </c>
      <c r="Q2692" s="7">
        <f t="shared" si="255"/>
        <v>10.7325</v>
      </c>
      <c r="R2692" s="8">
        <f t="shared" si="256"/>
        <v>72.760000000000005</v>
      </c>
      <c r="S2692" t="str">
        <f t="shared" si="257"/>
        <v>food</v>
      </c>
      <c r="T2692" t="str">
        <f t="shared" si="258"/>
        <v>food trucks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s="13">
        <f t="shared" si="253"/>
        <v>42089.724039351851</v>
      </c>
      <c r="L2693" s="13">
        <f t="shared" si="254"/>
        <v>42134.724039351851</v>
      </c>
      <c r="M2693" t="b">
        <v>0</v>
      </c>
      <c r="N2693">
        <v>2</v>
      </c>
      <c r="O2693" t="b">
        <v>0</v>
      </c>
      <c r="P2693" t="s">
        <v>8284</v>
      </c>
      <c r="Q2693" s="7">
        <f t="shared" si="255"/>
        <v>5.3846153846153842E-2</v>
      </c>
      <c r="R2693" s="8">
        <f t="shared" si="256"/>
        <v>17.5</v>
      </c>
      <c r="S2693" t="str">
        <f t="shared" si="257"/>
        <v>food</v>
      </c>
      <c r="T2693" t="str">
        <f t="shared" si="258"/>
        <v>food trucks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s="13">
        <f t="shared" si="253"/>
        <v>42058.334027777775</v>
      </c>
      <c r="L2694" s="13">
        <f t="shared" si="254"/>
        <v>42088.292361111111</v>
      </c>
      <c r="M2694" t="b">
        <v>0</v>
      </c>
      <c r="N2694">
        <v>1</v>
      </c>
      <c r="O2694" t="b">
        <v>0</v>
      </c>
      <c r="P2694" t="s">
        <v>8284</v>
      </c>
      <c r="Q2694" s="7">
        <f t="shared" si="255"/>
        <v>0.7142857142857143</v>
      </c>
      <c r="R2694" s="8">
        <f t="shared" si="256"/>
        <v>25</v>
      </c>
      <c r="S2694" t="str">
        <f t="shared" si="257"/>
        <v>food</v>
      </c>
      <c r="T2694" t="str">
        <f t="shared" si="258"/>
        <v>food trucks</v>
      </c>
    </row>
    <row r="2695" spans="1:20" ht="45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s="13">
        <f t="shared" si="253"/>
        <v>41834.138495370367</v>
      </c>
      <c r="L2695" s="13">
        <f t="shared" si="254"/>
        <v>41864.138495370367</v>
      </c>
      <c r="M2695" t="b">
        <v>0</v>
      </c>
      <c r="N2695">
        <v>3</v>
      </c>
      <c r="O2695" t="b">
        <v>0</v>
      </c>
      <c r="P2695" t="s">
        <v>8284</v>
      </c>
      <c r="Q2695" s="7">
        <f t="shared" si="255"/>
        <v>0.8</v>
      </c>
      <c r="R2695" s="8">
        <f t="shared" si="256"/>
        <v>13.33</v>
      </c>
      <c r="S2695" t="str">
        <f t="shared" si="257"/>
        <v>food</v>
      </c>
      <c r="T2695" t="str">
        <f t="shared" si="258"/>
        <v>food trucks</v>
      </c>
    </row>
    <row r="2696" spans="1:20" ht="45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s="13">
        <f t="shared" si="253"/>
        <v>41878.140497685185</v>
      </c>
      <c r="L2696" s="13">
        <f t="shared" si="254"/>
        <v>41908.140497685185</v>
      </c>
      <c r="M2696" t="b">
        <v>0</v>
      </c>
      <c r="N2696">
        <v>1</v>
      </c>
      <c r="O2696" t="b">
        <v>0</v>
      </c>
      <c r="P2696" t="s">
        <v>8284</v>
      </c>
      <c r="Q2696" s="7">
        <f t="shared" si="255"/>
        <v>3.3333333333333335E-3</v>
      </c>
      <c r="R2696" s="8">
        <f t="shared" si="256"/>
        <v>1</v>
      </c>
      <c r="S2696" t="str">
        <f t="shared" si="257"/>
        <v>food</v>
      </c>
      <c r="T2696" t="str">
        <f t="shared" si="258"/>
        <v>food trucks</v>
      </c>
    </row>
    <row r="2697" spans="1:20" ht="30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s="13">
        <f t="shared" si="253"/>
        <v>42048.181921296295</v>
      </c>
      <c r="L2697" s="13">
        <f t="shared" si="254"/>
        <v>42108.14025462963</v>
      </c>
      <c r="M2697" t="b">
        <v>0</v>
      </c>
      <c r="N2697">
        <v>3</v>
      </c>
      <c r="O2697" t="b">
        <v>0</v>
      </c>
      <c r="P2697" t="s">
        <v>8284</v>
      </c>
      <c r="Q2697" s="7">
        <f t="shared" si="255"/>
        <v>0.47333333333333333</v>
      </c>
      <c r="R2697" s="8">
        <f t="shared" si="256"/>
        <v>23.67</v>
      </c>
      <c r="S2697" t="str">
        <f t="shared" si="257"/>
        <v>food</v>
      </c>
      <c r="T2697" t="str">
        <f t="shared" si="258"/>
        <v>food trucks</v>
      </c>
    </row>
    <row r="2698" spans="1:20" ht="3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s="13">
        <f t="shared" si="253"/>
        <v>41964.844444444447</v>
      </c>
      <c r="L2698" s="13">
        <f t="shared" si="254"/>
        <v>41998.844444444447</v>
      </c>
      <c r="M2698" t="b">
        <v>0</v>
      </c>
      <c r="N2698">
        <v>38</v>
      </c>
      <c r="O2698" t="b">
        <v>0</v>
      </c>
      <c r="P2698" t="s">
        <v>8284</v>
      </c>
      <c r="Q2698" s="7">
        <f t="shared" si="255"/>
        <v>5.65</v>
      </c>
      <c r="R2698" s="8">
        <f t="shared" si="256"/>
        <v>89.21</v>
      </c>
      <c r="S2698" t="str">
        <f t="shared" si="257"/>
        <v>food</v>
      </c>
      <c r="T2698" t="str">
        <f t="shared" si="258"/>
        <v>food trucks</v>
      </c>
    </row>
    <row r="2699" spans="1:20" ht="30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s="13">
        <f t="shared" si="253"/>
        <v>42187.940081018518</v>
      </c>
      <c r="L2699" s="13">
        <f t="shared" si="254"/>
        <v>42218.916666666672</v>
      </c>
      <c r="M2699" t="b">
        <v>0</v>
      </c>
      <c r="N2699">
        <v>52</v>
      </c>
      <c r="O2699" t="b">
        <v>0</v>
      </c>
      <c r="P2699" t="s">
        <v>8284</v>
      </c>
      <c r="Q2699" s="7">
        <f t="shared" si="255"/>
        <v>26.35217391304348</v>
      </c>
      <c r="R2699" s="8">
        <f t="shared" si="256"/>
        <v>116.56</v>
      </c>
      <c r="S2699" t="str">
        <f t="shared" si="257"/>
        <v>food</v>
      </c>
      <c r="T2699" t="str">
        <f t="shared" si="258"/>
        <v>food trucks</v>
      </c>
    </row>
    <row r="2700" spans="1:20" ht="30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s="13">
        <f t="shared" si="253"/>
        <v>41787.898240740738</v>
      </c>
      <c r="L2700" s="13">
        <f t="shared" si="254"/>
        <v>41817.898240740738</v>
      </c>
      <c r="M2700" t="b">
        <v>0</v>
      </c>
      <c r="N2700">
        <v>2</v>
      </c>
      <c r="O2700" t="b">
        <v>0</v>
      </c>
      <c r="P2700" t="s">
        <v>8284</v>
      </c>
      <c r="Q2700" s="7">
        <f t="shared" si="255"/>
        <v>0.325125</v>
      </c>
      <c r="R2700" s="8">
        <f t="shared" si="256"/>
        <v>13.01</v>
      </c>
      <c r="S2700" t="str">
        <f t="shared" si="257"/>
        <v>food</v>
      </c>
      <c r="T2700" t="str">
        <f t="shared" si="258"/>
        <v>food trucks</v>
      </c>
    </row>
    <row r="2701" spans="1:20" ht="30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s="13">
        <f t="shared" si="253"/>
        <v>41829.896562499998</v>
      </c>
      <c r="L2701" s="13">
        <f t="shared" si="254"/>
        <v>41859.896562499998</v>
      </c>
      <c r="M2701" t="b">
        <v>0</v>
      </c>
      <c r="N2701">
        <v>0</v>
      </c>
      <c r="O2701" t="b">
        <v>0</v>
      </c>
      <c r="P2701" t="s">
        <v>8284</v>
      </c>
      <c r="Q2701" s="7">
        <f t="shared" si="255"/>
        <v>0</v>
      </c>
      <c r="R2701" s="8">
        <f t="shared" si="256"/>
        <v>0</v>
      </c>
      <c r="S2701" t="str">
        <f t="shared" si="257"/>
        <v>food</v>
      </c>
      <c r="T2701" t="str">
        <f t="shared" si="258"/>
        <v>food trucks</v>
      </c>
    </row>
    <row r="2702" spans="1:20" ht="30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s="13">
        <f t="shared" si="253"/>
        <v>41870.87467592593</v>
      </c>
      <c r="L2702" s="13">
        <f t="shared" si="254"/>
        <v>41900.87467592593</v>
      </c>
      <c r="M2702" t="b">
        <v>0</v>
      </c>
      <c r="N2702">
        <v>4</v>
      </c>
      <c r="O2702" t="b">
        <v>0</v>
      </c>
      <c r="P2702" t="s">
        <v>8284</v>
      </c>
      <c r="Q2702" s="7">
        <f t="shared" si="255"/>
        <v>0.7000700070007001</v>
      </c>
      <c r="R2702" s="8">
        <f t="shared" si="256"/>
        <v>17.5</v>
      </c>
      <c r="S2702" t="str">
        <f t="shared" si="257"/>
        <v>food</v>
      </c>
      <c r="T2702" t="str">
        <f t="shared" si="258"/>
        <v>food trucks</v>
      </c>
    </row>
    <row r="2703" spans="1:20" ht="45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s="13">
        <f t="shared" si="253"/>
        <v>42801.774699074071</v>
      </c>
      <c r="L2703" s="13">
        <f t="shared" si="254"/>
        <v>42832.733032407406</v>
      </c>
      <c r="M2703" t="b">
        <v>0</v>
      </c>
      <c r="N2703">
        <v>46</v>
      </c>
      <c r="O2703" t="b">
        <v>0</v>
      </c>
      <c r="P2703" t="s">
        <v>8303</v>
      </c>
      <c r="Q2703" s="7">
        <f t="shared" si="255"/>
        <v>46.176470588235297</v>
      </c>
      <c r="R2703" s="8">
        <f t="shared" si="256"/>
        <v>34.130000000000003</v>
      </c>
      <c r="S2703" t="str">
        <f t="shared" si="257"/>
        <v>theater</v>
      </c>
      <c r="T2703" t="str">
        <f t="shared" si="258"/>
        <v>spaces</v>
      </c>
    </row>
    <row r="2704" spans="1:20" ht="3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s="13">
        <f t="shared" si="253"/>
        <v>42800.801817129628</v>
      </c>
      <c r="L2704" s="13">
        <f t="shared" si="254"/>
        <v>42830.760150462964</v>
      </c>
      <c r="M2704" t="b">
        <v>1</v>
      </c>
      <c r="N2704">
        <v>26</v>
      </c>
      <c r="O2704" t="b">
        <v>0</v>
      </c>
      <c r="P2704" t="s">
        <v>8303</v>
      </c>
      <c r="Q2704" s="7">
        <f t="shared" si="255"/>
        <v>34.410000000000004</v>
      </c>
      <c r="R2704" s="8">
        <f t="shared" si="256"/>
        <v>132.35</v>
      </c>
      <c r="S2704" t="str">
        <f t="shared" si="257"/>
        <v>theater</v>
      </c>
      <c r="T2704" t="str">
        <f t="shared" si="258"/>
        <v>spaces</v>
      </c>
    </row>
    <row r="2705" spans="1:20" ht="30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s="13">
        <f t="shared" si="253"/>
        <v>42756.690162037034</v>
      </c>
      <c r="L2705" s="13">
        <f t="shared" si="254"/>
        <v>42816.648495370369</v>
      </c>
      <c r="M2705" t="b">
        <v>0</v>
      </c>
      <c r="N2705">
        <v>45</v>
      </c>
      <c r="O2705" t="b">
        <v>0</v>
      </c>
      <c r="P2705" t="s">
        <v>8303</v>
      </c>
      <c r="Q2705" s="7">
        <f t="shared" si="255"/>
        <v>103.75000000000001</v>
      </c>
      <c r="R2705" s="8">
        <f t="shared" si="256"/>
        <v>922.22</v>
      </c>
      <c r="S2705" t="str">
        <f t="shared" si="257"/>
        <v>theater</v>
      </c>
      <c r="T2705" t="str">
        <f t="shared" si="258"/>
        <v>spaces</v>
      </c>
    </row>
    <row r="2706" spans="1:20" ht="3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s="13">
        <f t="shared" si="253"/>
        <v>42787.862430555557</v>
      </c>
      <c r="L2706" s="13">
        <f t="shared" si="254"/>
        <v>42830.820763888885</v>
      </c>
      <c r="M2706" t="b">
        <v>0</v>
      </c>
      <c r="N2706">
        <v>7</v>
      </c>
      <c r="O2706" t="b">
        <v>0</v>
      </c>
      <c r="P2706" t="s">
        <v>8303</v>
      </c>
      <c r="Q2706" s="7">
        <f t="shared" si="255"/>
        <v>6.0263157894736841</v>
      </c>
      <c r="R2706" s="8">
        <f t="shared" si="256"/>
        <v>163.57</v>
      </c>
      <c r="S2706" t="str">
        <f t="shared" si="257"/>
        <v>theater</v>
      </c>
      <c r="T2706" t="str">
        <f t="shared" si="258"/>
        <v>spaces</v>
      </c>
    </row>
    <row r="2707" spans="1:2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s="13">
        <f t="shared" si="253"/>
        <v>42773.916180555556</v>
      </c>
      <c r="L2707" s="13">
        <f t="shared" si="254"/>
        <v>42818.874513888892</v>
      </c>
      <c r="M2707" t="b">
        <v>0</v>
      </c>
      <c r="N2707">
        <v>8</v>
      </c>
      <c r="O2707" t="b">
        <v>0</v>
      </c>
      <c r="P2707" t="s">
        <v>8303</v>
      </c>
      <c r="Q2707" s="7">
        <f t="shared" si="255"/>
        <v>10.539393939393939</v>
      </c>
      <c r="R2707" s="8">
        <f t="shared" si="256"/>
        <v>217.38</v>
      </c>
      <c r="S2707" t="str">
        <f t="shared" si="257"/>
        <v>theater</v>
      </c>
      <c r="T2707" t="str">
        <f t="shared" si="258"/>
        <v>spaces</v>
      </c>
    </row>
    <row r="2708" spans="1:20" ht="30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s="13">
        <f t="shared" si="253"/>
        <v>41899.294942129629</v>
      </c>
      <c r="L2708" s="13">
        <f t="shared" si="254"/>
        <v>41928.290972222225</v>
      </c>
      <c r="M2708" t="b">
        <v>1</v>
      </c>
      <c r="N2708">
        <v>263</v>
      </c>
      <c r="O2708" t="b">
        <v>1</v>
      </c>
      <c r="P2708" t="s">
        <v>8303</v>
      </c>
      <c r="Q2708" s="7">
        <f t="shared" si="255"/>
        <v>112.29714285714284</v>
      </c>
      <c r="R2708" s="8">
        <f t="shared" si="256"/>
        <v>149.44</v>
      </c>
      <c r="S2708" t="str">
        <f t="shared" si="257"/>
        <v>theater</v>
      </c>
      <c r="T2708" t="str">
        <f t="shared" si="258"/>
        <v>spaces</v>
      </c>
    </row>
    <row r="2709" spans="1:20" ht="30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s="13">
        <f t="shared" si="253"/>
        <v>41391.782905092594</v>
      </c>
      <c r="L2709" s="13">
        <f t="shared" si="254"/>
        <v>41421.290972222225</v>
      </c>
      <c r="M2709" t="b">
        <v>1</v>
      </c>
      <c r="N2709">
        <v>394</v>
      </c>
      <c r="O2709" t="b">
        <v>1</v>
      </c>
      <c r="P2709" t="s">
        <v>8303</v>
      </c>
      <c r="Q2709" s="7">
        <f t="shared" si="255"/>
        <v>350.84462500000001</v>
      </c>
      <c r="R2709" s="8">
        <f t="shared" si="256"/>
        <v>71.239999999999995</v>
      </c>
      <c r="S2709" t="str">
        <f t="shared" si="257"/>
        <v>theater</v>
      </c>
      <c r="T2709" t="str">
        <f t="shared" si="258"/>
        <v>spaces</v>
      </c>
    </row>
    <row r="2710" spans="1:20" ht="30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s="13">
        <f t="shared" si="253"/>
        <v>42512.698217592595</v>
      </c>
      <c r="L2710" s="13">
        <f t="shared" si="254"/>
        <v>42572.698217592595</v>
      </c>
      <c r="M2710" t="b">
        <v>1</v>
      </c>
      <c r="N2710">
        <v>1049</v>
      </c>
      <c r="O2710" t="b">
        <v>1</v>
      </c>
      <c r="P2710" t="s">
        <v>8303</v>
      </c>
      <c r="Q2710" s="7">
        <f t="shared" si="255"/>
        <v>233.21535</v>
      </c>
      <c r="R2710" s="8">
        <f t="shared" si="256"/>
        <v>44.46</v>
      </c>
      <c r="S2710" t="str">
        <f t="shared" si="257"/>
        <v>theater</v>
      </c>
      <c r="T2710" t="str">
        <f t="shared" si="258"/>
        <v>spaces</v>
      </c>
    </row>
    <row r="2711" spans="1:20" ht="30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s="13">
        <f t="shared" si="253"/>
        <v>42612.149780092594</v>
      </c>
      <c r="L2711" s="13">
        <f t="shared" si="254"/>
        <v>42647.165972222225</v>
      </c>
      <c r="M2711" t="b">
        <v>1</v>
      </c>
      <c r="N2711">
        <v>308</v>
      </c>
      <c r="O2711" t="b">
        <v>1</v>
      </c>
      <c r="P2711" t="s">
        <v>8303</v>
      </c>
      <c r="Q2711" s="7">
        <f t="shared" si="255"/>
        <v>101.60599999999999</v>
      </c>
      <c r="R2711" s="8">
        <f t="shared" si="256"/>
        <v>164.94</v>
      </c>
      <c r="S2711" t="str">
        <f t="shared" si="257"/>
        <v>theater</v>
      </c>
      <c r="T2711" t="str">
        <f t="shared" si="258"/>
        <v>spaces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s="13">
        <f t="shared" si="253"/>
        <v>41828.229490740741</v>
      </c>
      <c r="L2712" s="13">
        <f t="shared" si="254"/>
        <v>41860.083333333336</v>
      </c>
      <c r="M2712" t="b">
        <v>1</v>
      </c>
      <c r="N2712">
        <v>1088</v>
      </c>
      <c r="O2712" t="b">
        <v>1</v>
      </c>
      <c r="P2712" t="s">
        <v>8303</v>
      </c>
      <c r="Q2712" s="7">
        <f t="shared" si="255"/>
        <v>153.90035000000003</v>
      </c>
      <c r="R2712" s="8">
        <f t="shared" si="256"/>
        <v>84.87</v>
      </c>
      <c r="S2712" t="str">
        <f t="shared" si="257"/>
        <v>theater</v>
      </c>
      <c r="T2712" t="str">
        <f t="shared" si="258"/>
        <v>spaces</v>
      </c>
    </row>
    <row r="2713" spans="1:20" ht="3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s="13">
        <f t="shared" si="253"/>
        <v>41780.745254629634</v>
      </c>
      <c r="L2713" s="13">
        <f t="shared" si="254"/>
        <v>41810.917361111111</v>
      </c>
      <c r="M2713" t="b">
        <v>1</v>
      </c>
      <c r="N2713">
        <v>73</v>
      </c>
      <c r="O2713" t="b">
        <v>1</v>
      </c>
      <c r="P2713" t="s">
        <v>8303</v>
      </c>
      <c r="Q2713" s="7">
        <f t="shared" si="255"/>
        <v>100.7161125319693</v>
      </c>
      <c r="R2713" s="8">
        <f t="shared" si="256"/>
        <v>53.95</v>
      </c>
      <c r="S2713" t="str">
        <f t="shared" si="257"/>
        <v>theater</v>
      </c>
      <c r="T2713" t="str">
        <f t="shared" si="258"/>
        <v>spaces</v>
      </c>
    </row>
    <row r="2714" spans="1:20" ht="3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s="13">
        <f t="shared" si="253"/>
        <v>41432.062037037038</v>
      </c>
      <c r="L2714" s="13">
        <f t="shared" si="254"/>
        <v>41468.75</v>
      </c>
      <c r="M2714" t="b">
        <v>1</v>
      </c>
      <c r="N2714">
        <v>143</v>
      </c>
      <c r="O2714" t="b">
        <v>1</v>
      </c>
      <c r="P2714" t="s">
        <v>8303</v>
      </c>
      <c r="Q2714" s="7">
        <f t="shared" si="255"/>
        <v>131.38181818181818</v>
      </c>
      <c r="R2714" s="8">
        <f t="shared" si="256"/>
        <v>50.53</v>
      </c>
      <c r="S2714" t="str">
        <f t="shared" si="257"/>
        <v>theater</v>
      </c>
      <c r="T2714" t="str">
        <f t="shared" si="258"/>
        <v>spaces</v>
      </c>
    </row>
    <row r="2715" spans="1:20" ht="45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s="13">
        <f t="shared" si="253"/>
        <v>42322.653749999998</v>
      </c>
      <c r="L2715" s="13">
        <f t="shared" si="254"/>
        <v>42362.653749999998</v>
      </c>
      <c r="M2715" t="b">
        <v>1</v>
      </c>
      <c r="N2715">
        <v>1420</v>
      </c>
      <c r="O2715" t="b">
        <v>1</v>
      </c>
      <c r="P2715" t="s">
        <v>8303</v>
      </c>
      <c r="Q2715" s="7">
        <f t="shared" si="255"/>
        <v>102.24133333333334</v>
      </c>
      <c r="R2715" s="8">
        <f t="shared" si="256"/>
        <v>108</v>
      </c>
      <c r="S2715" t="str">
        <f t="shared" si="257"/>
        <v>theater</v>
      </c>
      <c r="T2715" t="str">
        <f t="shared" si="258"/>
        <v>spaces</v>
      </c>
    </row>
    <row r="2716" spans="1:20" ht="30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s="13">
        <f t="shared" si="253"/>
        <v>42629.655046296291</v>
      </c>
      <c r="L2716" s="13">
        <f t="shared" si="254"/>
        <v>42657.958333333328</v>
      </c>
      <c r="M2716" t="b">
        <v>1</v>
      </c>
      <c r="N2716">
        <v>305</v>
      </c>
      <c r="O2716" t="b">
        <v>1</v>
      </c>
      <c r="P2716" t="s">
        <v>8303</v>
      </c>
      <c r="Q2716" s="7">
        <f t="shared" si="255"/>
        <v>116.35599999999999</v>
      </c>
      <c r="R2716" s="8">
        <f t="shared" si="256"/>
        <v>95.37</v>
      </c>
      <c r="S2716" t="str">
        <f t="shared" si="257"/>
        <v>theater</v>
      </c>
      <c r="T2716" t="str">
        <f t="shared" si="258"/>
        <v>spaces</v>
      </c>
    </row>
    <row r="2717" spans="1:20" ht="45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s="13">
        <f t="shared" si="253"/>
        <v>42387.398472222223</v>
      </c>
      <c r="L2717" s="13">
        <f t="shared" si="254"/>
        <v>42421.398472222223</v>
      </c>
      <c r="M2717" t="b">
        <v>1</v>
      </c>
      <c r="N2717">
        <v>551</v>
      </c>
      <c r="O2717" t="b">
        <v>1</v>
      </c>
      <c r="P2717" t="s">
        <v>8303</v>
      </c>
      <c r="Q2717" s="7">
        <f t="shared" si="255"/>
        <v>264.62241666666665</v>
      </c>
      <c r="R2717" s="8">
        <f t="shared" si="256"/>
        <v>57.63</v>
      </c>
      <c r="S2717" t="str">
        <f t="shared" si="257"/>
        <v>theater</v>
      </c>
      <c r="T2717" t="str">
        <f t="shared" si="258"/>
        <v>spaces</v>
      </c>
    </row>
    <row r="2718" spans="1:20" ht="60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s="13">
        <f t="shared" si="253"/>
        <v>42255.333252314813</v>
      </c>
      <c r="L2718" s="13">
        <f t="shared" si="254"/>
        <v>42285.333252314813</v>
      </c>
      <c r="M2718" t="b">
        <v>1</v>
      </c>
      <c r="N2718">
        <v>187</v>
      </c>
      <c r="O2718" t="b">
        <v>1</v>
      </c>
      <c r="P2718" t="s">
        <v>8303</v>
      </c>
      <c r="Q2718" s="7">
        <f t="shared" si="255"/>
        <v>119.98010000000001</v>
      </c>
      <c r="R2718" s="8">
        <f t="shared" si="256"/>
        <v>64.16</v>
      </c>
      <c r="S2718" t="str">
        <f t="shared" si="257"/>
        <v>theater</v>
      </c>
      <c r="T2718" t="str">
        <f t="shared" si="258"/>
        <v>spaces</v>
      </c>
    </row>
    <row r="2719" spans="1:20" ht="30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s="13">
        <f t="shared" si="253"/>
        <v>41934.914918981485</v>
      </c>
      <c r="L2719" s="13">
        <f t="shared" si="254"/>
        <v>41979.956585648149</v>
      </c>
      <c r="M2719" t="b">
        <v>1</v>
      </c>
      <c r="N2719">
        <v>325</v>
      </c>
      <c r="O2719" t="b">
        <v>1</v>
      </c>
      <c r="P2719" t="s">
        <v>8303</v>
      </c>
      <c r="Q2719" s="7">
        <f t="shared" si="255"/>
        <v>120.10400000000001</v>
      </c>
      <c r="R2719" s="8">
        <f t="shared" si="256"/>
        <v>92.39</v>
      </c>
      <c r="S2719" t="str">
        <f t="shared" si="257"/>
        <v>theater</v>
      </c>
      <c r="T2719" t="str">
        <f t="shared" si="258"/>
        <v>spaces</v>
      </c>
    </row>
    <row r="2720" spans="1:20" ht="3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s="13">
        <f t="shared" si="253"/>
        <v>42465.596585648149</v>
      </c>
      <c r="L2720" s="13">
        <f t="shared" si="254"/>
        <v>42493.958333333328</v>
      </c>
      <c r="M2720" t="b">
        <v>1</v>
      </c>
      <c r="N2720">
        <v>148</v>
      </c>
      <c r="O2720" t="b">
        <v>1</v>
      </c>
      <c r="P2720" t="s">
        <v>8303</v>
      </c>
      <c r="Q2720" s="7">
        <f t="shared" si="255"/>
        <v>103.58333333333334</v>
      </c>
      <c r="R2720" s="8">
        <f t="shared" si="256"/>
        <v>125.98</v>
      </c>
      <c r="S2720" t="str">
        <f t="shared" si="257"/>
        <v>theater</v>
      </c>
      <c r="T2720" t="str">
        <f t="shared" si="258"/>
        <v>spaces</v>
      </c>
    </row>
    <row r="2721" spans="1:20" ht="45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s="13">
        <f t="shared" si="253"/>
        <v>42418.031180555554</v>
      </c>
      <c r="L2721" s="13">
        <f t="shared" si="254"/>
        <v>42477.989513888882</v>
      </c>
      <c r="M2721" t="b">
        <v>0</v>
      </c>
      <c r="N2721">
        <v>69</v>
      </c>
      <c r="O2721" t="b">
        <v>1</v>
      </c>
      <c r="P2721" t="s">
        <v>8303</v>
      </c>
      <c r="Q2721" s="7">
        <f t="shared" si="255"/>
        <v>108.83333333333334</v>
      </c>
      <c r="R2721" s="8">
        <f t="shared" si="256"/>
        <v>94.64</v>
      </c>
      <c r="S2721" t="str">
        <f t="shared" si="257"/>
        <v>theater</v>
      </c>
      <c r="T2721" t="str">
        <f t="shared" si="258"/>
        <v>spaces</v>
      </c>
    </row>
    <row r="2722" spans="1:20" ht="30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s="13">
        <f t="shared" si="253"/>
        <v>42655.465891203698</v>
      </c>
      <c r="L2722" s="13">
        <f t="shared" si="254"/>
        <v>42685.507557870369</v>
      </c>
      <c r="M2722" t="b">
        <v>0</v>
      </c>
      <c r="N2722">
        <v>173</v>
      </c>
      <c r="O2722" t="b">
        <v>1</v>
      </c>
      <c r="P2722" t="s">
        <v>8303</v>
      </c>
      <c r="Q2722" s="7">
        <f t="shared" si="255"/>
        <v>118.12400000000001</v>
      </c>
      <c r="R2722" s="8">
        <f t="shared" si="256"/>
        <v>170.7</v>
      </c>
      <c r="S2722" t="str">
        <f t="shared" si="257"/>
        <v>theater</v>
      </c>
      <c r="T2722" t="str">
        <f t="shared" si="258"/>
        <v>spaces</v>
      </c>
    </row>
    <row r="2723" spans="1:20" ht="3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s="13">
        <f t="shared" si="253"/>
        <v>41493.543958333335</v>
      </c>
      <c r="L2723" s="13">
        <f t="shared" si="254"/>
        <v>41523.791666666664</v>
      </c>
      <c r="M2723" t="b">
        <v>0</v>
      </c>
      <c r="N2723">
        <v>269</v>
      </c>
      <c r="O2723" t="b">
        <v>1</v>
      </c>
      <c r="P2723" t="s">
        <v>8295</v>
      </c>
      <c r="Q2723" s="7">
        <f t="shared" si="255"/>
        <v>1462</v>
      </c>
      <c r="R2723" s="8">
        <f t="shared" si="256"/>
        <v>40.76</v>
      </c>
      <c r="S2723" t="str">
        <f t="shared" si="257"/>
        <v>technology</v>
      </c>
      <c r="T2723" t="str">
        <f t="shared" si="258"/>
        <v>hardware</v>
      </c>
    </row>
    <row r="2724" spans="1:20" ht="45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s="13">
        <f t="shared" si="253"/>
        <v>42704.857094907406</v>
      </c>
      <c r="L2724" s="13">
        <f t="shared" si="254"/>
        <v>42764.857094907406</v>
      </c>
      <c r="M2724" t="b">
        <v>0</v>
      </c>
      <c r="N2724">
        <v>185</v>
      </c>
      <c r="O2724" t="b">
        <v>1</v>
      </c>
      <c r="P2724" t="s">
        <v>8295</v>
      </c>
      <c r="Q2724" s="7">
        <f t="shared" si="255"/>
        <v>252.54</v>
      </c>
      <c r="R2724" s="8">
        <f t="shared" si="256"/>
        <v>68.25</v>
      </c>
      <c r="S2724" t="str">
        <f t="shared" si="257"/>
        <v>technology</v>
      </c>
      <c r="T2724" t="str">
        <f t="shared" si="258"/>
        <v>hardware</v>
      </c>
    </row>
    <row r="2725" spans="1:20" ht="45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s="13">
        <f t="shared" si="253"/>
        <v>41944.83898148148</v>
      </c>
      <c r="L2725" s="13">
        <f t="shared" si="254"/>
        <v>42004.880648148144</v>
      </c>
      <c r="M2725" t="b">
        <v>0</v>
      </c>
      <c r="N2725">
        <v>176</v>
      </c>
      <c r="O2725" t="b">
        <v>1</v>
      </c>
      <c r="P2725" t="s">
        <v>8295</v>
      </c>
      <c r="Q2725" s="7">
        <f t="shared" si="255"/>
        <v>140.05000000000001</v>
      </c>
      <c r="R2725" s="8">
        <f t="shared" si="256"/>
        <v>95.49</v>
      </c>
      <c r="S2725" t="str">
        <f t="shared" si="257"/>
        <v>technology</v>
      </c>
      <c r="T2725" t="str">
        <f t="shared" si="258"/>
        <v>hardware</v>
      </c>
    </row>
    <row r="2726" spans="1:20" ht="3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s="13">
        <f t="shared" si="253"/>
        <v>42199.32707175926</v>
      </c>
      <c r="L2726" s="13">
        <f t="shared" si="254"/>
        <v>42231.32707175926</v>
      </c>
      <c r="M2726" t="b">
        <v>0</v>
      </c>
      <c r="N2726">
        <v>1019</v>
      </c>
      <c r="O2726" t="b">
        <v>1</v>
      </c>
      <c r="P2726" t="s">
        <v>8295</v>
      </c>
      <c r="Q2726" s="7">
        <f t="shared" si="255"/>
        <v>296.87520259319291</v>
      </c>
      <c r="R2726" s="8">
        <f t="shared" si="256"/>
        <v>7.19</v>
      </c>
      <c r="S2726" t="str">
        <f t="shared" si="257"/>
        <v>technology</v>
      </c>
      <c r="T2726" t="str">
        <f t="shared" si="258"/>
        <v>hardware</v>
      </c>
    </row>
    <row r="2727" spans="1:20" ht="30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s="13">
        <f t="shared" si="253"/>
        <v>42745.744618055556</v>
      </c>
      <c r="L2727" s="13">
        <f t="shared" si="254"/>
        <v>42795.744618055556</v>
      </c>
      <c r="M2727" t="b">
        <v>0</v>
      </c>
      <c r="N2727">
        <v>113</v>
      </c>
      <c r="O2727" t="b">
        <v>1</v>
      </c>
      <c r="P2727" t="s">
        <v>8295</v>
      </c>
      <c r="Q2727" s="7">
        <f t="shared" si="255"/>
        <v>144.54249999999999</v>
      </c>
      <c r="R2727" s="8">
        <f t="shared" si="256"/>
        <v>511.65</v>
      </c>
      <c r="S2727" t="str">
        <f t="shared" si="257"/>
        <v>technology</v>
      </c>
      <c r="T2727" t="str">
        <f t="shared" si="258"/>
        <v>hardware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s="13">
        <f t="shared" si="253"/>
        <v>42452.579988425925</v>
      </c>
      <c r="L2728" s="13">
        <f t="shared" si="254"/>
        <v>42482.579988425925</v>
      </c>
      <c r="M2728" t="b">
        <v>0</v>
      </c>
      <c r="N2728">
        <v>404</v>
      </c>
      <c r="O2728" t="b">
        <v>1</v>
      </c>
      <c r="P2728" t="s">
        <v>8295</v>
      </c>
      <c r="Q2728" s="7">
        <f t="shared" si="255"/>
        <v>105.745</v>
      </c>
      <c r="R2728" s="8">
        <f t="shared" si="256"/>
        <v>261.75</v>
      </c>
      <c r="S2728" t="str">
        <f t="shared" si="257"/>
        <v>technology</v>
      </c>
      <c r="T2728" t="str">
        <f t="shared" si="258"/>
        <v>hardware</v>
      </c>
    </row>
    <row r="2729" spans="1:20" ht="30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s="13">
        <f t="shared" si="253"/>
        <v>42198.676655092597</v>
      </c>
      <c r="L2729" s="13">
        <f t="shared" si="254"/>
        <v>42223.676655092597</v>
      </c>
      <c r="M2729" t="b">
        <v>0</v>
      </c>
      <c r="N2729">
        <v>707</v>
      </c>
      <c r="O2729" t="b">
        <v>1</v>
      </c>
      <c r="P2729" t="s">
        <v>8295</v>
      </c>
      <c r="Q2729" s="7">
        <f t="shared" si="255"/>
        <v>493.21000000000004</v>
      </c>
      <c r="R2729" s="8">
        <f t="shared" si="256"/>
        <v>69.760000000000005</v>
      </c>
      <c r="S2729" t="str">
        <f t="shared" si="257"/>
        <v>technology</v>
      </c>
      <c r="T2729" t="str">
        <f t="shared" si="258"/>
        <v>hardware</v>
      </c>
    </row>
    <row r="2730" spans="1:2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s="13">
        <f t="shared" si="253"/>
        <v>42333.59993055556</v>
      </c>
      <c r="L2730" s="13">
        <f t="shared" si="254"/>
        <v>42368.59993055556</v>
      </c>
      <c r="M2730" t="b">
        <v>0</v>
      </c>
      <c r="N2730">
        <v>392</v>
      </c>
      <c r="O2730" t="b">
        <v>1</v>
      </c>
      <c r="P2730" t="s">
        <v>8295</v>
      </c>
      <c r="Q2730" s="7">
        <f t="shared" si="255"/>
        <v>201.82666666666668</v>
      </c>
      <c r="R2730" s="8">
        <f t="shared" si="256"/>
        <v>77.23</v>
      </c>
      <c r="S2730" t="str">
        <f t="shared" si="257"/>
        <v>technology</v>
      </c>
      <c r="T2730" t="str">
        <f t="shared" si="258"/>
        <v>hardware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s="13">
        <f t="shared" si="253"/>
        <v>42095.240706018521</v>
      </c>
      <c r="L2731" s="13">
        <f t="shared" si="254"/>
        <v>42125.240706018521</v>
      </c>
      <c r="M2731" t="b">
        <v>0</v>
      </c>
      <c r="N2731">
        <v>23</v>
      </c>
      <c r="O2731" t="b">
        <v>1</v>
      </c>
      <c r="P2731" t="s">
        <v>8295</v>
      </c>
      <c r="Q2731" s="7">
        <f t="shared" si="255"/>
        <v>104.44</v>
      </c>
      <c r="R2731" s="8">
        <f t="shared" si="256"/>
        <v>340.57</v>
      </c>
      <c r="S2731" t="str">
        <f t="shared" si="257"/>
        <v>technology</v>
      </c>
      <c r="T2731" t="str">
        <f t="shared" si="258"/>
        <v>hardware</v>
      </c>
    </row>
    <row r="2732" spans="1:20" ht="30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s="13">
        <f t="shared" si="253"/>
        <v>41351.541377314818</v>
      </c>
      <c r="L2732" s="13">
        <f t="shared" si="254"/>
        <v>41386.541377314818</v>
      </c>
      <c r="M2732" t="b">
        <v>0</v>
      </c>
      <c r="N2732">
        <v>682</v>
      </c>
      <c r="O2732" t="b">
        <v>1</v>
      </c>
      <c r="P2732" t="s">
        <v>8295</v>
      </c>
      <c r="Q2732" s="7">
        <f t="shared" si="255"/>
        <v>170.29262962962963</v>
      </c>
      <c r="R2732" s="8">
        <f t="shared" si="256"/>
        <v>67.42</v>
      </c>
      <c r="S2732" t="str">
        <f t="shared" si="257"/>
        <v>technology</v>
      </c>
      <c r="T2732" t="str">
        <f t="shared" si="258"/>
        <v>hardware</v>
      </c>
    </row>
    <row r="2733" spans="1:20" ht="45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s="13">
        <f t="shared" si="253"/>
        <v>41872.525717592594</v>
      </c>
      <c r="L2733" s="13">
        <f t="shared" si="254"/>
        <v>41930.166666666664</v>
      </c>
      <c r="M2733" t="b">
        <v>0</v>
      </c>
      <c r="N2733">
        <v>37</v>
      </c>
      <c r="O2733" t="b">
        <v>1</v>
      </c>
      <c r="P2733" t="s">
        <v>8295</v>
      </c>
      <c r="Q2733" s="7">
        <f t="shared" si="255"/>
        <v>104.30333333333333</v>
      </c>
      <c r="R2733" s="8">
        <f t="shared" si="256"/>
        <v>845.7</v>
      </c>
      <c r="S2733" t="str">
        <f t="shared" si="257"/>
        <v>technology</v>
      </c>
      <c r="T2733" t="str">
        <f t="shared" si="258"/>
        <v>hardware</v>
      </c>
    </row>
    <row r="2734" spans="1:20" ht="3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s="13">
        <f t="shared" si="253"/>
        <v>41389.808194444442</v>
      </c>
      <c r="L2734" s="13">
        <f t="shared" si="254"/>
        <v>41422</v>
      </c>
      <c r="M2734" t="b">
        <v>0</v>
      </c>
      <c r="N2734">
        <v>146</v>
      </c>
      <c r="O2734" t="b">
        <v>1</v>
      </c>
      <c r="P2734" t="s">
        <v>8295</v>
      </c>
      <c r="Q2734" s="7">
        <f t="shared" si="255"/>
        <v>118.25000000000001</v>
      </c>
      <c r="R2734" s="8">
        <f t="shared" si="256"/>
        <v>97.19</v>
      </c>
      <c r="S2734" t="str">
        <f t="shared" si="257"/>
        <v>technology</v>
      </c>
      <c r="T2734" t="str">
        <f t="shared" si="258"/>
        <v>hardware</v>
      </c>
    </row>
    <row r="2735" spans="1:20" ht="45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s="13">
        <f t="shared" si="253"/>
        <v>42044.272847222222</v>
      </c>
      <c r="L2735" s="13">
        <f t="shared" si="254"/>
        <v>42104.231180555551</v>
      </c>
      <c r="M2735" t="b">
        <v>0</v>
      </c>
      <c r="N2735">
        <v>119</v>
      </c>
      <c r="O2735" t="b">
        <v>1</v>
      </c>
      <c r="P2735" t="s">
        <v>8295</v>
      </c>
      <c r="Q2735" s="7">
        <f t="shared" si="255"/>
        <v>107.538</v>
      </c>
      <c r="R2735" s="8">
        <f t="shared" si="256"/>
        <v>451.84</v>
      </c>
      <c r="S2735" t="str">
        <f t="shared" si="257"/>
        <v>technology</v>
      </c>
      <c r="T2735" t="str">
        <f t="shared" si="258"/>
        <v>hardware</v>
      </c>
    </row>
    <row r="2736" spans="1:20" ht="45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s="13">
        <f t="shared" si="253"/>
        <v>42626.668888888889</v>
      </c>
      <c r="L2736" s="13">
        <f t="shared" si="254"/>
        <v>42656.915972222225</v>
      </c>
      <c r="M2736" t="b">
        <v>0</v>
      </c>
      <c r="N2736">
        <v>163</v>
      </c>
      <c r="O2736" t="b">
        <v>1</v>
      </c>
      <c r="P2736" t="s">
        <v>8295</v>
      </c>
      <c r="Q2736" s="7">
        <f t="shared" si="255"/>
        <v>2260300</v>
      </c>
      <c r="R2736" s="8">
        <f t="shared" si="256"/>
        <v>138.66999999999999</v>
      </c>
      <c r="S2736" t="str">
        <f t="shared" si="257"/>
        <v>technology</v>
      </c>
      <c r="T2736" t="str">
        <f t="shared" si="258"/>
        <v>hardware</v>
      </c>
    </row>
    <row r="2737" spans="1:20" ht="45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s="13">
        <f t="shared" si="253"/>
        <v>41316.120949074073</v>
      </c>
      <c r="L2737" s="13">
        <f t="shared" si="254"/>
        <v>41346.833333333336</v>
      </c>
      <c r="M2737" t="b">
        <v>0</v>
      </c>
      <c r="N2737">
        <v>339</v>
      </c>
      <c r="O2737" t="b">
        <v>1</v>
      </c>
      <c r="P2737" t="s">
        <v>8295</v>
      </c>
      <c r="Q2737" s="7">
        <f t="shared" si="255"/>
        <v>978.13466666666682</v>
      </c>
      <c r="R2737" s="8">
        <f t="shared" si="256"/>
        <v>21.64</v>
      </c>
      <c r="S2737" t="str">
        <f t="shared" si="257"/>
        <v>technology</v>
      </c>
      <c r="T2737" t="str">
        <f t="shared" si="258"/>
        <v>hardware</v>
      </c>
    </row>
    <row r="2738" spans="1:20" ht="4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s="13">
        <f t="shared" si="253"/>
        <v>41722.666354166664</v>
      </c>
      <c r="L2738" s="13">
        <f t="shared" si="254"/>
        <v>41752.666354166664</v>
      </c>
      <c r="M2738" t="b">
        <v>0</v>
      </c>
      <c r="N2738">
        <v>58</v>
      </c>
      <c r="O2738" t="b">
        <v>1</v>
      </c>
      <c r="P2738" t="s">
        <v>8295</v>
      </c>
      <c r="Q2738" s="7">
        <f t="shared" si="255"/>
        <v>122.9</v>
      </c>
      <c r="R2738" s="8">
        <f t="shared" si="256"/>
        <v>169.52</v>
      </c>
      <c r="S2738" t="str">
        <f t="shared" si="257"/>
        <v>technology</v>
      </c>
      <c r="T2738" t="str">
        <f t="shared" si="258"/>
        <v>hardware</v>
      </c>
    </row>
    <row r="2739" spans="1:20" ht="45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s="13">
        <f t="shared" si="253"/>
        <v>41611.917673611111</v>
      </c>
      <c r="L2739" s="13">
        <f t="shared" si="254"/>
        <v>41654.791666666664</v>
      </c>
      <c r="M2739" t="b">
        <v>0</v>
      </c>
      <c r="N2739">
        <v>456</v>
      </c>
      <c r="O2739" t="b">
        <v>1</v>
      </c>
      <c r="P2739" t="s">
        <v>8295</v>
      </c>
      <c r="Q2739" s="7">
        <f t="shared" si="255"/>
        <v>246.0608</v>
      </c>
      <c r="R2739" s="8">
        <f t="shared" si="256"/>
        <v>161.88</v>
      </c>
      <c r="S2739" t="str">
        <f t="shared" si="257"/>
        <v>technology</v>
      </c>
      <c r="T2739" t="str">
        <f t="shared" si="258"/>
        <v>hardware</v>
      </c>
    </row>
    <row r="2740" spans="1:20" ht="30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s="13">
        <f t="shared" si="253"/>
        <v>42620.143564814818</v>
      </c>
      <c r="L2740" s="13">
        <f t="shared" si="254"/>
        <v>42680.143564814818</v>
      </c>
      <c r="M2740" t="b">
        <v>0</v>
      </c>
      <c r="N2740">
        <v>15</v>
      </c>
      <c r="O2740" t="b">
        <v>1</v>
      </c>
      <c r="P2740" t="s">
        <v>8295</v>
      </c>
      <c r="Q2740" s="7">
        <f t="shared" si="255"/>
        <v>147.94</v>
      </c>
      <c r="R2740" s="8">
        <f t="shared" si="256"/>
        <v>493.13</v>
      </c>
      <c r="S2740" t="str">
        <f t="shared" si="257"/>
        <v>technology</v>
      </c>
      <c r="T2740" t="str">
        <f t="shared" si="258"/>
        <v>hardware</v>
      </c>
    </row>
    <row r="2741" spans="1:20" ht="3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s="13">
        <f t="shared" si="253"/>
        <v>41719.887928240743</v>
      </c>
      <c r="L2741" s="13">
        <f t="shared" si="254"/>
        <v>41764.887928240743</v>
      </c>
      <c r="M2741" t="b">
        <v>0</v>
      </c>
      <c r="N2741">
        <v>191</v>
      </c>
      <c r="O2741" t="b">
        <v>1</v>
      </c>
      <c r="P2741" t="s">
        <v>8295</v>
      </c>
      <c r="Q2741" s="7">
        <f t="shared" si="255"/>
        <v>384.09090909090907</v>
      </c>
      <c r="R2741" s="8">
        <f t="shared" si="256"/>
        <v>22.12</v>
      </c>
      <c r="S2741" t="str">
        <f t="shared" si="257"/>
        <v>technology</v>
      </c>
      <c r="T2741" t="str">
        <f t="shared" si="258"/>
        <v>hardware</v>
      </c>
    </row>
    <row r="2742" spans="1:20" ht="30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s="13">
        <f t="shared" si="253"/>
        <v>42045.031851851847</v>
      </c>
      <c r="L2742" s="13">
        <f t="shared" si="254"/>
        <v>42074.99018518519</v>
      </c>
      <c r="M2742" t="b">
        <v>0</v>
      </c>
      <c r="N2742">
        <v>17</v>
      </c>
      <c r="O2742" t="b">
        <v>1</v>
      </c>
      <c r="P2742" t="s">
        <v>8295</v>
      </c>
      <c r="Q2742" s="7">
        <f t="shared" si="255"/>
        <v>103.33333333333334</v>
      </c>
      <c r="R2742" s="8">
        <f t="shared" si="256"/>
        <v>18.239999999999998</v>
      </c>
      <c r="S2742" t="str">
        <f t="shared" si="257"/>
        <v>technology</v>
      </c>
      <c r="T2742" t="str">
        <f t="shared" si="258"/>
        <v>hardware</v>
      </c>
    </row>
    <row r="2743" spans="1:2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s="13">
        <f t="shared" si="253"/>
        <v>41911.657430555555</v>
      </c>
      <c r="L2743" s="13">
        <f t="shared" si="254"/>
        <v>41932.088194444441</v>
      </c>
      <c r="M2743" t="b">
        <v>0</v>
      </c>
      <c r="N2743">
        <v>4</v>
      </c>
      <c r="O2743" t="b">
        <v>0</v>
      </c>
      <c r="P2743" t="s">
        <v>8304</v>
      </c>
      <c r="Q2743" s="7">
        <f t="shared" si="255"/>
        <v>0.43750000000000006</v>
      </c>
      <c r="R2743" s="8">
        <f t="shared" si="256"/>
        <v>8.75</v>
      </c>
      <c r="S2743" t="str">
        <f t="shared" si="257"/>
        <v>publishing</v>
      </c>
      <c r="T2743" t="str">
        <f t="shared" si="258"/>
        <v>children's books</v>
      </c>
    </row>
    <row r="2744" spans="1:20" ht="30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s="13">
        <f t="shared" si="253"/>
        <v>41030.719756944447</v>
      </c>
      <c r="L2744" s="13">
        <f t="shared" si="254"/>
        <v>41044.719756944447</v>
      </c>
      <c r="M2744" t="b">
        <v>0</v>
      </c>
      <c r="N2744">
        <v>18</v>
      </c>
      <c r="O2744" t="b">
        <v>0</v>
      </c>
      <c r="P2744" t="s">
        <v>8304</v>
      </c>
      <c r="Q2744" s="7">
        <f t="shared" si="255"/>
        <v>29.24</v>
      </c>
      <c r="R2744" s="8">
        <f t="shared" si="256"/>
        <v>40.61</v>
      </c>
      <c r="S2744" t="str">
        <f t="shared" si="257"/>
        <v>publishing</v>
      </c>
      <c r="T2744" t="str">
        <f t="shared" si="258"/>
        <v>children's books</v>
      </c>
    </row>
    <row r="2745" spans="1:20" ht="3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s="13">
        <f t="shared" si="253"/>
        <v>42632.328784722224</v>
      </c>
      <c r="L2745" s="13">
        <f t="shared" si="254"/>
        <v>42662.328784722224</v>
      </c>
      <c r="M2745" t="b">
        <v>0</v>
      </c>
      <c r="N2745">
        <v>0</v>
      </c>
      <c r="O2745" t="b">
        <v>0</v>
      </c>
      <c r="P2745" t="s">
        <v>8304</v>
      </c>
      <c r="Q2745" s="7">
        <f t="shared" si="255"/>
        <v>0</v>
      </c>
      <c r="R2745" s="8">
        <f t="shared" si="256"/>
        <v>0</v>
      </c>
      <c r="S2745" t="str">
        <f t="shared" si="257"/>
        <v>publishing</v>
      </c>
      <c r="T2745" t="str">
        <f t="shared" si="258"/>
        <v>children's books</v>
      </c>
    </row>
    <row r="2746" spans="1:20" ht="45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s="13">
        <f t="shared" si="253"/>
        <v>40938.062476851854</v>
      </c>
      <c r="L2746" s="13">
        <f t="shared" si="254"/>
        <v>40968.062476851854</v>
      </c>
      <c r="M2746" t="b">
        <v>0</v>
      </c>
      <c r="N2746">
        <v>22</v>
      </c>
      <c r="O2746" t="b">
        <v>0</v>
      </c>
      <c r="P2746" t="s">
        <v>8304</v>
      </c>
      <c r="Q2746" s="7">
        <f t="shared" si="255"/>
        <v>5.21875</v>
      </c>
      <c r="R2746" s="8">
        <f t="shared" si="256"/>
        <v>37.950000000000003</v>
      </c>
      <c r="S2746" t="str">
        <f t="shared" si="257"/>
        <v>publishing</v>
      </c>
      <c r="T2746" t="str">
        <f t="shared" si="258"/>
        <v>children's books</v>
      </c>
    </row>
    <row r="2747" spans="1:20" ht="45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s="13">
        <f t="shared" si="253"/>
        <v>41044.988055555557</v>
      </c>
      <c r="L2747" s="13">
        <f t="shared" si="254"/>
        <v>41104.988055555557</v>
      </c>
      <c r="M2747" t="b">
        <v>0</v>
      </c>
      <c r="N2747">
        <v>49</v>
      </c>
      <c r="O2747" t="b">
        <v>0</v>
      </c>
      <c r="P2747" t="s">
        <v>8304</v>
      </c>
      <c r="Q2747" s="7">
        <f t="shared" si="255"/>
        <v>21.887499999999999</v>
      </c>
      <c r="R2747" s="8">
        <f t="shared" si="256"/>
        <v>35.729999999999997</v>
      </c>
      <c r="S2747" t="str">
        <f t="shared" si="257"/>
        <v>publishing</v>
      </c>
      <c r="T2747" t="str">
        <f t="shared" si="258"/>
        <v>children's books</v>
      </c>
    </row>
    <row r="2748" spans="1:20" ht="45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s="13">
        <f t="shared" si="253"/>
        <v>41850.781377314815</v>
      </c>
      <c r="L2748" s="13">
        <f t="shared" si="254"/>
        <v>41880.781377314815</v>
      </c>
      <c r="M2748" t="b">
        <v>0</v>
      </c>
      <c r="N2748">
        <v>19</v>
      </c>
      <c r="O2748" t="b">
        <v>0</v>
      </c>
      <c r="P2748" t="s">
        <v>8304</v>
      </c>
      <c r="Q2748" s="7">
        <f t="shared" si="255"/>
        <v>26.700000000000003</v>
      </c>
      <c r="R2748" s="8">
        <f t="shared" si="256"/>
        <v>42.16</v>
      </c>
      <c r="S2748" t="str">
        <f t="shared" si="257"/>
        <v>publishing</v>
      </c>
      <c r="T2748" t="str">
        <f t="shared" si="258"/>
        <v>children's books</v>
      </c>
    </row>
    <row r="2749" spans="1:20" ht="30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s="13">
        <f t="shared" si="253"/>
        <v>41044.64811342593</v>
      </c>
      <c r="L2749" s="13">
        <f t="shared" si="254"/>
        <v>41076.131944444445</v>
      </c>
      <c r="M2749" t="b">
        <v>0</v>
      </c>
      <c r="N2749">
        <v>4</v>
      </c>
      <c r="O2749" t="b">
        <v>0</v>
      </c>
      <c r="P2749" t="s">
        <v>8304</v>
      </c>
      <c r="Q2749" s="7">
        <f t="shared" si="255"/>
        <v>28.000000000000004</v>
      </c>
      <c r="R2749" s="8">
        <f t="shared" si="256"/>
        <v>35</v>
      </c>
      <c r="S2749" t="str">
        <f t="shared" si="257"/>
        <v>publishing</v>
      </c>
      <c r="T2749" t="str">
        <f t="shared" si="258"/>
        <v>children's books</v>
      </c>
    </row>
    <row r="2750" spans="1:20" ht="30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s="13">
        <f t="shared" si="253"/>
        <v>42585.7106712963</v>
      </c>
      <c r="L2750" s="13">
        <f t="shared" si="254"/>
        <v>42615.7106712963</v>
      </c>
      <c r="M2750" t="b">
        <v>0</v>
      </c>
      <c r="N2750">
        <v>4</v>
      </c>
      <c r="O2750" t="b">
        <v>0</v>
      </c>
      <c r="P2750" t="s">
        <v>8304</v>
      </c>
      <c r="Q2750" s="7">
        <f t="shared" si="255"/>
        <v>1.06</v>
      </c>
      <c r="R2750" s="8">
        <f t="shared" si="256"/>
        <v>13.25</v>
      </c>
      <c r="S2750" t="str">
        <f t="shared" si="257"/>
        <v>publishing</v>
      </c>
      <c r="T2750" t="str">
        <f t="shared" si="258"/>
        <v>children's books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s="13">
        <f t="shared" si="253"/>
        <v>42068.799039351856</v>
      </c>
      <c r="L2751" s="13">
        <f t="shared" si="254"/>
        <v>42098.757372685184</v>
      </c>
      <c r="M2751" t="b">
        <v>0</v>
      </c>
      <c r="N2751">
        <v>2</v>
      </c>
      <c r="O2751" t="b">
        <v>0</v>
      </c>
      <c r="P2751" t="s">
        <v>8304</v>
      </c>
      <c r="Q2751" s="7">
        <f t="shared" si="255"/>
        <v>1.0999999999999999</v>
      </c>
      <c r="R2751" s="8">
        <f t="shared" si="256"/>
        <v>55</v>
      </c>
      <c r="S2751" t="str">
        <f t="shared" si="257"/>
        <v>publishing</v>
      </c>
      <c r="T2751" t="str">
        <f t="shared" si="258"/>
        <v>children's books</v>
      </c>
    </row>
    <row r="2752" spans="1:20" ht="30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s="13">
        <f t="shared" si="253"/>
        <v>41078.899826388886</v>
      </c>
      <c r="L2752" s="13">
        <f t="shared" si="254"/>
        <v>41090.833333333336</v>
      </c>
      <c r="M2752" t="b">
        <v>0</v>
      </c>
      <c r="N2752">
        <v>0</v>
      </c>
      <c r="O2752" t="b">
        <v>0</v>
      </c>
      <c r="P2752" t="s">
        <v>8304</v>
      </c>
      <c r="Q2752" s="7">
        <f t="shared" si="255"/>
        <v>0</v>
      </c>
      <c r="R2752" s="8">
        <f t="shared" si="256"/>
        <v>0</v>
      </c>
      <c r="S2752" t="str">
        <f t="shared" si="257"/>
        <v>publishing</v>
      </c>
      <c r="T2752" t="str">
        <f t="shared" si="258"/>
        <v>children's books</v>
      </c>
    </row>
    <row r="2753" spans="1:20" ht="45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s="13">
        <f t="shared" si="253"/>
        <v>41747.887060185189</v>
      </c>
      <c r="L2753" s="13">
        <f t="shared" si="254"/>
        <v>41807.887060185189</v>
      </c>
      <c r="M2753" t="b">
        <v>0</v>
      </c>
      <c r="N2753">
        <v>0</v>
      </c>
      <c r="O2753" t="b">
        <v>0</v>
      </c>
      <c r="P2753" t="s">
        <v>8304</v>
      </c>
      <c r="Q2753" s="7">
        <f t="shared" si="255"/>
        <v>0</v>
      </c>
      <c r="R2753" s="8">
        <f t="shared" si="256"/>
        <v>0</v>
      </c>
      <c r="S2753" t="str">
        <f t="shared" si="257"/>
        <v>publishing</v>
      </c>
      <c r="T2753" t="str">
        <f t="shared" si="258"/>
        <v>children's books</v>
      </c>
    </row>
    <row r="2754" spans="1:20" ht="45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s="13">
        <f t="shared" ref="K2754:K2817" si="259">J2754/60/60/24+DATE(1970,1,1)</f>
        <v>40855.765092592592</v>
      </c>
      <c r="L2754" s="13">
        <f t="shared" ref="L2754:L2817" si="260">I2754/60/60/24+DATE(1970,1,1)</f>
        <v>40895.765092592592</v>
      </c>
      <c r="M2754" t="b">
        <v>0</v>
      </c>
      <c r="N2754">
        <v>14</v>
      </c>
      <c r="O2754" t="b">
        <v>0</v>
      </c>
      <c r="P2754" t="s">
        <v>8304</v>
      </c>
      <c r="Q2754" s="7">
        <f t="shared" ref="Q2754:Q2817" si="261">E2754/D2754*100</f>
        <v>11.458333333333332</v>
      </c>
      <c r="R2754" s="8">
        <f t="shared" si="256"/>
        <v>39.29</v>
      </c>
      <c r="S2754" t="str">
        <f t="shared" si="257"/>
        <v>publishing</v>
      </c>
      <c r="T2754" t="str">
        <f t="shared" si="258"/>
        <v>children's books</v>
      </c>
    </row>
    <row r="2755" spans="1:20" ht="30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s="13">
        <f t="shared" si="259"/>
        <v>41117.900729166664</v>
      </c>
      <c r="L2755" s="13">
        <f t="shared" si="260"/>
        <v>41147.900729166664</v>
      </c>
      <c r="M2755" t="b">
        <v>0</v>
      </c>
      <c r="N2755">
        <v>8</v>
      </c>
      <c r="O2755" t="b">
        <v>0</v>
      </c>
      <c r="P2755" t="s">
        <v>8304</v>
      </c>
      <c r="Q2755" s="7">
        <f t="shared" si="261"/>
        <v>19</v>
      </c>
      <c r="R2755" s="8">
        <f t="shared" ref="R2755:R2818" si="262">IF(N2755=0, 0, ROUND(E2755/N2755, 2))</f>
        <v>47.5</v>
      </c>
      <c r="S2755" t="str">
        <f t="shared" ref="S2755:S2818" si="263">LEFT(P2755, FIND("/", P2755) - 1)</f>
        <v>publishing</v>
      </c>
      <c r="T2755" t="str">
        <f t="shared" ref="T2755:T2818" si="264">RIGHT(P2755, LEN(P2755)-FIND("/", P2755))</f>
        <v>children's books</v>
      </c>
    </row>
    <row r="2756" spans="1:20" ht="30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s="13">
        <f t="shared" si="259"/>
        <v>41863.636006944449</v>
      </c>
      <c r="L2756" s="13">
        <f t="shared" si="260"/>
        <v>41893.636006944449</v>
      </c>
      <c r="M2756" t="b">
        <v>0</v>
      </c>
      <c r="N2756">
        <v>0</v>
      </c>
      <c r="O2756" t="b">
        <v>0</v>
      </c>
      <c r="P2756" t="s">
        <v>8304</v>
      </c>
      <c r="Q2756" s="7">
        <f t="shared" si="261"/>
        <v>0</v>
      </c>
      <c r="R2756" s="8">
        <f t="shared" si="262"/>
        <v>0</v>
      </c>
      <c r="S2756" t="str">
        <f t="shared" si="263"/>
        <v>publishing</v>
      </c>
      <c r="T2756" t="str">
        <f t="shared" si="264"/>
        <v>children's books</v>
      </c>
    </row>
    <row r="2757" spans="1:20" ht="30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s="13">
        <f t="shared" si="259"/>
        <v>42072.790821759263</v>
      </c>
      <c r="L2757" s="13">
        <f t="shared" si="260"/>
        <v>42102.790821759263</v>
      </c>
      <c r="M2757" t="b">
        <v>0</v>
      </c>
      <c r="N2757">
        <v>15</v>
      </c>
      <c r="O2757" t="b">
        <v>0</v>
      </c>
      <c r="P2757" t="s">
        <v>8304</v>
      </c>
      <c r="Q2757" s="7">
        <f t="shared" si="261"/>
        <v>52</v>
      </c>
      <c r="R2757" s="8">
        <f t="shared" si="262"/>
        <v>17.329999999999998</v>
      </c>
      <c r="S2757" t="str">
        <f t="shared" si="263"/>
        <v>publishing</v>
      </c>
      <c r="T2757" t="str">
        <f t="shared" si="264"/>
        <v>children's books</v>
      </c>
    </row>
    <row r="2758" spans="1:20" ht="30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s="13">
        <f t="shared" si="259"/>
        <v>41620.90047453704</v>
      </c>
      <c r="L2758" s="13">
        <f t="shared" si="260"/>
        <v>41650.90047453704</v>
      </c>
      <c r="M2758" t="b">
        <v>0</v>
      </c>
      <c r="N2758">
        <v>33</v>
      </c>
      <c r="O2758" t="b">
        <v>0</v>
      </c>
      <c r="P2758" t="s">
        <v>8304</v>
      </c>
      <c r="Q2758" s="7">
        <f t="shared" si="261"/>
        <v>10.48</v>
      </c>
      <c r="R2758" s="8">
        <f t="shared" si="262"/>
        <v>31.76</v>
      </c>
      <c r="S2758" t="str">
        <f t="shared" si="263"/>
        <v>publishing</v>
      </c>
      <c r="T2758" t="str">
        <f t="shared" si="264"/>
        <v>children's books</v>
      </c>
    </row>
    <row r="2759" spans="1:2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s="13">
        <f t="shared" si="259"/>
        <v>42573.65662037037</v>
      </c>
      <c r="L2759" s="13">
        <f t="shared" si="260"/>
        <v>42588.65662037037</v>
      </c>
      <c r="M2759" t="b">
        <v>0</v>
      </c>
      <c r="N2759">
        <v>2</v>
      </c>
      <c r="O2759" t="b">
        <v>0</v>
      </c>
      <c r="P2759" t="s">
        <v>8304</v>
      </c>
      <c r="Q2759" s="7">
        <f t="shared" si="261"/>
        <v>0.66666666666666674</v>
      </c>
      <c r="R2759" s="8">
        <f t="shared" si="262"/>
        <v>5</v>
      </c>
      <c r="S2759" t="str">
        <f t="shared" si="263"/>
        <v>publishing</v>
      </c>
      <c r="T2759" t="str">
        <f t="shared" si="264"/>
        <v>children's books</v>
      </c>
    </row>
    <row r="2760" spans="1:20" ht="45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s="13">
        <f t="shared" si="259"/>
        <v>42639.441932870366</v>
      </c>
      <c r="L2760" s="13">
        <f t="shared" si="260"/>
        <v>42653.441932870366</v>
      </c>
      <c r="M2760" t="b">
        <v>0</v>
      </c>
      <c r="N2760">
        <v>6</v>
      </c>
      <c r="O2760" t="b">
        <v>0</v>
      </c>
      <c r="P2760" t="s">
        <v>8304</v>
      </c>
      <c r="Q2760" s="7">
        <f t="shared" si="261"/>
        <v>11.700000000000001</v>
      </c>
      <c r="R2760" s="8">
        <f t="shared" si="262"/>
        <v>39</v>
      </c>
      <c r="S2760" t="str">
        <f t="shared" si="263"/>
        <v>publishing</v>
      </c>
      <c r="T2760" t="str">
        <f t="shared" si="264"/>
        <v>children's books</v>
      </c>
    </row>
    <row r="2761" spans="1:20" ht="45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s="13">
        <f t="shared" si="259"/>
        <v>42524.36650462963</v>
      </c>
      <c r="L2761" s="13">
        <f t="shared" si="260"/>
        <v>42567.36650462963</v>
      </c>
      <c r="M2761" t="b">
        <v>0</v>
      </c>
      <c r="N2761">
        <v>2</v>
      </c>
      <c r="O2761" t="b">
        <v>0</v>
      </c>
      <c r="P2761" t="s">
        <v>8304</v>
      </c>
      <c r="Q2761" s="7">
        <f t="shared" si="261"/>
        <v>10.5</v>
      </c>
      <c r="R2761" s="8">
        <f t="shared" si="262"/>
        <v>52.5</v>
      </c>
      <c r="S2761" t="str">
        <f t="shared" si="263"/>
        <v>publishing</v>
      </c>
      <c r="T2761" t="str">
        <f t="shared" si="264"/>
        <v>children's books</v>
      </c>
    </row>
    <row r="2762" spans="1:20" ht="45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s="13">
        <f t="shared" si="259"/>
        <v>41415.461319444446</v>
      </c>
      <c r="L2762" s="13">
        <f t="shared" si="260"/>
        <v>41445.461319444446</v>
      </c>
      <c r="M2762" t="b">
        <v>0</v>
      </c>
      <c r="N2762">
        <v>0</v>
      </c>
      <c r="O2762" t="b">
        <v>0</v>
      </c>
      <c r="P2762" t="s">
        <v>8304</v>
      </c>
      <c r="Q2762" s="7">
        <f t="shared" si="261"/>
        <v>0</v>
      </c>
      <c r="R2762" s="8">
        <f t="shared" si="262"/>
        <v>0</v>
      </c>
      <c r="S2762" t="str">
        <f t="shared" si="263"/>
        <v>publishing</v>
      </c>
      <c r="T2762" t="str">
        <f t="shared" si="264"/>
        <v>children's books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s="13">
        <f t="shared" si="259"/>
        <v>41247.063576388886</v>
      </c>
      <c r="L2763" s="13">
        <f t="shared" si="260"/>
        <v>41277.063576388886</v>
      </c>
      <c r="M2763" t="b">
        <v>0</v>
      </c>
      <c r="N2763">
        <v>4</v>
      </c>
      <c r="O2763" t="b">
        <v>0</v>
      </c>
      <c r="P2763" t="s">
        <v>8304</v>
      </c>
      <c r="Q2763" s="7">
        <f t="shared" si="261"/>
        <v>0.72</v>
      </c>
      <c r="R2763" s="8">
        <f t="shared" si="262"/>
        <v>9</v>
      </c>
      <c r="S2763" t="str">
        <f t="shared" si="263"/>
        <v>publishing</v>
      </c>
      <c r="T2763" t="str">
        <f t="shared" si="264"/>
        <v>children's books</v>
      </c>
    </row>
    <row r="2764" spans="1:20" ht="30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s="13">
        <f t="shared" si="259"/>
        <v>40927.036979166667</v>
      </c>
      <c r="L2764" s="13">
        <f t="shared" si="260"/>
        <v>40986.995312500003</v>
      </c>
      <c r="M2764" t="b">
        <v>0</v>
      </c>
      <c r="N2764">
        <v>1</v>
      </c>
      <c r="O2764" t="b">
        <v>0</v>
      </c>
      <c r="P2764" t="s">
        <v>8304</v>
      </c>
      <c r="Q2764" s="7">
        <f t="shared" si="261"/>
        <v>0.76923076923076927</v>
      </c>
      <c r="R2764" s="8">
        <f t="shared" si="262"/>
        <v>25</v>
      </c>
      <c r="S2764" t="str">
        <f t="shared" si="263"/>
        <v>publishing</v>
      </c>
      <c r="T2764" t="str">
        <f t="shared" si="264"/>
        <v>children's books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s="13">
        <f t="shared" si="259"/>
        <v>41373.579675925925</v>
      </c>
      <c r="L2765" s="13">
        <f t="shared" si="260"/>
        <v>41418.579675925925</v>
      </c>
      <c r="M2765" t="b">
        <v>0</v>
      </c>
      <c r="N2765">
        <v>3</v>
      </c>
      <c r="O2765" t="b">
        <v>0</v>
      </c>
      <c r="P2765" t="s">
        <v>8304</v>
      </c>
      <c r="Q2765" s="7">
        <f t="shared" si="261"/>
        <v>0.22842639593908631</v>
      </c>
      <c r="R2765" s="8">
        <f t="shared" si="262"/>
        <v>30</v>
      </c>
      <c r="S2765" t="str">
        <f t="shared" si="263"/>
        <v>publishing</v>
      </c>
      <c r="T2765" t="str">
        <f t="shared" si="264"/>
        <v>children's books</v>
      </c>
    </row>
    <row r="2766" spans="1:20" ht="3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s="13">
        <f t="shared" si="259"/>
        <v>41030.292025462964</v>
      </c>
      <c r="L2766" s="13">
        <f t="shared" si="260"/>
        <v>41059.791666666664</v>
      </c>
      <c r="M2766" t="b">
        <v>0</v>
      </c>
      <c r="N2766">
        <v>4</v>
      </c>
      <c r="O2766" t="b">
        <v>0</v>
      </c>
      <c r="P2766" t="s">
        <v>8304</v>
      </c>
      <c r="Q2766" s="7">
        <f t="shared" si="261"/>
        <v>1.125</v>
      </c>
      <c r="R2766" s="8">
        <f t="shared" si="262"/>
        <v>11.25</v>
      </c>
      <c r="S2766" t="str">
        <f t="shared" si="263"/>
        <v>publishing</v>
      </c>
      <c r="T2766" t="str">
        <f t="shared" si="264"/>
        <v>children's books</v>
      </c>
    </row>
    <row r="2767" spans="1:20" ht="30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s="13">
        <f t="shared" si="259"/>
        <v>41194.579027777778</v>
      </c>
      <c r="L2767" s="13">
        <f t="shared" si="260"/>
        <v>41210.579027777778</v>
      </c>
      <c r="M2767" t="b">
        <v>0</v>
      </c>
      <c r="N2767">
        <v>0</v>
      </c>
      <c r="O2767" t="b">
        <v>0</v>
      </c>
      <c r="P2767" t="s">
        <v>8304</v>
      </c>
      <c r="Q2767" s="7">
        <f t="shared" si="261"/>
        <v>0</v>
      </c>
      <c r="R2767" s="8">
        <f t="shared" si="262"/>
        <v>0</v>
      </c>
      <c r="S2767" t="str">
        <f t="shared" si="263"/>
        <v>publishing</v>
      </c>
      <c r="T2767" t="str">
        <f t="shared" si="264"/>
        <v>children's books</v>
      </c>
    </row>
    <row r="2768" spans="1:20" ht="45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s="13">
        <f t="shared" si="259"/>
        <v>40736.668032407404</v>
      </c>
      <c r="L2768" s="13">
        <f t="shared" si="260"/>
        <v>40766.668032407404</v>
      </c>
      <c r="M2768" t="b">
        <v>0</v>
      </c>
      <c r="N2768">
        <v>4</v>
      </c>
      <c r="O2768" t="b">
        <v>0</v>
      </c>
      <c r="P2768" t="s">
        <v>8304</v>
      </c>
      <c r="Q2768" s="7">
        <f t="shared" si="261"/>
        <v>2</v>
      </c>
      <c r="R2768" s="8">
        <f t="shared" si="262"/>
        <v>25</v>
      </c>
      <c r="S2768" t="str">
        <f t="shared" si="263"/>
        <v>publishing</v>
      </c>
      <c r="T2768" t="str">
        <f t="shared" si="264"/>
        <v>children's books</v>
      </c>
    </row>
    <row r="2769" spans="1:20" ht="30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s="13">
        <f t="shared" si="259"/>
        <v>42172.958912037036</v>
      </c>
      <c r="L2769" s="13">
        <f t="shared" si="260"/>
        <v>42232.958912037036</v>
      </c>
      <c r="M2769" t="b">
        <v>0</v>
      </c>
      <c r="N2769">
        <v>3</v>
      </c>
      <c r="O2769" t="b">
        <v>0</v>
      </c>
      <c r="P2769" t="s">
        <v>8304</v>
      </c>
      <c r="Q2769" s="7">
        <f t="shared" si="261"/>
        <v>0.85000000000000009</v>
      </c>
      <c r="R2769" s="8">
        <f t="shared" si="262"/>
        <v>11.33</v>
      </c>
      <c r="S2769" t="str">
        <f t="shared" si="263"/>
        <v>publishing</v>
      </c>
      <c r="T2769" t="str">
        <f t="shared" si="264"/>
        <v>children's books</v>
      </c>
    </row>
    <row r="2770" spans="1:20" ht="30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s="13">
        <f t="shared" si="259"/>
        <v>40967.614849537036</v>
      </c>
      <c r="L2770" s="13">
        <f t="shared" si="260"/>
        <v>40997.573182870372</v>
      </c>
      <c r="M2770" t="b">
        <v>0</v>
      </c>
      <c r="N2770">
        <v>34</v>
      </c>
      <c r="O2770" t="b">
        <v>0</v>
      </c>
      <c r="P2770" t="s">
        <v>8304</v>
      </c>
      <c r="Q2770" s="7">
        <f t="shared" si="261"/>
        <v>14.314285714285715</v>
      </c>
      <c r="R2770" s="8">
        <f t="shared" si="262"/>
        <v>29.47</v>
      </c>
      <c r="S2770" t="str">
        <f t="shared" si="263"/>
        <v>publishing</v>
      </c>
      <c r="T2770" t="str">
        <f t="shared" si="264"/>
        <v>children's books</v>
      </c>
    </row>
    <row r="2771" spans="1:20" ht="30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s="13">
        <f t="shared" si="259"/>
        <v>41745.826273148145</v>
      </c>
      <c r="L2771" s="13">
        <f t="shared" si="260"/>
        <v>41795.826273148145</v>
      </c>
      <c r="M2771" t="b">
        <v>0</v>
      </c>
      <c r="N2771">
        <v>2</v>
      </c>
      <c r="O2771" t="b">
        <v>0</v>
      </c>
      <c r="P2771" t="s">
        <v>8304</v>
      </c>
      <c r="Q2771" s="7">
        <f t="shared" si="261"/>
        <v>0.25</v>
      </c>
      <c r="R2771" s="8">
        <f t="shared" si="262"/>
        <v>1</v>
      </c>
      <c r="S2771" t="str">
        <f t="shared" si="263"/>
        <v>publishing</v>
      </c>
      <c r="T2771" t="str">
        <f t="shared" si="264"/>
        <v>children's books</v>
      </c>
    </row>
    <row r="2772" spans="1:20" ht="45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s="13">
        <f t="shared" si="259"/>
        <v>41686.705208333333</v>
      </c>
      <c r="L2772" s="13">
        <f t="shared" si="260"/>
        <v>41716.663541666669</v>
      </c>
      <c r="M2772" t="b">
        <v>0</v>
      </c>
      <c r="N2772">
        <v>33</v>
      </c>
      <c r="O2772" t="b">
        <v>0</v>
      </c>
      <c r="P2772" t="s">
        <v>8304</v>
      </c>
      <c r="Q2772" s="7">
        <f t="shared" si="261"/>
        <v>10.411249999999999</v>
      </c>
      <c r="R2772" s="8">
        <f t="shared" si="262"/>
        <v>63.1</v>
      </c>
      <c r="S2772" t="str">
        <f t="shared" si="263"/>
        <v>publishing</v>
      </c>
      <c r="T2772" t="str">
        <f t="shared" si="264"/>
        <v>children's books</v>
      </c>
    </row>
    <row r="2773" spans="1:20" ht="45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s="13">
        <f t="shared" si="259"/>
        <v>41257.531712962962</v>
      </c>
      <c r="L2773" s="13">
        <f t="shared" si="260"/>
        <v>41306.708333333336</v>
      </c>
      <c r="M2773" t="b">
        <v>0</v>
      </c>
      <c r="N2773">
        <v>0</v>
      </c>
      <c r="O2773" t="b">
        <v>0</v>
      </c>
      <c r="P2773" t="s">
        <v>8304</v>
      </c>
      <c r="Q2773" s="7">
        <f t="shared" si="261"/>
        <v>0</v>
      </c>
      <c r="R2773" s="8">
        <f t="shared" si="262"/>
        <v>0</v>
      </c>
      <c r="S2773" t="str">
        <f t="shared" si="263"/>
        <v>publishing</v>
      </c>
      <c r="T2773" t="str">
        <f t="shared" si="264"/>
        <v>children's books</v>
      </c>
    </row>
    <row r="2774" spans="1:20" ht="30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s="13">
        <f t="shared" si="259"/>
        <v>41537.869143518517</v>
      </c>
      <c r="L2774" s="13">
        <f t="shared" si="260"/>
        <v>41552.869143518517</v>
      </c>
      <c r="M2774" t="b">
        <v>0</v>
      </c>
      <c r="N2774">
        <v>0</v>
      </c>
      <c r="O2774" t="b">
        <v>0</v>
      </c>
      <c r="P2774" t="s">
        <v>8304</v>
      </c>
      <c r="Q2774" s="7">
        <f t="shared" si="261"/>
        <v>0</v>
      </c>
      <c r="R2774" s="8">
        <f t="shared" si="262"/>
        <v>0</v>
      </c>
      <c r="S2774" t="str">
        <f t="shared" si="263"/>
        <v>publishing</v>
      </c>
      <c r="T2774" t="str">
        <f t="shared" si="264"/>
        <v>children's books</v>
      </c>
    </row>
    <row r="2775" spans="1:20" ht="30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s="13">
        <f t="shared" si="259"/>
        <v>42474.86482638889</v>
      </c>
      <c r="L2775" s="13">
        <f t="shared" si="260"/>
        <v>42484.86482638889</v>
      </c>
      <c r="M2775" t="b">
        <v>0</v>
      </c>
      <c r="N2775">
        <v>1</v>
      </c>
      <c r="O2775" t="b">
        <v>0</v>
      </c>
      <c r="P2775" t="s">
        <v>8304</v>
      </c>
      <c r="Q2775" s="7">
        <f t="shared" si="261"/>
        <v>0.18867924528301888</v>
      </c>
      <c r="R2775" s="8">
        <f t="shared" si="262"/>
        <v>1</v>
      </c>
      <c r="S2775" t="str">
        <f t="shared" si="263"/>
        <v>publishing</v>
      </c>
      <c r="T2775" t="str">
        <f t="shared" si="264"/>
        <v>children's books</v>
      </c>
    </row>
    <row r="2776" spans="1:20" ht="45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s="13">
        <f t="shared" si="259"/>
        <v>41311.126481481479</v>
      </c>
      <c r="L2776" s="13">
        <f t="shared" si="260"/>
        <v>41341.126481481479</v>
      </c>
      <c r="M2776" t="b">
        <v>0</v>
      </c>
      <c r="N2776">
        <v>13</v>
      </c>
      <c r="O2776" t="b">
        <v>0</v>
      </c>
      <c r="P2776" t="s">
        <v>8304</v>
      </c>
      <c r="Q2776" s="7">
        <f t="shared" si="261"/>
        <v>14.249999999999998</v>
      </c>
      <c r="R2776" s="8">
        <f t="shared" si="262"/>
        <v>43.85</v>
      </c>
      <c r="S2776" t="str">
        <f t="shared" si="263"/>
        <v>publishing</v>
      </c>
      <c r="T2776" t="str">
        <f t="shared" si="264"/>
        <v>children's books</v>
      </c>
    </row>
    <row r="2777" spans="1:20" ht="30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s="13">
        <f t="shared" si="259"/>
        <v>40863.013356481482</v>
      </c>
      <c r="L2777" s="13">
        <f t="shared" si="260"/>
        <v>40893.013356481482</v>
      </c>
      <c r="M2777" t="b">
        <v>0</v>
      </c>
      <c r="N2777">
        <v>2</v>
      </c>
      <c r="O2777" t="b">
        <v>0</v>
      </c>
      <c r="P2777" t="s">
        <v>8304</v>
      </c>
      <c r="Q2777" s="7">
        <f t="shared" si="261"/>
        <v>3</v>
      </c>
      <c r="R2777" s="8">
        <f t="shared" si="262"/>
        <v>75</v>
      </c>
      <c r="S2777" t="str">
        <f t="shared" si="263"/>
        <v>publishing</v>
      </c>
      <c r="T2777" t="str">
        <f t="shared" si="264"/>
        <v>children's books</v>
      </c>
    </row>
    <row r="2778" spans="1:20" ht="45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s="13">
        <f t="shared" si="259"/>
        <v>42136.297175925924</v>
      </c>
      <c r="L2778" s="13">
        <f t="shared" si="260"/>
        <v>42167.297175925924</v>
      </c>
      <c r="M2778" t="b">
        <v>0</v>
      </c>
      <c r="N2778">
        <v>36</v>
      </c>
      <c r="O2778" t="b">
        <v>0</v>
      </c>
      <c r="P2778" t="s">
        <v>8304</v>
      </c>
      <c r="Q2778" s="7">
        <f t="shared" si="261"/>
        <v>7.8809523809523814</v>
      </c>
      <c r="R2778" s="8">
        <f t="shared" si="262"/>
        <v>45.97</v>
      </c>
      <c r="S2778" t="str">
        <f t="shared" si="263"/>
        <v>publishing</v>
      </c>
      <c r="T2778" t="str">
        <f t="shared" si="264"/>
        <v>children's books</v>
      </c>
    </row>
    <row r="2779" spans="1:20" ht="3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s="13">
        <f t="shared" si="259"/>
        <v>42172.669027777782</v>
      </c>
      <c r="L2779" s="13">
        <f t="shared" si="260"/>
        <v>42202.669027777782</v>
      </c>
      <c r="M2779" t="b">
        <v>0</v>
      </c>
      <c r="N2779">
        <v>1</v>
      </c>
      <c r="O2779" t="b">
        <v>0</v>
      </c>
      <c r="P2779" t="s">
        <v>8304</v>
      </c>
      <c r="Q2779" s="7">
        <f t="shared" si="261"/>
        <v>0.33333333333333337</v>
      </c>
      <c r="R2779" s="8">
        <f t="shared" si="262"/>
        <v>10</v>
      </c>
      <c r="S2779" t="str">
        <f t="shared" si="263"/>
        <v>publishing</v>
      </c>
      <c r="T2779" t="str">
        <f t="shared" si="264"/>
        <v>children's books</v>
      </c>
    </row>
    <row r="2780" spans="1:20" ht="45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s="13">
        <f t="shared" si="259"/>
        <v>41846.978078703702</v>
      </c>
      <c r="L2780" s="13">
        <f t="shared" si="260"/>
        <v>41876.978078703702</v>
      </c>
      <c r="M2780" t="b">
        <v>0</v>
      </c>
      <c r="N2780">
        <v>15</v>
      </c>
      <c r="O2780" t="b">
        <v>0</v>
      </c>
      <c r="P2780" t="s">
        <v>8304</v>
      </c>
      <c r="Q2780" s="7">
        <f t="shared" si="261"/>
        <v>25.545454545454543</v>
      </c>
      <c r="R2780" s="8">
        <f t="shared" si="262"/>
        <v>93.67</v>
      </c>
      <c r="S2780" t="str">
        <f t="shared" si="263"/>
        <v>publishing</v>
      </c>
      <c r="T2780" t="str">
        <f t="shared" si="264"/>
        <v>children's books</v>
      </c>
    </row>
    <row r="2781" spans="1:20" ht="30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s="13">
        <f t="shared" si="259"/>
        <v>42300.585891203707</v>
      </c>
      <c r="L2781" s="13">
        <f t="shared" si="260"/>
        <v>42330.627557870372</v>
      </c>
      <c r="M2781" t="b">
        <v>0</v>
      </c>
      <c r="N2781">
        <v>1</v>
      </c>
      <c r="O2781" t="b">
        <v>0</v>
      </c>
      <c r="P2781" t="s">
        <v>8304</v>
      </c>
      <c r="Q2781" s="7">
        <f t="shared" si="261"/>
        <v>2.12</v>
      </c>
      <c r="R2781" s="8">
        <f t="shared" si="262"/>
        <v>53</v>
      </c>
      <c r="S2781" t="str">
        <f t="shared" si="263"/>
        <v>publishing</v>
      </c>
      <c r="T2781" t="str">
        <f t="shared" si="264"/>
        <v>children's books</v>
      </c>
    </row>
    <row r="2782" spans="1:20" ht="30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s="13">
        <f t="shared" si="259"/>
        <v>42774.447777777779</v>
      </c>
      <c r="L2782" s="13">
        <f t="shared" si="260"/>
        <v>42804.447777777779</v>
      </c>
      <c r="M2782" t="b">
        <v>0</v>
      </c>
      <c r="N2782">
        <v>0</v>
      </c>
      <c r="O2782" t="b">
        <v>0</v>
      </c>
      <c r="P2782" t="s">
        <v>8304</v>
      </c>
      <c r="Q2782" s="7">
        <f t="shared" si="261"/>
        <v>0</v>
      </c>
      <c r="R2782" s="8">
        <f t="shared" si="262"/>
        <v>0</v>
      </c>
      <c r="S2782" t="str">
        <f t="shared" si="263"/>
        <v>publishing</v>
      </c>
      <c r="T2782" t="str">
        <f t="shared" si="264"/>
        <v>children's books</v>
      </c>
    </row>
    <row r="2783" spans="1:20" ht="30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s="13">
        <f t="shared" si="259"/>
        <v>42018.94159722222</v>
      </c>
      <c r="L2783" s="13">
        <f t="shared" si="260"/>
        <v>42047.291666666672</v>
      </c>
      <c r="M2783" t="b">
        <v>0</v>
      </c>
      <c r="N2783">
        <v>28</v>
      </c>
      <c r="O2783" t="b">
        <v>1</v>
      </c>
      <c r="P2783" t="s">
        <v>8271</v>
      </c>
      <c r="Q2783" s="7">
        <f t="shared" si="261"/>
        <v>105.28</v>
      </c>
      <c r="R2783" s="8">
        <f t="shared" si="262"/>
        <v>47</v>
      </c>
      <c r="S2783" t="str">
        <f t="shared" si="263"/>
        <v>theater</v>
      </c>
      <c r="T2783" t="str">
        <f t="shared" si="264"/>
        <v>plays</v>
      </c>
    </row>
    <row r="2784" spans="1:20" ht="30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s="13">
        <f t="shared" si="259"/>
        <v>42026.924976851849</v>
      </c>
      <c r="L2784" s="13">
        <f t="shared" si="260"/>
        <v>42052.207638888889</v>
      </c>
      <c r="M2784" t="b">
        <v>0</v>
      </c>
      <c r="N2784">
        <v>18</v>
      </c>
      <c r="O2784" t="b">
        <v>1</v>
      </c>
      <c r="P2784" t="s">
        <v>8271</v>
      </c>
      <c r="Q2784" s="7">
        <f t="shared" si="261"/>
        <v>120</v>
      </c>
      <c r="R2784" s="8">
        <f t="shared" si="262"/>
        <v>66.67</v>
      </c>
      <c r="S2784" t="str">
        <f t="shared" si="263"/>
        <v>theater</v>
      </c>
      <c r="T2784" t="str">
        <f t="shared" si="264"/>
        <v>plays</v>
      </c>
    </row>
    <row r="2785" spans="1:20" ht="45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s="13">
        <f t="shared" si="259"/>
        <v>42103.535254629634</v>
      </c>
      <c r="L2785" s="13">
        <f t="shared" si="260"/>
        <v>42117.535254629634</v>
      </c>
      <c r="M2785" t="b">
        <v>0</v>
      </c>
      <c r="N2785">
        <v>61</v>
      </c>
      <c r="O2785" t="b">
        <v>1</v>
      </c>
      <c r="P2785" t="s">
        <v>8271</v>
      </c>
      <c r="Q2785" s="7">
        <f t="shared" si="261"/>
        <v>114.5</v>
      </c>
      <c r="R2785" s="8">
        <f t="shared" si="262"/>
        <v>18.77</v>
      </c>
      <c r="S2785" t="str">
        <f t="shared" si="263"/>
        <v>theater</v>
      </c>
      <c r="T2785" t="str">
        <f t="shared" si="264"/>
        <v>plays</v>
      </c>
    </row>
    <row r="2786" spans="1:20" ht="30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s="13">
        <f t="shared" si="259"/>
        <v>41920.787534722222</v>
      </c>
      <c r="L2786" s="13">
        <f t="shared" si="260"/>
        <v>41941.787534722222</v>
      </c>
      <c r="M2786" t="b">
        <v>0</v>
      </c>
      <c r="N2786">
        <v>108</v>
      </c>
      <c r="O2786" t="b">
        <v>1</v>
      </c>
      <c r="P2786" t="s">
        <v>8271</v>
      </c>
      <c r="Q2786" s="7">
        <f t="shared" si="261"/>
        <v>119</v>
      </c>
      <c r="R2786" s="8">
        <f t="shared" si="262"/>
        <v>66.11</v>
      </c>
      <c r="S2786" t="str">
        <f t="shared" si="263"/>
        <v>theater</v>
      </c>
      <c r="T2786" t="str">
        <f t="shared" si="264"/>
        <v>plays</v>
      </c>
    </row>
    <row r="2787" spans="1:20" ht="30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s="13">
        <f t="shared" si="259"/>
        <v>42558.189432870371</v>
      </c>
      <c r="L2787" s="13">
        <f t="shared" si="260"/>
        <v>42587.875</v>
      </c>
      <c r="M2787" t="b">
        <v>0</v>
      </c>
      <c r="N2787">
        <v>142</v>
      </c>
      <c r="O2787" t="b">
        <v>1</v>
      </c>
      <c r="P2787" t="s">
        <v>8271</v>
      </c>
      <c r="Q2787" s="7">
        <f t="shared" si="261"/>
        <v>104.67999999999999</v>
      </c>
      <c r="R2787" s="8">
        <f t="shared" si="262"/>
        <v>36.86</v>
      </c>
      <c r="S2787" t="str">
        <f t="shared" si="263"/>
        <v>theater</v>
      </c>
      <c r="T2787" t="str">
        <f t="shared" si="264"/>
        <v>plays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s="13">
        <f t="shared" si="259"/>
        <v>41815.569212962961</v>
      </c>
      <c r="L2788" s="13">
        <f t="shared" si="260"/>
        <v>41829.569212962961</v>
      </c>
      <c r="M2788" t="b">
        <v>0</v>
      </c>
      <c r="N2788">
        <v>74</v>
      </c>
      <c r="O2788" t="b">
        <v>1</v>
      </c>
      <c r="P2788" t="s">
        <v>8271</v>
      </c>
      <c r="Q2788" s="7">
        <f t="shared" si="261"/>
        <v>117.83999999999999</v>
      </c>
      <c r="R2788" s="8">
        <f t="shared" si="262"/>
        <v>39.81</v>
      </c>
      <c r="S2788" t="str">
        <f t="shared" si="263"/>
        <v>theater</v>
      </c>
      <c r="T2788" t="str">
        <f t="shared" si="264"/>
        <v>plays</v>
      </c>
    </row>
    <row r="2789" spans="1:20" ht="3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s="13">
        <f t="shared" si="259"/>
        <v>41808.198518518519</v>
      </c>
      <c r="L2789" s="13">
        <f t="shared" si="260"/>
        <v>41838.198518518519</v>
      </c>
      <c r="M2789" t="b">
        <v>0</v>
      </c>
      <c r="N2789">
        <v>38</v>
      </c>
      <c r="O2789" t="b">
        <v>1</v>
      </c>
      <c r="P2789" t="s">
        <v>8271</v>
      </c>
      <c r="Q2789" s="7">
        <f t="shared" si="261"/>
        <v>119.7</v>
      </c>
      <c r="R2789" s="8">
        <f t="shared" si="262"/>
        <v>31.5</v>
      </c>
      <c r="S2789" t="str">
        <f t="shared" si="263"/>
        <v>theater</v>
      </c>
      <c r="T2789" t="str">
        <f t="shared" si="264"/>
        <v>plays</v>
      </c>
    </row>
    <row r="2790" spans="1:20" ht="30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s="13">
        <f t="shared" si="259"/>
        <v>42550.701886574068</v>
      </c>
      <c r="L2790" s="13">
        <f t="shared" si="260"/>
        <v>42580.701886574068</v>
      </c>
      <c r="M2790" t="b">
        <v>0</v>
      </c>
      <c r="N2790">
        <v>20</v>
      </c>
      <c r="O2790" t="b">
        <v>1</v>
      </c>
      <c r="P2790" t="s">
        <v>8271</v>
      </c>
      <c r="Q2790" s="7">
        <f t="shared" si="261"/>
        <v>102.49999999999999</v>
      </c>
      <c r="R2790" s="8">
        <f t="shared" si="262"/>
        <v>102.5</v>
      </c>
      <c r="S2790" t="str">
        <f t="shared" si="263"/>
        <v>theater</v>
      </c>
      <c r="T2790" t="str">
        <f t="shared" si="264"/>
        <v>plays</v>
      </c>
    </row>
    <row r="2791" spans="1:2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s="13">
        <f t="shared" si="259"/>
        <v>42056.013124999998</v>
      </c>
      <c r="L2791" s="13">
        <f t="shared" si="260"/>
        <v>42075.166666666672</v>
      </c>
      <c r="M2791" t="b">
        <v>0</v>
      </c>
      <c r="N2791">
        <v>24</v>
      </c>
      <c r="O2791" t="b">
        <v>1</v>
      </c>
      <c r="P2791" t="s">
        <v>8271</v>
      </c>
      <c r="Q2791" s="7">
        <f t="shared" si="261"/>
        <v>101.16666666666667</v>
      </c>
      <c r="R2791" s="8">
        <f t="shared" si="262"/>
        <v>126.46</v>
      </c>
      <c r="S2791" t="str">
        <f t="shared" si="263"/>
        <v>theater</v>
      </c>
      <c r="T2791" t="str">
        <f t="shared" si="264"/>
        <v>plays</v>
      </c>
    </row>
    <row r="2792" spans="1:20" ht="3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s="13">
        <f t="shared" si="259"/>
        <v>42016.938692129625</v>
      </c>
      <c r="L2792" s="13">
        <f t="shared" si="260"/>
        <v>42046.938692129625</v>
      </c>
      <c r="M2792" t="b">
        <v>0</v>
      </c>
      <c r="N2792">
        <v>66</v>
      </c>
      <c r="O2792" t="b">
        <v>1</v>
      </c>
      <c r="P2792" t="s">
        <v>8271</v>
      </c>
      <c r="Q2792" s="7">
        <f t="shared" si="261"/>
        <v>105.33333333333333</v>
      </c>
      <c r="R2792" s="8">
        <f t="shared" si="262"/>
        <v>47.88</v>
      </c>
      <c r="S2792" t="str">
        <f t="shared" si="263"/>
        <v>theater</v>
      </c>
      <c r="T2792" t="str">
        <f t="shared" si="264"/>
        <v>plays</v>
      </c>
    </row>
    <row r="2793" spans="1:20" ht="45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s="13">
        <f t="shared" si="259"/>
        <v>42591.899988425925</v>
      </c>
      <c r="L2793" s="13">
        <f t="shared" si="260"/>
        <v>42622.166666666672</v>
      </c>
      <c r="M2793" t="b">
        <v>0</v>
      </c>
      <c r="N2793">
        <v>28</v>
      </c>
      <c r="O2793" t="b">
        <v>1</v>
      </c>
      <c r="P2793" t="s">
        <v>8271</v>
      </c>
      <c r="Q2793" s="7">
        <f t="shared" si="261"/>
        <v>102.49999999999999</v>
      </c>
      <c r="R2793" s="8">
        <f t="shared" si="262"/>
        <v>73.209999999999994</v>
      </c>
      <c r="S2793" t="str">
        <f t="shared" si="263"/>
        <v>theater</v>
      </c>
      <c r="T2793" t="str">
        <f t="shared" si="264"/>
        <v>plays</v>
      </c>
    </row>
    <row r="2794" spans="1:20" ht="30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s="13">
        <f t="shared" si="259"/>
        <v>42183.231006944443</v>
      </c>
      <c r="L2794" s="13">
        <f t="shared" si="260"/>
        <v>42228.231006944443</v>
      </c>
      <c r="M2794" t="b">
        <v>0</v>
      </c>
      <c r="N2794">
        <v>24</v>
      </c>
      <c r="O2794" t="b">
        <v>1</v>
      </c>
      <c r="P2794" t="s">
        <v>8271</v>
      </c>
      <c r="Q2794" s="7">
        <f t="shared" si="261"/>
        <v>107.60000000000001</v>
      </c>
      <c r="R2794" s="8">
        <f t="shared" si="262"/>
        <v>89.67</v>
      </c>
      <c r="S2794" t="str">
        <f t="shared" si="263"/>
        <v>theater</v>
      </c>
      <c r="T2794" t="str">
        <f t="shared" si="264"/>
        <v>plays</v>
      </c>
    </row>
    <row r="2795" spans="1:20" ht="45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s="13">
        <f t="shared" si="259"/>
        <v>42176.419039351851</v>
      </c>
      <c r="L2795" s="13">
        <f t="shared" si="260"/>
        <v>42206.419039351851</v>
      </c>
      <c r="M2795" t="b">
        <v>0</v>
      </c>
      <c r="N2795">
        <v>73</v>
      </c>
      <c r="O2795" t="b">
        <v>1</v>
      </c>
      <c r="P2795" t="s">
        <v>8271</v>
      </c>
      <c r="Q2795" s="7">
        <f t="shared" si="261"/>
        <v>110.5675</v>
      </c>
      <c r="R2795" s="8">
        <f t="shared" si="262"/>
        <v>151.46</v>
      </c>
      <c r="S2795" t="str">
        <f t="shared" si="263"/>
        <v>theater</v>
      </c>
      <c r="T2795" t="str">
        <f t="shared" si="264"/>
        <v>plays</v>
      </c>
    </row>
    <row r="2796" spans="1:20" ht="45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s="13">
        <f t="shared" si="259"/>
        <v>42416.691655092596</v>
      </c>
      <c r="L2796" s="13">
        <f t="shared" si="260"/>
        <v>42432.791666666672</v>
      </c>
      <c r="M2796" t="b">
        <v>0</v>
      </c>
      <c r="N2796">
        <v>3</v>
      </c>
      <c r="O2796" t="b">
        <v>1</v>
      </c>
      <c r="P2796" t="s">
        <v>8271</v>
      </c>
      <c r="Q2796" s="7">
        <f t="shared" si="261"/>
        <v>150</v>
      </c>
      <c r="R2796" s="8">
        <f t="shared" si="262"/>
        <v>25</v>
      </c>
      <c r="S2796" t="str">
        <f t="shared" si="263"/>
        <v>theater</v>
      </c>
      <c r="T2796" t="str">
        <f t="shared" si="264"/>
        <v>plays</v>
      </c>
    </row>
    <row r="2797" spans="1:20" ht="30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s="13">
        <f t="shared" si="259"/>
        <v>41780.525937500002</v>
      </c>
      <c r="L2797" s="13">
        <f t="shared" si="260"/>
        <v>41796.958333333336</v>
      </c>
      <c r="M2797" t="b">
        <v>0</v>
      </c>
      <c r="N2797">
        <v>20</v>
      </c>
      <c r="O2797" t="b">
        <v>1</v>
      </c>
      <c r="P2797" t="s">
        <v>8271</v>
      </c>
      <c r="Q2797" s="7">
        <f t="shared" si="261"/>
        <v>104.28571428571429</v>
      </c>
      <c r="R2797" s="8">
        <f t="shared" si="262"/>
        <v>36.5</v>
      </c>
      <c r="S2797" t="str">
        <f t="shared" si="263"/>
        <v>theater</v>
      </c>
      <c r="T2797" t="str">
        <f t="shared" si="264"/>
        <v>plays</v>
      </c>
    </row>
    <row r="2798" spans="1:20" ht="30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s="13">
        <f t="shared" si="259"/>
        <v>41795.528101851851</v>
      </c>
      <c r="L2798" s="13">
        <f t="shared" si="260"/>
        <v>41825.528101851851</v>
      </c>
      <c r="M2798" t="b">
        <v>0</v>
      </c>
      <c r="N2798">
        <v>21</v>
      </c>
      <c r="O2798" t="b">
        <v>1</v>
      </c>
      <c r="P2798" t="s">
        <v>8271</v>
      </c>
      <c r="Q2798" s="7">
        <f t="shared" si="261"/>
        <v>115.5</v>
      </c>
      <c r="R2798" s="8">
        <f t="shared" si="262"/>
        <v>44</v>
      </c>
      <c r="S2798" t="str">
        <f t="shared" si="263"/>
        <v>theater</v>
      </c>
      <c r="T2798" t="str">
        <f t="shared" si="264"/>
        <v>plays</v>
      </c>
    </row>
    <row r="2799" spans="1:20" ht="30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s="13">
        <f t="shared" si="259"/>
        <v>41798.94027777778</v>
      </c>
      <c r="L2799" s="13">
        <f t="shared" si="260"/>
        <v>41828.94027777778</v>
      </c>
      <c r="M2799" t="b">
        <v>0</v>
      </c>
      <c r="N2799">
        <v>94</v>
      </c>
      <c r="O2799" t="b">
        <v>1</v>
      </c>
      <c r="P2799" t="s">
        <v>8271</v>
      </c>
      <c r="Q2799" s="7">
        <f t="shared" si="261"/>
        <v>102.64512500000001</v>
      </c>
      <c r="R2799" s="8">
        <f t="shared" si="262"/>
        <v>87.36</v>
      </c>
      <c r="S2799" t="str">
        <f t="shared" si="263"/>
        <v>theater</v>
      </c>
      <c r="T2799" t="str">
        <f t="shared" si="264"/>
        <v>plays</v>
      </c>
    </row>
    <row r="2800" spans="1:20" ht="45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s="13">
        <f t="shared" si="259"/>
        <v>42201.675011574072</v>
      </c>
      <c r="L2800" s="13">
        <f t="shared" si="260"/>
        <v>42216.666666666672</v>
      </c>
      <c r="M2800" t="b">
        <v>0</v>
      </c>
      <c r="N2800">
        <v>139</v>
      </c>
      <c r="O2800" t="b">
        <v>1</v>
      </c>
      <c r="P2800" t="s">
        <v>8271</v>
      </c>
      <c r="Q2800" s="7">
        <f t="shared" si="261"/>
        <v>101.4</v>
      </c>
      <c r="R2800" s="8">
        <f t="shared" si="262"/>
        <v>36.47</v>
      </c>
      <c r="S2800" t="str">
        <f t="shared" si="263"/>
        <v>theater</v>
      </c>
      <c r="T2800" t="str">
        <f t="shared" si="264"/>
        <v>plays</v>
      </c>
    </row>
    <row r="2801" spans="1:20" ht="45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s="13">
        <f t="shared" si="259"/>
        <v>42507.264699074076</v>
      </c>
      <c r="L2801" s="13">
        <f t="shared" si="260"/>
        <v>42538.666666666672</v>
      </c>
      <c r="M2801" t="b">
        <v>0</v>
      </c>
      <c r="N2801">
        <v>130</v>
      </c>
      <c r="O2801" t="b">
        <v>1</v>
      </c>
      <c r="P2801" t="s">
        <v>8271</v>
      </c>
      <c r="Q2801" s="7">
        <f t="shared" si="261"/>
        <v>116.6348</v>
      </c>
      <c r="R2801" s="8">
        <f t="shared" si="262"/>
        <v>44.86</v>
      </c>
      <c r="S2801" t="str">
        <f t="shared" si="263"/>
        <v>theater</v>
      </c>
      <c r="T2801" t="str">
        <f t="shared" si="264"/>
        <v>plays</v>
      </c>
    </row>
    <row r="2802" spans="1:20" ht="30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s="13">
        <f t="shared" si="259"/>
        <v>41948.552847222221</v>
      </c>
      <c r="L2802" s="13">
        <f t="shared" si="260"/>
        <v>42008.552847222221</v>
      </c>
      <c r="M2802" t="b">
        <v>0</v>
      </c>
      <c r="N2802">
        <v>31</v>
      </c>
      <c r="O2802" t="b">
        <v>1</v>
      </c>
      <c r="P2802" t="s">
        <v>8271</v>
      </c>
      <c r="Q2802" s="7">
        <f t="shared" si="261"/>
        <v>133</v>
      </c>
      <c r="R2802" s="8">
        <f t="shared" si="262"/>
        <v>42.9</v>
      </c>
      <c r="S2802" t="str">
        <f t="shared" si="263"/>
        <v>theater</v>
      </c>
      <c r="T2802" t="str">
        <f t="shared" si="264"/>
        <v>plays</v>
      </c>
    </row>
    <row r="2803" spans="1:20" ht="30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s="13">
        <f t="shared" si="259"/>
        <v>41900.243159722224</v>
      </c>
      <c r="L2803" s="13">
        <f t="shared" si="260"/>
        <v>41922.458333333336</v>
      </c>
      <c r="M2803" t="b">
        <v>0</v>
      </c>
      <c r="N2803">
        <v>13</v>
      </c>
      <c r="O2803" t="b">
        <v>1</v>
      </c>
      <c r="P2803" t="s">
        <v>8271</v>
      </c>
      <c r="Q2803" s="7">
        <f t="shared" si="261"/>
        <v>133.20000000000002</v>
      </c>
      <c r="R2803" s="8">
        <f t="shared" si="262"/>
        <v>51.23</v>
      </c>
      <c r="S2803" t="str">
        <f t="shared" si="263"/>
        <v>theater</v>
      </c>
      <c r="T2803" t="str">
        <f t="shared" si="264"/>
        <v>plays</v>
      </c>
    </row>
    <row r="2804" spans="1:20" ht="45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s="13">
        <f t="shared" si="259"/>
        <v>42192.64707175926</v>
      </c>
      <c r="L2804" s="13">
        <f t="shared" si="260"/>
        <v>42222.64707175926</v>
      </c>
      <c r="M2804" t="b">
        <v>0</v>
      </c>
      <c r="N2804">
        <v>90</v>
      </c>
      <c r="O2804" t="b">
        <v>1</v>
      </c>
      <c r="P2804" t="s">
        <v>8271</v>
      </c>
      <c r="Q2804" s="7">
        <f t="shared" si="261"/>
        <v>101.83333333333333</v>
      </c>
      <c r="R2804" s="8">
        <f t="shared" si="262"/>
        <v>33.94</v>
      </c>
      <c r="S2804" t="str">
        <f t="shared" si="263"/>
        <v>theater</v>
      </c>
      <c r="T2804" t="str">
        <f t="shared" si="264"/>
        <v>plays</v>
      </c>
    </row>
    <row r="2805" spans="1:20" ht="45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s="13">
        <f t="shared" si="259"/>
        <v>42158.065694444449</v>
      </c>
      <c r="L2805" s="13">
        <f t="shared" si="260"/>
        <v>42201</v>
      </c>
      <c r="M2805" t="b">
        <v>0</v>
      </c>
      <c r="N2805">
        <v>141</v>
      </c>
      <c r="O2805" t="b">
        <v>1</v>
      </c>
      <c r="P2805" t="s">
        <v>8271</v>
      </c>
      <c r="Q2805" s="7">
        <f t="shared" si="261"/>
        <v>127.95</v>
      </c>
      <c r="R2805" s="8">
        <f t="shared" si="262"/>
        <v>90.74</v>
      </c>
      <c r="S2805" t="str">
        <f t="shared" si="263"/>
        <v>theater</v>
      </c>
      <c r="T2805" t="str">
        <f t="shared" si="264"/>
        <v>plays</v>
      </c>
    </row>
    <row r="2806" spans="1:20" ht="45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s="13">
        <f t="shared" si="259"/>
        <v>41881.453587962962</v>
      </c>
      <c r="L2806" s="13">
        <f t="shared" si="260"/>
        <v>41911.453587962962</v>
      </c>
      <c r="M2806" t="b">
        <v>0</v>
      </c>
      <c r="N2806">
        <v>23</v>
      </c>
      <c r="O2806" t="b">
        <v>1</v>
      </c>
      <c r="P2806" t="s">
        <v>8271</v>
      </c>
      <c r="Q2806" s="7">
        <f t="shared" si="261"/>
        <v>114.99999999999999</v>
      </c>
      <c r="R2806" s="8">
        <f t="shared" si="262"/>
        <v>50</v>
      </c>
      <c r="S2806" t="str">
        <f t="shared" si="263"/>
        <v>theater</v>
      </c>
      <c r="T2806" t="str">
        <f t="shared" si="264"/>
        <v>plays</v>
      </c>
    </row>
    <row r="2807" spans="1:20" ht="45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s="13">
        <f t="shared" si="259"/>
        <v>42213.505474537036</v>
      </c>
      <c r="L2807" s="13">
        <f t="shared" si="260"/>
        <v>42238.505474537036</v>
      </c>
      <c r="M2807" t="b">
        <v>0</v>
      </c>
      <c r="N2807">
        <v>18</v>
      </c>
      <c r="O2807" t="b">
        <v>1</v>
      </c>
      <c r="P2807" t="s">
        <v>8271</v>
      </c>
      <c r="Q2807" s="7">
        <f t="shared" si="261"/>
        <v>110.00000000000001</v>
      </c>
      <c r="R2807" s="8">
        <f t="shared" si="262"/>
        <v>24.44</v>
      </c>
      <c r="S2807" t="str">
        <f t="shared" si="263"/>
        <v>theater</v>
      </c>
      <c r="T2807" t="str">
        <f t="shared" si="264"/>
        <v>plays</v>
      </c>
    </row>
    <row r="2808" spans="1:20" ht="30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s="13">
        <f t="shared" si="259"/>
        <v>42185.267245370371</v>
      </c>
      <c r="L2808" s="13">
        <f t="shared" si="260"/>
        <v>42221.458333333328</v>
      </c>
      <c r="M2808" t="b">
        <v>0</v>
      </c>
      <c r="N2808">
        <v>76</v>
      </c>
      <c r="O2808" t="b">
        <v>1</v>
      </c>
      <c r="P2808" t="s">
        <v>8271</v>
      </c>
      <c r="Q2808" s="7">
        <f t="shared" si="261"/>
        <v>112.1</v>
      </c>
      <c r="R2808" s="8">
        <f t="shared" si="262"/>
        <v>44.25</v>
      </c>
      <c r="S2808" t="str">
        <f t="shared" si="263"/>
        <v>theater</v>
      </c>
      <c r="T2808" t="str">
        <f t="shared" si="264"/>
        <v>plays</v>
      </c>
    </row>
    <row r="2809" spans="1:2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s="13">
        <f t="shared" si="259"/>
        <v>42154.873124999998</v>
      </c>
      <c r="L2809" s="13">
        <f t="shared" si="260"/>
        <v>42184.873124999998</v>
      </c>
      <c r="M2809" t="b">
        <v>0</v>
      </c>
      <c r="N2809">
        <v>93</v>
      </c>
      <c r="O2809" t="b">
        <v>1</v>
      </c>
      <c r="P2809" t="s">
        <v>8271</v>
      </c>
      <c r="Q2809" s="7">
        <f t="shared" si="261"/>
        <v>126</v>
      </c>
      <c r="R2809" s="8">
        <f t="shared" si="262"/>
        <v>67.739999999999995</v>
      </c>
      <c r="S2809" t="str">
        <f t="shared" si="263"/>
        <v>theater</v>
      </c>
      <c r="T2809" t="str">
        <f t="shared" si="264"/>
        <v>plays</v>
      </c>
    </row>
    <row r="2810" spans="1:20" ht="45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s="13">
        <f t="shared" si="259"/>
        <v>42208.84646990741</v>
      </c>
      <c r="L2810" s="13">
        <f t="shared" si="260"/>
        <v>42238.84646990741</v>
      </c>
      <c r="M2810" t="b">
        <v>0</v>
      </c>
      <c r="N2810">
        <v>69</v>
      </c>
      <c r="O2810" t="b">
        <v>1</v>
      </c>
      <c r="P2810" t="s">
        <v>8271</v>
      </c>
      <c r="Q2810" s="7">
        <f t="shared" si="261"/>
        <v>100.24444444444444</v>
      </c>
      <c r="R2810" s="8">
        <f t="shared" si="262"/>
        <v>65.38</v>
      </c>
      <c r="S2810" t="str">
        <f t="shared" si="263"/>
        <v>theater</v>
      </c>
      <c r="T2810" t="str">
        <f t="shared" si="264"/>
        <v>plays</v>
      </c>
    </row>
    <row r="2811" spans="1:20" ht="45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s="13">
        <f t="shared" si="259"/>
        <v>42451.496817129635</v>
      </c>
      <c r="L2811" s="13">
        <f t="shared" si="260"/>
        <v>42459.610416666663</v>
      </c>
      <c r="M2811" t="b">
        <v>0</v>
      </c>
      <c r="N2811">
        <v>21</v>
      </c>
      <c r="O2811" t="b">
        <v>1</v>
      </c>
      <c r="P2811" t="s">
        <v>8271</v>
      </c>
      <c r="Q2811" s="7">
        <f t="shared" si="261"/>
        <v>102.4</v>
      </c>
      <c r="R2811" s="8">
        <f t="shared" si="262"/>
        <v>121.9</v>
      </c>
      <c r="S2811" t="str">
        <f t="shared" si="263"/>
        <v>theater</v>
      </c>
      <c r="T2811" t="str">
        <f t="shared" si="264"/>
        <v>plays</v>
      </c>
    </row>
    <row r="2812" spans="1:20" ht="30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s="13">
        <f t="shared" si="259"/>
        <v>41759.13962962963</v>
      </c>
      <c r="L2812" s="13">
        <f t="shared" si="260"/>
        <v>41791.165972222225</v>
      </c>
      <c r="M2812" t="b">
        <v>0</v>
      </c>
      <c r="N2812">
        <v>57</v>
      </c>
      <c r="O2812" t="b">
        <v>1</v>
      </c>
      <c r="P2812" t="s">
        <v>8271</v>
      </c>
      <c r="Q2812" s="7">
        <f t="shared" si="261"/>
        <v>108.2</v>
      </c>
      <c r="R2812" s="8">
        <f t="shared" si="262"/>
        <v>47.46</v>
      </c>
      <c r="S2812" t="str">
        <f t="shared" si="263"/>
        <v>theater</v>
      </c>
      <c r="T2812" t="str">
        <f t="shared" si="264"/>
        <v>plays</v>
      </c>
    </row>
    <row r="2813" spans="1:20" ht="30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s="13">
        <f t="shared" si="259"/>
        <v>42028.496562500004</v>
      </c>
      <c r="L2813" s="13">
        <f t="shared" si="260"/>
        <v>42058.496562500004</v>
      </c>
      <c r="M2813" t="b">
        <v>0</v>
      </c>
      <c r="N2813">
        <v>108</v>
      </c>
      <c r="O2813" t="b">
        <v>1</v>
      </c>
      <c r="P2813" t="s">
        <v>8271</v>
      </c>
      <c r="Q2813" s="7">
        <f t="shared" si="261"/>
        <v>100.27</v>
      </c>
      <c r="R2813" s="8">
        <f t="shared" si="262"/>
        <v>92.84</v>
      </c>
      <c r="S2813" t="str">
        <f t="shared" si="263"/>
        <v>theater</v>
      </c>
      <c r="T2813" t="str">
        <f t="shared" si="264"/>
        <v>plays</v>
      </c>
    </row>
    <row r="2814" spans="1:20" ht="30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s="13">
        <f t="shared" si="259"/>
        <v>42054.74418981481</v>
      </c>
      <c r="L2814" s="13">
        <f t="shared" si="260"/>
        <v>42100.166666666672</v>
      </c>
      <c r="M2814" t="b">
        <v>0</v>
      </c>
      <c r="N2814">
        <v>83</v>
      </c>
      <c r="O2814" t="b">
        <v>1</v>
      </c>
      <c r="P2814" t="s">
        <v>8271</v>
      </c>
      <c r="Q2814" s="7">
        <f t="shared" si="261"/>
        <v>113.3</v>
      </c>
      <c r="R2814" s="8">
        <f t="shared" si="262"/>
        <v>68.25</v>
      </c>
      <c r="S2814" t="str">
        <f t="shared" si="263"/>
        <v>theater</v>
      </c>
      <c r="T2814" t="str">
        <f t="shared" si="264"/>
        <v>plays</v>
      </c>
    </row>
    <row r="2815" spans="1:20" ht="30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s="13">
        <f t="shared" si="259"/>
        <v>42693.742604166662</v>
      </c>
      <c r="L2815" s="13">
        <f t="shared" si="260"/>
        <v>42718.742604166662</v>
      </c>
      <c r="M2815" t="b">
        <v>0</v>
      </c>
      <c r="N2815">
        <v>96</v>
      </c>
      <c r="O2815" t="b">
        <v>1</v>
      </c>
      <c r="P2815" t="s">
        <v>8271</v>
      </c>
      <c r="Q2815" s="7">
        <f t="shared" si="261"/>
        <v>127.57571428571428</v>
      </c>
      <c r="R2815" s="8">
        <f t="shared" si="262"/>
        <v>37.21</v>
      </c>
      <c r="S2815" t="str">
        <f t="shared" si="263"/>
        <v>theater</v>
      </c>
      <c r="T2815" t="str">
        <f t="shared" si="264"/>
        <v>plays</v>
      </c>
    </row>
    <row r="2816" spans="1:20" ht="30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s="13">
        <f t="shared" si="259"/>
        <v>42103.399479166663</v>
      </c>
      <c r="L2816" s="13">
        <f t="shared" si="260"/>
        <v>42133.399479166663</v>
      </c>
      <c r="M2816" t="b">
        <v>0</v>
      </c>
      <c r="N2816">
        <v>64</v>
      </c>
      <c r="O2816" t="b">
        <v>1</v>
      </c>
      <c r="P2816" t="s">
        <v>8271</v>
      </c>
      <c r="Q2816" s="7">
        <f t="shared" si="261"/>
        <v>107.73333333333332</v>
      </c>
      <c r="R2816" s="8">
        <f t="shared" si="262"/>
        <v>25.25</v>
      </c>
      <c r="S2816" t="str">
        <f t="shared" si="263"/>
        <v>theater</v>
      </c>
      <c r="T2816" t="str">
        <f t="shared" si="264"/>
        <v>plays</v>
      </c>
    </row>
    <row r="2817" spans="1:20" ht="30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s="13">
        <f t="shared" si="259"/>
        <v>42559.776724537034</v>
      </c>
      <c r="L2817" s="13">
        <f t="shared" si="260"/>
        <v>42589.776724537034</v>
      </c>
      <c r="M2817" t="b">
        <v>0</v>
      </c>
      <c r="N2817">
        <v>14</v>
      </c>
      <c r="O2817" t="b">
        <v>1</v>
      </c>
      <c r="P2817" t="s">
        <v>8271</v>
      </c>
      <c r="Q2817" s="7">
        <f t="shared" si="261"/>
        <v>242</v>
      </c>
      <c r="R2817" s="8">
        <f t="shared" si="262"/>
        <v>43.21</v>
      </c>
      <c r="S2817" t="str">
        <f t="shared" si="263"/>
        <v>theater</v>
      </c>
      <c r="T2817" t="str">
        <f t="shared" si="264"/>
        <v>plays</v>
      </c>
    </row>
    <row r="2818" spans="1:20" ht="30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s="13">
        <f t="shared" ref="K2818:K2881" si="265">J2818/60/60/24+DATE(1970,1,1)</f>
        <v>42188.467499999999</v>
      </c>
      <c r="L2818" s="13">
        <f t="shared" ref="L2818:L2881" si="266">I2818/60/60/24+DATE(1970,1,1)</f>
        <v>42218.666666666672</v>
      </c>
      <c r="M2818" t="b">
        <v>0</v>
      </c>
      <c r="N2818">
        <v>169</v>
      </c>
      <c r="O2818" t="b">
        <v>1</v>
      </c>
      <c r="P2818" t="s">
        <v>8271</v>
      </c>
      <c r="Q2818" s="7">
        <f t="shared" ref="Q2818:Q2881" si="267">E2818/D2818*100</f>
        <v>141.56666666666666</v>
      </c>
      <c r="R2818" s="8">
        <f t="shared" si="262"/>
        <v>25.13</v>
      </c>
      <c r="S2818" t="str">
        <f t="shared" si="263"/>
        <v>theater</v>
      </c>
      <c r="T2818" t="str">
        <f t="shared" si="264"/>
        <v>plays</v>
      </c>
    </row>
    <row r="2819" spans="1:20" ht="45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s="13">
        <f t="shared" si="265"/>
        <v>42023.634976851856</v>
      </c>
      <c r="L2819" s="13">
        <f t="shared" si="266"/>
        <v>42063.634976851856</v>
      </c>
      <c r="M2819" t="b">
        <v>0</v>
      </c>
      <c r="N2819">
        <v>33</v>
      </c>
      <c r="O2819" t="b">
        <v>1</v>
      </c>
      <c r="P2819" t="s">
        <v>8271</v>
      </c>
      <c r="Q2819" s="7">
        <f t="shared" si="267"/>
        <v>130</v>
      </c>
      <c r="R2819" s="8">
        <f t="shared" ref="R2819:R2882" si="268">IF(N2819=0, 0, ROUND(E2819/N2819, 2))</f>
        <v>23.64</v>
      </c>
      <c r="S2819" t="str">
        <f t="shared" ref="S2819:S2882" si="269">LEFT(P2819, FIND("/", P2819) - 1)</f>
        <v>theater</v>
      </c>
      <c r="T2819" t="str">
        <f t="shared" ref="T2819:T2882" si="270">RIGHT(P2819, LEN(P2819)-FIND("/", P2819))</f>
        <v>plays</v>
      </c>
    </row>
    <row r="2820" spans="1:20" ht="30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s="13">
        <f t="shared" si="265"/>
        <v>42250.598217592589</v>
      </c>
      <c r="L2820" s="13">
        <f t="shared" si="266"/>
        <v>42270.598217592589</v>
      </c>
      <c r="M2820" t="b">
        <v>0</v>
      </c>
      <c r="N2820">
        <v>102</v>
      </c>
      <c r="O2820" t="b">
        <v>1</v>
      </c>
      <c r="P2820" t="s">
        <v>8271</v>
      </c>
      <c r="Q2820" s="7">
        <f t="shared" si="267"/>
        <v>106.03</v>
      </c>
      <c r="R2820" s="8">
        <f t="shared" si="268"/>
        <v>103.95</v>
      </c>
      <c r="S2820" t="str">
        <f t="shared" si="269"/>
        <v>theater</v>
      </c>
      <c r="T2820" t="str">
        <f t="shared" si="270"/>
        <v>plays</v>
      </c>
    </row>
    <row r="2821" spans="1:20" ht="3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s="13">
        <f t="shared" si="265"/>
        <v>42139.525567129633</v>
      </c>
      <c r="L2821" s="13">
        <f t="shared" si="266"/>
        <v>42169.525567129633</v>
      </c>
      <c r="M2821" t="b">
        <v>0</v>
      </c>
      <c r="N2821">
        <v>104</v>
      </c>
      <c r="O2821" t="b">
        <v>1</v>
      </c>
      <c r="P2821" t="s">
        <v>8271</v>
      </c>
      <c r="Q2821" s="7">
        <f t="shared" si="267"/>
        <v>104.80000000000001</v>
      </c>
      <c r="R2821" s="8">
        <f t="shared" si="268"/>
        <v>50.38</v>
      </c>
      <c r="S2821" t="str">
        <f t="shared" si="269"/>
        <v>theater</v>
      </c>
      <c r="T2821" t="str">
        <f t="shared" si="270"/>
        <v>plays</v>
      </c>
    </row>
    <row r="2822" spans="1:20" ht="3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s="13">
        <f t="shared" si="265"/>
        <v>42401.610983796301</v>
      </c>
      <c r="L2822" s="13">
        <f t="shared" si="266"/>
        <v>42426</v>
      </c>
      <c r="M2822" t="b">
        <v>0</v>
      </c>
      <c r="N2822">
        <v>20</v>
      </c>
      <c r="O2822" t="b">
        <v>1</v>
      </c>
      <c r="P2822" t="s">
        <v>8271</v>
      </c>
      <c r="Q2822" s="7">
        <f t="shared" si="267"/>
        <v>136</v>
      </c>
      <c r="R2822" s="8">
        <f t="shared" si="268"/>
        <v>13.6</v>
      </c>
      <c r="S2822" t="str">
        <f t="shared" si="269"/>
        <v>theater</v>
      </c>
      <c r="T2822" t="str">
        <f t="shared" si="270"/>
        <v>plays</v>
      </c>
    </row>
    <row r="2823" spans="1:20" ht="45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s="13">
        <f t="shared" si="265"/>
        <v>41875.922858796301</v>
      </c>
      <c r="L2823" s="13">
        <f t="shared" si="266"/>
        <v>41905.922858796301</v>
      </c>
      <c r="M2823" t="b">
        <v>0</v>
      </c>
      <c r="N2823">
        <v>35</v>
      </c>
      <c r="O2823" t="b">
        <v>1</v>
      </c>
      <c r="P2823" t="s">
        <v>8271</v>
      </c>
      <c r="Q2823" s="7">
        <f t="shared" si="267"/>
        <v>100</v>
      </c>
      <c r="R2823" s="8">
        <f t="shared" si="268"/>
        <v>28.57</v>
      </c>
      <c r="S2823" t="str">
        <f t="shared" si="269"/>
        <v>theater</v>
      </c>
      <c r="T2823" t="str">
        <f t="shared" si="270"/>
        <v>plays</v>
      </c>
    </row>
    <row r="2824" spans="1:20" ht="45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s="13">
        <f t="shared" si="265"/>
        <v>42060.683935185181</v>
      </c>
      <c r="L2824" s="13">
        <f t="shared" si="266"/>
        <v>42090.642268518524</v>
      </c>
      <c r="M2824" t="b">
        <v>0</v>
      </c>
      <c r="N2824">
        <v>94</v>
      </c>
      <c r="O2824" t="b">
        <v>1</v>
      </c>
      <c r="P2824" t="s">
        <v>8271</v>
      </c>
      <c r="Q2824" s="7">
        <f t="shared" si="267"/>
        <v>100</v>
      </c>
      <c r="R2824" s="8">
        <f t="shared" si="268"/>
        <v>63.83</v>
      </c>
      <c r="S2824" t="str">
        <f t="shared" si="269"/>
        <v>theater</v>
      </c>
      <c r="T2824" t="str">
        <f t="shared" si="270"/>
        <v>plays</v>
      </c>
    </row>
    <row r="2825" spans="1:20" ht="45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s="13">
        <f t="shared" si="265"/>
        <v>42067.011643518519</v>
      </c>
      <c r="L2825" s="13">
        <f t="shared" si="266"/>
        <v>42094.957638888889</v>
      </c>
      <c r="M2825" t="b">
        <v>0</v>
      </c>
      <c r="N2825">
        <v>14</v>
      </c>
      <c r="O2825" t="b">
        <v>1</v>
      </c>
      <c r="P2825" t="s">
        <v>8271</v>
      </c>
      <c r="Q2825" s="7">
        <f t="shared" si="267"/>
        <v>124</v>
      </c>
      <c r="R2825" s="8">
        <f t="shared" si="268"/>
        <v>8.86</v>
      </c>
      <c r="S2825" t="str">
        <f t="shared" si="269"/>
        <v>theater</v>
      </c>
      <c r="T2825" t="str">
        <f t="shared" si="270"/>
        <v>plays</v>
      </c>
    </row>
    <row r="2826" spans="1:20" ht="30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s="13">
        <f t="shared" si="265"/>
        <v>42136.270787037036</v>
      </c>
      <c r="L2826" s="13">
        <f t="shared" si="266"/>
        <v>42168.071527777778</v>
      </c>
      <c r="M2826" t="b">
        <v>0</v>
      </c>
      <c r="N2826">
        <v>15</v>
      </c>
      <c r="O2826" t="b">
        <v>1</v>
      </c>
      <c r="P2826" t="s">
        <v>8271</v>
      </c>
      <c r="Q2826" s="7">
        <f t="shared" si="267"/>
        <v>116.92307692307693</v>
      </c>
      <c r="R2826" s="8">
        <f t="shared" si="268"/>
        <v>50.67</v>
      </c>
      <c r="S2826" t="str">
        <f t="shared" si="269"/>
        <v>theater</v>
      </c>
      <c r="T2826" t="str">
        <f t="shared" si="270"/>
        <v>plays</v>
      </c>
    </row>
    <row r="2827" spans="1:20" ht="45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s="13">
        <f t="shared" si="265"/>
        <v>42312.792662037042</v>
      </c>
      <c r="L2827" s="13">
        <f t="shared" si="266"/>
        <v>42342.792662037042</v>
      </c>
      <c r="M2827" t="b">
        <v>0</v>
      </c>
      <c r="N2827">
        <v>51</v>
      </c>
      <c r="O2827" t="b">
        <v>1</v>
      </c>
      <c r="P2827" t="s">
        <v>8271</v>
      </c>
      <c r="Q2827" s="7">
        <f t="shared" si="267"/>
        <v>103.33333333333334</v>
      </c>
      <c r="R2827" s="8">
        <f t="shared" si="268"/>
        <v>60.78</v>
      </c>
      <c r="S2827" t="str">
        <f t="shared" si="269"/>
        <v>theater</v>
      </c>
      <c r="T2827" t="str">
        <f t="shared" si="270"/>
        <v>plays</v>
      </c>
    </row>
    <row r="2828" spans="1:20" ht="45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s="13">
        <f t="shared" si="265"/>
        <v>42171.034861111111</v>
      </c>
      <c r="L2828" s="13">
        <f t="shared" si="266"/>
        <v>42195.291666666672</v>
      </c>
      <c r="M2828" t="b">
        <v>0</v>
      </c>
      <c r="N2828">
        <v>19</v>
      </c>
      <c r="O2828" t="b">
        <v>1</v>
      </c>
      <c r="P2828" t="s">
        <v>8271</v>
      </c>
      <c r="Q2828" s="7">
        <f t="shared" si="267"/>
        <v>107.74999999999999</v>
      </c>
      <c r="R2828" s="8">
        <f t="shared" si="268"/>
        <v>113.42</v>
      </c>
      <c r="S2828" t="str">
        <f t="shared" si="269"/>
        <v>theater</v>
      </c>
      <c r="T2828" t="str">
        <f t="shared" si="270"/>
        <v>plays</v>
      </c>
    </row>
    <row r="2829" spans="1:20" ht="45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s="13">
        <f t="shared" si="265"/>
        <v>42494.683634259258</v>
      </c>
      <c r="L2829" s="13">
        <f t="shared" si="266"/>
        <v>42524.6875</v>
      </c>
      <c r="M2829" t="b">
        <v>0</v>
      </c>
      <c r="N2829">
        <v>23</v>
      </c>
      <c r="O2829" t="b">
        <v>1</v>
      </c>
      <c r="P2829" t="s">
        <v>8271</v>
      </c>
      <c r="Q2829" s="7">
        <f t="shared" si="267"/>
        <v>120.24999999999999</v>
      </c>
      <c r="R2829" s="8">
        <f t="shared" si="268"/>
        <v>104.57</v>
      </c>
      <c r="S2829" t="str">
        <f t="shared" si="269"/>
        <v>theater</v>
      </c>
      <c r="T2829" t="str">
        <f t="shared" si="270"/>
        <v>plays</v>
      </c>
    </row>
    <row r="2830" spans="1:20" ht="45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s="13">
        <f t="shared" si="265"/>
        <v>42254.264687499999</v>
      </c>
      <c r="L2830" s="13">
        <f t="shared" si="266"/>
        <v>42279.958333333328</v>
      </c>
      <c r="M2830" t="b">
        <v>0</v>
      </c>
      <c r="N2830">
        <v>97</v>
      </c>
      <c r="O2830" t="b">
        <v>1</v>
      </c>
      <c r="P2830" t="s">
        <v>8271</v>
      </c>
      <c r="Q2830" s="7">
        <f t="shared" si="267"/>
        <v>100.37894736842105</v>
      </c>
      <c r="R2830" s="8">
        <f t="shared" si="268"/>
        <v>98.31</v>
      </c>
      <c r="S2830" t="str">
        <f t="shared" si="269"/>
        <v>theater</v>
      </c>
      <c r="T2830" t="str">
        <f t="shared" si="270"/>
        <v>plays</v>
      </c>
    </row>
    <row r="2831" spans="1:20" ht="3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s="13">
        <f t="shared" si="265"/>
        <v>42495.434236111112</v>
      </c>
      <c r="L2831" s="13">
        <f t="shared" si="266"/>
        <v>42523.434236111112</v>
      </c>
      <c r="M2831" t="b">
        <v>0</v>
      </c>
      <c r="N2831">
        <v>76</v>
      </c>
      <c r="O2831" t="b">
        <v>1</v>
      </c>
      <c r="P2831" t="s">
        <v>8271</v>
      </c>
      <c r="Q2831" s="7">
        <f t="shared" si="267"/>
        <v>106.52</v>
      </c>
      <c r="R2831" s="8">
        <f t="shared" si="268"/>
        <v>35.04</v>
      </c>
      <c r="S2831" t="str">
        <f t="shared" si="269"/>
        <v>theater</v>
      </c>
      <c r="T2831" t="str">
        <f t="shared" si="270"/>
        <v>plays</v>
      </c>
    </row>
    <row r="2832" spans="1:20" ht="30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s="13">
        <f t="shared" si="265"/>
        <v>41758.839675925927</v>
      </c>
      <c r="L2832" s="13">
        <f t="shared" si="266"/>
        <v>41771.165972222225</v>
      </c>
      <c r="M2832" t="b">
        <v>0</v>
      </c>
      <c r="N2832">
        <v>11</v>
      </c>
      <c r="O2832" t="b">
        <v>1</v>
      </c>
      <c r="P2832" t="s">
        <v>8271</v>
      </c>
      <c r="Q2832" s="7">
        <f t="shared" si="267"/>
        <v>100</v>
      </c>
      <c r="R2832" s="8">
        <f t="shared" si="268"/>
        <v>272.73</v>
      </c>
      <c r="S2832" t="str">
        <f t="shared" si="269"/>
        <v>theater</v>
      </c>
      <c r="T2832" t="str">
        <f t="shared" si="270"/>
        <v>plays</v>
      </c>
    </row>
    <row r="2833" spans="1:20" ht="30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s="13">
        <f t="shared" si="265"/>
        <v>42171.824884259258</v>
      </c>
      <c r="L2833" s="13">
        <f t="shared" si="266"/>
        <v>42201.824884259258</v>
      </c>
      <c r="M2833" t="b">
        <v>0</v>
      </c>
      <c r="N2833">
        <v>52</v>
      </c>
      <c r="O2833" t="b">
        <v>1</v>
      </c>
      <c r="P2833" t="s">
        <v>8271</v>
      </c>
      <c r="Q2833" s="7">
        <f t="shared" si="267"/>
        <v>110.66666666666667</v>
      </c>
      <c r="R2833" s="8">
        <f t="shared" si="268"/>
        <v>63.85</v>
      </c>
      <c r="S2833" t="str">
        <f t="shared" si="269"/>
        <v>theater</v>
      </c>
      <c r="T2833" t="str">
        <f t="shared" si="270"/>
        <v>plays</v>
      </c>
    </row>
    <row r="2834" spans="1:20" ht="45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s="13">
        <f t="shared" si="265"/>
        <v>41938.709421296298</v>
      </c>
      <c r="L2834" s="13">
        <f t="shared" si="266"/>
        <v>41966.916666666672</v>
      </c>
      <c r="M2834" t="b">
        <v>0</v>
      </c>
      <c r="N2834">
        <v>95</v>
      </c>
      <c r="O2834" t="b">
        <v>1</v>
      </c>
      <c r="P2834" t="s">
        <v>8271</v>
      </c>
      <c r="Q2834" s="7">
        <f t="shared" si="267"/>
        <v>114.71959999999999</v>
      </c>
      <c r="R2834" s="8">
        <f t="shared" si="268"/>
        <v>30.19</v>
      </c>
      <c r="S2834" t="str">
        <f t="shared" si="269"/>
        <v>theater</v>
      </c>
      <c r="T2834" t="str">
        <f t="shared" si="270"/>
        <v>plays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s="13">
        <f t="shared" si="265"/>
        <v>42268.127696759257</v>
      </c>
      <c r="L2835" s="13">
        <f t="shared" si="266"/>
        <v>42288.083333333328</v>
      </c>
      <c r="M2835" t="b">
        <v>0</v>
      </c>
      <c r="N2835">
        <v>35</v>
      </c>
      <c r="O2835" t="b">
        <v>1</v>
      </c>
      <c r="P2835" t="s">
        <v>8271</v>
      </c>
      <c r="Q2835" s="7">
        <f t="shared" si="267"/>
        <v>108.25925925925925</v>
      </c>
      <c r="R2835" s="8">
        <f t="shared" si="268"/>
        <v>83.51</v>
      </c>
      <c r="S2835" t="str">
        <f t="shared" si="269"/>
        <v>theater</v>
      </c>
      <c r="T2835" t="str">
        <f t="shared" si="270"/>
        <v>plays</v>
      </c>
    </row>
    <row r="2836" spans="1:20" ht="30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s="13">
        <f t="shared" si="265"/>
        <v>42019.959837962961</v>
      </c>
      <c r="L2836" s="13">
        <f t="shared" si="266"/>
        <v>42034.959837962961</v>
      </c>
      <c r="M2836" t="b">
        <v>0</v>
      </c>
      <c r="N2836">
        <v>21</v>
      </c>
      <c r="O2836" t="b">
        <v>1</v>
      </c>
      <c r="P2836" t="s">
        <v>8271</v>
      </c>
      <c r="Q2836" s="7">
        <f t="shared" si="267"/>
        <v>170</v>
      </c>
      <c r="R2836" s="8">
        <f t="shared" si="268"/>
        <v>64.760000000000005</v>
      </c>
      <c r="S2836" t="str">
        <f t="shared" si="269"/>
        <v>theater</v>
      </c>
      <c r="T2836" t="str">
        <f t="shared" si="270"/>
        <v>plays</v>
      </c>
    </row>
    <row r="2837" spans="1:20" ht="30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s="13">
        <f t="shared" si="265"/>
        <v>42313.703900462962</v>
      </c>
      <c r="L2837" s="13">
        <f t="shared" si="266"/>
        <v>42343</v>
      </c>
      <c r="M2837" t="b">
        <v>0</v>
      </c>
      <c r="N2837">
        <v>93</v>
      </c>
      <c r="O2837" t="b">
        <v>1</v>
      </c>
      <c r="P2837" t="s">
        <v>8271</v>
      </c>
      <c r="Q2837" s="7">
        <f t="shared" si="267"/>
        <v>187.09899999999999</v>
      </c>
      <c r="R2837" s="8">
        <f t="shared" si="268"/>
        <v>20.12</v>
      </c>
      <c r="S2837" t="str">
        <f t="shared" si="269"/>
        <v>theater</v>
      </c>
      <c r="T2837" t="str">
        <f t="shared" si="270"/>
        <v>plays</v>
      </c>
    </row>
    <row r="2838" spans="1:20" ht="45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s="13">
        <f t="shared" si="265"/>
        <v>42746.261782407411</v>
      </c>
      <c r="L2838" s="13">
        <f t="shared" si="266"/>
        <v>42784.207638888889</v>
      </c>
      <c r="M2838" t="b">
        <v>0</v>
      </c>
      <c r="N2838">
        <v>11</v>
      </c>
      <c r="O2838" t="b">
        <v>1</v>
      </c>
      <c r="P2838" t="s">
        <v>8271</v>
      </c>
      <c r="Q2838" s="7">
        <f t="shared" si="267"/>
        <v>107.77777777777777</v>
      </c>
      <c r="R2838" s="8">
        <f t="shared" si="268"/>
        <v>44.09</v>
      </c>
      <c r="S2838" t="str">
        <f t="shared" si="269"/>
        <v>theater</v>
      </c>
      <c r="T2838" t="str">
        <f t="shared" si="270"/>
        <v>plays</v>
      </c>
    </row>
    <row r="2839" spans="1:20" ht="45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s="13">
        <f t="shared" si="265"/>
        <v>42307.908379629633</v>
      </c>
      <c r="L2839" s="13">
        <f t="shared" si="266"/>
        <v>42347.950046296297</v>
      </c>
      <c r="M2839" t="b">
        <v>0</v>
      </c>
      <c r="N2839">
        <v>21</v>
      </c>
      <c r="O2839" t="b">
        <v>1</v>
      </c>
      <c r="P2839" t="s">
        <v>8271</v>
      </c>
      <c r="Q2839" s="7">
        <f t="shared" si="267"/>
        <v>100</v>
      </c>
      <c r="R2839" s="8">
        <f t="shared" si="268"/>
        <v>40.479999999999997</v>
      </c>
      <c r="S2839" t="str">
        <f t="shared" si="269"/>
        <v>theater</v>
      </c>
      <c r="T2839" t="str">
        <f t="shared" si="270"/>
        <v>plays</v>
      </c>
    </row>
    <row r="2840" spans="1:20" ht="30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s="13">
        <f t="shared" si="265"/>
        <v>41842.607592592591</v>
      </c>
      <c r="L2840" s="13">
        <f t="shared" si="266"/>
        <v>41864.916666666664</v>
      </c>
      <c r="M2840" t="b">
        <v>0</v>
      </c>
      <c r="N2840">
        <v>54</v>
      </c>
      <c r="O2840" t="b">
        <v>1</v>
      </c>
      <c r="P2840" t="s">
        <v>8271</v>
      </c>
      <c r="Q2840" s="7">
        <f t="shared" si="267"/>
        <v>120.24999999999999</v>
      </c>
      <c r="R2840" s="8">
        <f t="shared" si="268"/>
        <v>44.54</v>
      </c>
      <c r="S2840" t="str">
        <f t="shared" si="269"/>
        <v>theater</v>
      </c>
      <c r="T2840" t="str">
        <f t="shared" si="270"/>
        <v>plays</v>
      </c>
    </row>
    <row r="2841" spans="1:20" ht="3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s="13">
        <f t="shared" si="265"/>
        <v>41853.240208333329</v>
      </c>
      <c r="L2841" s="13">
        <f t="shared" si="266"/>
        <v>41876.207638888889</v>
      </c>
      <c r="M2841" t="b">
        <v>0</v>
      </c>
      <c r="N2841">
        <v>31</v>
      </c>
      <c r="O2841" t="b">
        <v>1</v>
      </c>
      <c r="P2841" t="s">
        <v>8271</v>
      </c>
      <c r="Q2841" s="7">
        <f t="shared" si="267"/>
        <v>111.42857142857143</v>
      </c>
      <c r="R2841" s="8">
        <f t="shared" si="268"/>
        <v>125.81</v>
      </c>
      <c r="S2841" t="str">
        <f t="shared" si="269"/>
        <v>theater</v>
      </c>
      <c r="T2841" t="str">
        <f t="shared" si="270"/>
        <v>plays</v>
      </c>
    </row>
    <row r="2842" spans="1:20" ht="45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s="13">
        <f t="shared" si="265"/>
        <v>42060.035636574074</v>
      </c>
      <c r="L2842" s="13">
        <f t="shared" si="266"/>
        <v>42081.708333333328</v>
      </c>
      <c r="M2842" t="b">
        <v>0</v>
      </c>
      <c r="N2842">
        <v>132</v>
      </c>
      <c r="O2842" t="b">
        <v>1</v>
      </c>
      <c r="P2842" t="s">
        <v>8271</v>
      </c>
      <c r="Q2842" s="7">
        <f t="shared" si="267"/>
        <v>104</v>
      </c>
      <c r="R2842" s="8">
        <f t="shared" si="268"/>
        <v>19.7</v>
      </c>
      <c r="S2842" t="str">
        <f t="shared" si="269"/>
        <v>theater</v>
      </c>
      <c r="T2842" t="str">
        <f t="shared" si="270"/>
        <v>plays</v>
      </c>
    </row>
    <row r="2843" spans="1:20" ht="45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s="13">
        <f t="shared" si="265"/>
        <v>42291.739548611105</v>
      </c>
      <c r="L2843" s="13">
        <f t="shared" si="266"/>
        <v>42351.781215277777</v>
      </c>
      <c r="M2843" t="b">
        <v>0</v>
      </c>
      <c r="N2843">
        <v>1</v>
      </c>
      <c r="O2843" t="b">
        <v>0</v>
      </c>
      <c r="P2843" t="s">
        <v>8271</v>
      </c>
      <c r="Q2843" s="7">
        <f t="shared" si="267"/>
        <v>1</v>
      </c>
      <c r="R2843" s="8">
        <f t="shared" si="268"/>
        <v>10</v>
      </c>
      <c r="S2843" t="str">
        <f t="shared" si="269"/>
        <v>theater</v>
      </c>
      <c r="T2843" t="str">
        <f t="shared" si="270"/>
        <v>plays</v>
      </c>
    </row>
    <row r="2844" spans="1:20" ht="45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s="13">
        <f t="shared" si="265"/>
        <v>41784.952488425923</v>
      </c>
      <c r="L2844" s="13">
        <f t="shared" si="266"/>
        <v>41811.458333333336</v>
      </c>
      <c r="M2844" t="b">
        <v>0</v>
      </c>
      <c r="N2844">
        <v>0</v>
      </c>
      <c r="O2844" t="b">
        <v>0</v>
      </c>
      <c r="P2844" t="s">
        <v>8271</v>
      </c>
      <c r="Q2844" s="7">
        <f t="shared" si="267"/>
        <v>0</v>
      </c>
      <c r="R2844" s="8">
        <f t="shared" si="268"/>
        <v>0</v>
      </c>
      <c r="S2844" t="str">
        <f t="shared" si="269"/>
        <v>theater</v>
      </c>
      <c r="T2844" t="str">
        <f t="shared" si="270"/>
        <v>plays</v>
      </c>
    </row>
    <row r="2845" spans="1:20" ht="3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s="13">
        <f t="shared" si="265"/>
        <v>42492.737847222219</v>
      </c>
      <c r="L2845" s="13">
        <f t="shared" si="266"/>
        <v>42534.166666666672</v>
      </c>
      <c r="M2845" t="b">
        <v>0</v>
      </c>
      <c r="N2845">
        <v>0</v>
      </c>
      <c r="O2845" t="b">
        <v>0</v>
      </c>
      <c r="P2845" t="s">
        <v>8271</v>
      </c>
      <c r="Q2845" s="7">
        <f t="shared" si="267"/>
        <v>0</v>
      </c>
      <c r="R2845" s="8">
        <f t="shared" si="268"/>
        <v>0</v>
      </c>
      <c r="S2845" t="str">
        <f t="shared" si="269"/>
        <v>theater</v>
      </c>
      <c r="T2845" t="str">
        <f t="shared" si="270"/>
        <v>plays</v>
      </c>
    </row>
    <row r="2846" spans="1:20" ht="3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s="13">
        <f t="shared" si="265"/>
        <v>42709.546064814815</v>
      </c>
      <c r="L2846" s="13">
        <f t="shared" si="266"/>
        <v>42739.546064814815</v>
      </c>
      <c r="M2846" t="b">
        <v>0</v>
      </c>
      <c r="N2846">
        <v>1</v>
      </c>
      <c r="O2846" t="b">
        <v>0</v>
      </c>
      <c r="P2846" t="s">
        <v>8271</v>
      </c>
      <c r="Q2846" s="7">
        <f t="shared" si="267"/>
        <v>5.4545454545454541</v>
      </c>
      <c r="R2846" s="8">
        <f t="shared" si="268"/>
        <v>30</v>
      </c>
      <c r="S2846" t="str">
        <f t="shared" si="269"/>
        <v>theater</v>
      </c>
      <c r="T2846" t="str">
        <f t="shared" si="270"/>
        <v>plays</v>
      </c>
    </row>
    <row r="2847" spans="1:20" ht="30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s="13">
        <f t="shared" si="265"/>
        <v>42103.016585648147</v>
      </c>
      <c r="L2847" s="13">
        <f t="shared" si="266"/>
        <v>42163.016585648147</v>
      </c>
      <c r="M2847" t="b">
        <v>0</v>
      </c>
      <c r="N2847">
        <v>39</v>
      </c>
      <c r="O2847" t="b">
        <v>0</v>
      </c>
      <c r="P2847" t="s">
        <v>8271</v>
      </c>
      <c r="Q2847" s="7">
        <f t="shared" si="267"/>
        <v>31.546666666666667</v>
      </c>
      <c r="R2847" s="8">
        <f t="shared" si="268"/>
        <v>60.67</v>
      </c>
      <c r="S2847" t="str">
        <f t="shared" si="269"/>
        <v>theater</v>
      </c>
      <c r="T2847" t="str">
        <f t="shared" si="270"/>
        <v>plays</v>
      </c>
    </row>
    <row r="2848" spans="1:20" ht="45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s="13">
        <f t="shared" si="265"/>
        <v>42108.692060185189</v>
      </c>
      <c r="L2848" s="13">
        <f t="shared" si="266"/>
        <v>42153.692060185189</v>
      </c>
      <c r="M2848" t="b">
        <v>0</v>
      </c>
      <c r="N2848">
        <v>0</v>
      </c>
      <c r="O2848" t="b">
        <v>0</v>
      </c>
      <c r="P2848" t="s">
        <v>8271</v>
      </c>
      <c r="Q2848" s="7">
        <f t="shared" si="267"/>
        <v>0</v>
      </c>
      <c r="R2848" s="8">
        <f t="shared" si="268"/>
        <v>0</v>
      </c>
      <c r="S2848" t="str">
        <f t="shared" si="269"/>
        <v>theater</v>
      </c>
      <c r="T2848" t="str">
        <f t="shared" si="270"/>
        <v>plays</v>
      </c>
    </row>
    <row r="2849" spans="1:20" ht="3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s="13">
        <f t="shared" si="265"/>
        <v>42453.806307870371</v>
      </c>
      <c r="L2849" s="13">
        <f t="shared" si="266"/>
        <v>42513.806307870371</v>
      </c>
      <c r="M2849" t="b">
        <v>0</v>
      </c>
      <c r="N2849">
        <v>0</v>
      </c>
      <c r="O2849" t="b">
        <v>0</v>
      </c>
      <c r="P2849" t="s">
        <v>8271</v>
      </c>
      <c r="Q2849" s="7">
        <f t="shared" si="267"/>
        <v>0</v>
      </c>
      <c r="R2849" s="8">
        <f t="shared" si="268"/>
        <v>0</v>
      </c>
      <c r="S2849" t="str">
        <f t="shared" si="269"/>
        <v>theater</v>
      </c>
      <c r="T2849" t="str">
        <f t="shared" si="270"/>
        <v>plays</v>
      </c>
    </row>
    <row r="2850" spans="1:20" ht="45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s="13">
        <f t="shared" si="265"/>
        <v>42123.648831018523</v>
      </c>
      <c r="L2850" s="13">
        <f t="shared" si="266"/>
        <v>42153.648831018523</v>
      </c>
      <c r="M2850" t="b">
        <v>0</v>
      </c>
      <c r="N2850">
        <v>3</v>
      </c>
      <c r="O2850" t="b">
        <v>0</v>
      </c>
      <c r="P2850" t="s">
        <v>8271</v>
      </c>
      <c r="Q2850" s="7">
        <f t="shared" si="267"/>
        <v>0.2</v>
      </c>
      <c r="R2850" s="8">
        <f t="shared" si="268"/>
        <v>23.33</v>
      </c>
      <c r="S2850" t="str">
        <f t="shared" si="269"/>
        <v>theater</v>
      </c>
      <c r="T2850" t="str">
        <f t="shared" si="270"/>
        <v>plays</v>
      </c>
    </row>
    <row r="2851" spans="1:20" ht="3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s="13">
        <f t="shared" si="265"/>
        <v>42453.428240740745</v>
      </c>
      <c r="L2851" s="13">
        <f t="shared" si="266"/>
        <v>42483.428240740745</v>
      </c>
      <c r="M2851" t="b">
        <v>0</v>
      </c>
      <c r="N2851">
        <v>1</v>
      </c>
      <c r="O2851" t="b">
        <v>0</v>
      </c>
      <c r="P2851" t="s">
        <v>8271</v>
      </c>
      <c r="Q2851" s="7">
        <f t="shared" si="267"/>
        <v>1</v>
      </c>
      <c r="R2851" s="8">
        <f t="shared" si="268"/>
        <v>5</v>
      </c>
      <c r="S2851" t="str">
        <f t="shared" si="269"/>
        <v>theater</v>
      </c>
      <c r="T2851" t="str">
        <f t="shared" si="270"/>
        <v>plays</v>
      </c>
    </row>
    <row r="2852" spans="1:20" ht="3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s="13">
        <f t="shared" si="265"/>
        <v>41858.007071759261</v>
      </c>
      <c r="L2852" s="13">
        <f t="shared" si="266"/>
        <v>41888.007071759261</v>
      </c>
      <c r="M2852" t="b">
        <v>0</v>
      </c>
      <c r="N2852">
        <v>13</v>
      </c>
      <c r="O2852" t="b">
        <v>0</v>
      </c>
      <c r="P2852" t="s">
        <v>8271</v>
      </c>
      <c r="Q2852" s="7">
        <f t="shared" si="267"/>
        <v>3.8875000000000002</v>
      </c>
      <c r="R2852" s="8">
        <f t="shared" si="268"/>
        <v>23.92</v>
      </c>
      <c r="S2852" t="str">
        <f t="shared" si="269"/>
        <v>theater</v>
      </c>
      <c r="T2852" t="str">
        <f t="shared" si="270"/>
        <v>plays</v>
      </c>
    </row>
    <row r="2853" spans="1:20" ht="3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s="13">
        <f t="shared" si="265"/>
        <v>42390.002650462964</v>
      </c>
      <c r="L2853" s="13">
        <f t="shared" si="266"/>
        <v>42398.970138888893</v>
      </c>
      <c r="M2853" t="b">
        <v>0</v>
      </c>
      <c r="N2853">
        <v>0</v>
      </c>
      <c r="O2853" t="b">
        <v>0</v>
      </c>
      <c r="P2853" t="s">
        <v>8271</v>
      </c>
      <c r="Q2853" s="7">
        <f t="shared" si="267"/>
        <v>0</v>
      </c>
      <c r="R2853" s="8">
        <f t="shared" si="268"/>
        <v>0</v>
      </c>
      <c r="S2853" t="str">
        <f t="shared" si="269"/>
        <v>theater</v>
      </c>
      <c r="T2853" t="str">
        <f t="shared" si="270"/>
        <v>plays</v>
      </c>
    </row>
    <row r="2854" spans="1:20" ht="30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s="13">
        <f t="shared" si="265"/>
        <v>41781.045173611114</v>
      </c>
      <c r="L2854" s="13">
        <f t="shared" si="266"/>
        <v>41811.045173611114</v>
      </c>
      <c r="M2854" t="b">
        <v>0</v>
      </c>
      <c r="N2854">
        <v>6</v>
      </c>
      <c r="O2854" t="b">
        <v>0</v>
      </c>
      <c r="P2854" t="s">
        <v>8271</v>
      </c>
      <c r="Q2854" s="7">
        <f t="shared" si="267"/>
        <v>1.9</v>
      </c>
      <c r="R2854" s="8">
        <f t="shared" si="268"/>
        <v>15.83</v>
      </c>
      <c r="S2854" t="str">
        <f t="shared" si="269"/>
        <v>theater</v>
      </c>
      <c r="T2854" t="str">
        <f t="shared" si="270"/>
        <v>plays</v>
      </c>
    </row>
    <row r="2855" spans="1:20" ht="3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s="13">
        <f t="shared" si="265"/>
        <v>41836.190937499996</v>
      </c>
      <c r="L2855" s="13">
        <f t="shared" si="266"/>
        <v>41896.190937499996</v>
      </c>
      <c r="M2855" t="b">
        <v>0</v>
      </c>
      <c r="N2855">
        <v>0</v>
      </c>
      <c r="O2855" t="b">
        <v>0</v>
      </c>
      <c r="P2855" t="s">
        <v>8271</v>
      </c>
      <c r="Q2855" s="7">
        <f t="shared" si="267"/>
        <v>0</v>
      </c>
      <c r="R2855" s="8">
        <f t="shared" si="268"/>
        <v>0</v>
      </c>
      <c r="S2855" t="str">
        <f t="shared" si="269"/>
        <v>theater</v>
      </c>
      <c r="T2855" t="str">
        <f t="shared" si="270"/>
        <v>plays</v>
      </c>
    </row>
    <row r="2856" spans="1:20" ht="30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s="13">
        <f t="shared" si="265"/>
        <v>42111.71665509259</v>
      </c>
      <c r="L2856" s="13">
        <f t="shared" si="266"/>
        <v>42131.71665509259</v>
      </c>
      <c r="M2856" t="b">
        <v>0</v>
      </c>
      <c r="N2856">
        <v>14</v>
      </c>
      <c r="O2856" t="b">
        <v>0</v>
      </c>
      <c r="P2856" t="s">
        <v>8271</v>
      </c>
      <c r="Q2856" s="7">
        <f t="shared" si="267"/>
        <v>41.699999999999996</v>
      </c>
      <c r="R2856" s="8">
        <f t="shared" si="268"/>
        <v>29.79</v>
      </c>
      <c r="S2856" t="str">
        <f t="shared" si="269"/>
        <v>theater</v>
      </c>
      <c r="T2856" t="str">
        <f t="shared" si="270"/>
        <v>plays</v>
      </c>
    </row>
    <row r="2857" spans="1:20" ht="45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s="13">
        <f t="shared" si="265"/>
        <v>42370.007766203707</v>
      </c>
      <c r="L2857" s="13">
        <f t="shared" si="266"/>
        <v>42398.981944444444</v>
      </c>
      <c r="M2857" t="b">
        <v>0</v>
      </c>
      <c r="N2857">
        <v>5</v>
      </c>
      <c r="O2857" t="b">
        <v>0</v>
      </c>
      <c r="P2857" t="s">
        <v>8271</v>
      </c>
      <c r="Q2857" s="7">
        <f t="shared" si="267"/>
        <v>50</v>
      </c>
      <c r="R2857" s="8">
        <f t="shared" si="268"/>
        <v>60</v>
      </c>
      <c r="S2857" t="str">
        <f t="shared" si="269"/>
        <v>theater</v>
      </c>
      <c r="T2857" t="str">
        <f t="shared" si="270"/>
        <v>plays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s="13">
        <f t="shared" si="265"/>
        <v>42165.037581018521</v>
      </c>
      <c r="L2858" s="13">
        <f t="shared" si="266"/>
        <v>42224.898611111115</v>
      </c>
      <c r="M2858" t="b">
        <v>0</v>
      </c>
      <c r="N2858">
        <v>6</v>
      </c>
      <c r="O2858" t="b">
        <v>0</v>
      </c>
      <c r="P2858" t="s">
        <v>8271</v>
      </c>
      <c r="Q2858" s="7">
        <f t="shared" si="267"/>
        <v>4.8666666666666663</v>
      </c>
      <c r="R2858" s="8">
        <f t="shared" si="268"/>
        <v>24.33</v>
      </c>
      <c r="S2858" t="str">
        <f t="shared" si="269"/>
        <v>theater</v>
      </c>
      <c r="T2858" t="str">
        <f t="shared" si="270"/>
        <v>plays</v>
      </c>
    </row>
    <row r="2859" spans="1:20" ht="45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s="13">
        <f t="shared" si="265"/>
        <v>42726.920081018514</v>
      </c>
      <c r="L2859" s="13">
        <f t="shared" si="266"/>
        <v>42786.75</v>
      </c>
      <c r="M2859" t="b">
        <v>0</v>
      </c>
      <c r="N2859">
        <v>15</v>
      </c>
      <c r="O2859" t="b">
        <v>0</v>
      </c>
      <c r="P2859" t="s">
        <v>8271</v>
      </c>
      <c r="Q2859" s="7">
        <f t="shared" si="267"/>
        <v>19.736842105263158</v>
      </c>
      <c r="R2859" s="8">
        <f t="shared" si="268"/>
        <v>500</v>
      </c>
      <c r="S2859" t="str">
        <f t="shared" si="269"/>
        <v>theater</v>
      </c>
      <c r="T2859" t="str">
        <f t="shared" si="270"/>
        <v>plays</v>
      </c>
    </row>
    <row r="2860" spans="1:20" ht="3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s="13">
        <f t="shared" si="265"/>
        <v>41954.545081018514</v>
      </c>
      <c r="L2860" s="13">
        <f t="shared" si="266"/>
        <v>41978.477777777778</v>
      </c>
      <c r="M2860" t="b">
        <v>0</v>
      </c>
      <c r="N2860">
        <v>0</v>
      </c>
      <c r="O2860" t="b">
        <v>0</v>
      </c>
      <c r="P2860" t="s">
        <v>8271</v>
      </c>
      <c r="Q2860" s="7">
        <f t="shared" si="267"/>
        <v>0</v>
      </c>
      <c r="R2860" s="8">
        <f t="shared" si="268"/>
        <v>0</v>
      </c>
      <c r="S2860" t="str">
        <f t="shared" si="269"/>
        <v>theater</v>
      </c>
      <c r="T2860" t="str">
        <f t="shared" si="270"/>
        <v>plays</v>
      </c>
    </row>
    <row r="2861" spans="1:20" ht="30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s="13">
        <f t="shared" si="265"/>
        <v>42233.362314814818</v>
      </c>
      <c r="L2861" s="13">
        <f t="shared" si="266"/>
        <v>42293.362314814818</v>
      </c>
      <c r="M2861" t="b">
        <v>0</v>
      </c>
      <c r="N2861">
        <v>1</v>
      </c>
      <c r="O2861" t="b">
        <v>0</v>
      </c>
      <c r="P2861" t="s">
        <v>8271</v>
      </c>
      <c r="Q2861" s="7">
        <f t="shared" si="267"/>
        <v>1.7500000000000002</v>
      </c>
      <c r="R2861" s="8">
        <f t="shared" si="268"/>
        <v>35</v>
      </c>
      <c r="S2861" t="str">
        <f t="shared" si="269"/>
        <v>theater</v>
      </c>
      <c r="T2861" t="str">
        <f t="shared" si="270"/>
        <v>plays</v>
      </c>
    </row>
    <row r="2862" spans="1:20" ht="45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s="13">
        <f t="shared" si="265"/>
        <v>42480.800648148142</v>
      </c>
      <c r="L2862" s="13">
        <f t="shared" si="266"/>
        <v>42540.800648148142</v>
      </c>
      <c r="M2862" t="b">
        <v>0</v>
      </c>
      <c r="N2862">
        <v>9</v>
      </c>
      <c r="O2862" t="b">
        <v>0</v>
      </c>
      <c r="P2862" t="s">
        <v>8271</v>
      </c>
      <c r="Q2862" s="7">
        <f t="shared" si="267"/>
        <v>6.65</v>
      </c>
      <c r="R2862" s="8">
        <f t="shared" si="268"/>
        <v>29.56</v>
      </c>
      <c r="S2862" t="str">
        <f t="shared" si="269"/>
        <v>theater</v>
      </c>
      <c r="T2862" t="str">
        <f t="shared" si="270"/>
        <v>plays</v>
      </c>
    </row>
    <row r="2863" spans="1:20" ht="3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s="13">
        <f t="shared" si="265"/>
        <v>42257.590833333335</v>
      </c>
      <c r="L2863" s="13">
        <f t="shared" si="266"/>
        <v>42271.590833333335</v>
      </c>
      <c r="M2863" t="b">
        <v>0</v>
      </c>
      <c r="N2863">
        <v>3</v>
      </c>
      <c r="O2863" t="b">
        <v>0</v>
      </c>
      <c r="P2863" t="s">
        <v>8271</v>
      </c>
      <c r="Q2863" s="7">
        <f t="shared" si="267"/>
        <v>32</v>
      </c>
      <c r="R2863" s="8">
        <f t="shared" si="268"/>
        <v>26.67</v>
      </c>
      <c r="S2863" t="str">
        <f t="shared" si="269"/>
        <v>theater</v>
      </c>
      <c r="T2863" t="str">
        <f t="shared" si="270"/>
        <v>plays</v>
      </c>
    </row>
    <row r="2864" spans="1:20" ht="30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s="13">
        <f t="shared" si="265"/>
        <v>41784.789687500001</v>
      </c>
      <c r="L2864" s="13">
        <f t="shared" si="266"/>
        <v>41814.789687500001</v>
      </c>
      <c r="M2864" t="b">
        <v>0</v>
      </c>
      <c r="N2864">
        <v>3</v>
      </c>
      <c r="O2864" t="b">
        <v>0</v>
      </c>
      <c r="P2864" t="s">
        <v>8271</v>
      </c>
      <c r="Q2864" s="7">
        <f t="shared" si="267"/>
        <v>0.43307086614173229</v>
      </c>
      <c r="R2864" s="8">
        <f t="shared" si="268"/>
        <v>18.329999999999998</v>
      </c>
      <c r="S2864" t="str">
        <f t="shared" si="269"/>
        <v>theater</v>
      </c>
      <c r="T2864" t="str">
        <f t="shared" si="270"/>
        <v>plays</v>
      </c>
    </row>
    <row r="2865" spans="1:20" ht="3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s="13">
        <f t="shared" si="265"/>
        <v>41831.675034722226</v>
      </c>
      <c r="L2865" s="13">
        <f t="shared" si="266"/>
        <v>41891.675034722226</v>
      </c>
      <c r="M2865" t="b">
        <v>0</v>
      </c>
      <c r="N2865">
        <v>1</v>
      </c>
      <c r="O2865" t="b">
        <v>0</v>
      </c>
      <c r="P2865" t="s">
        <v>8271</v>
      </c>
      <c r="Q2865" s="7">
        <f t="shared" si="267"/>
        <v>0.04</v>
      </c>
      <c r="R2865" s="8">
        <f t="shared" si="268"/>
        <v>20</v>
      </c>
      <c r="S2865" t="str">
        <f t="shared" si="269"/>
        <v>theater</v>
      </c>
      <c r="T2865" t="str">
        <f t="shared" si="270"/>
        <v>plays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s="13">
        <f t="shared" si="265"/>
        <v>42172.613506944443</v>
      </c>
      <c r="L2866" s="13">
        <f t="shared" si="266"/>
        <v>42202.554166666669</v>
      </c>
      <c r="M2866" t="b">
        <v>0</v>
      </c>
      <c r="N2866">
        <v>3</v>
      </c>
      <c r="O2866" t="b">
        <v>0</v>
      </c>
      <c r="P2866" t="s">
        <v>8271</v>
      </c>
      <c r="Q2866" s="7">
        <f t="shared" si="267"/>
        <v>1.6</v>
      </c>
      <c r="R2866" s="8">
        <f t="shared" si="268"/>
        <v>13.33</v>
      </c>
      <c r="S2866" t="str">
        <f t="shared" si="269"/>
        <v>theater</v>
      </c>
      <c r="T2866" t="str">
        <f t="shared" si="270"/>
        <v>plays</v>
      </c>
    </row>
    <row r="2867" spans="1:20" ht="3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s="13">
        <f t="shared" si="265"/>
        <v>41950.114108796297</v>
      </c>
      <c r="L2867" s="13">
        <f t="shared" si="266"/>
        <v>42010.114108796297</v>
      </c>
      <c r="M2867" t="b">
        <v>0</v>
      </c>
      <c r="N2867">
        <v>0</v>
      </c>
      <c r="O2867" t="b">
        <v>0</v>
      </c>
      <c r="P2867" t="s">
        <v>8271</v>
      </c>
      <c r="Q2867" s="7">
        <f t="shared" si="267"/>
        <v>0</v>
      </c>
      <c r="R2867" s="8">
        <f t="shared" si="268"/>
        <v>0</v>
      </c>
      <c r="S2867" t="str">
        <f t="shared" si="269"/>
        <v>theater</v>
      </c>
      <c r="T2867" t="str">
        <f t="shared" si="270"/>
        <v>plays</v>
      </c>
    </row>
    <row r="2868" spans="1:20" ht="30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s="13">
        <f t="shared" si="265"/>
        <v>42627.955104166671</v>
      </c>
      <c r="L2868" s="13">
        <f t="shared" si="266"/>
        <v>42657.916666666672</v>
      </c>
      <c r="M2868" t="b">
        <v>0</v>
      </c>
      <c r="N2868">
        <v>2</v>
      </c>
      <c r="O2868" t="b">
        <v>0</v>
      </c>
      <c r="P2868" t="s">
        <v>8271</v>
      </c>
      <c r="Q2868" s="7">
        <f t="shared" si="267"/>
        <v>0.89999999999999991</v>
      </c>
      <c r="R2868" s="8">
        <f t="shared" si="268"/>
        <v>22.5</v>
      </c>
      <c r="S2868" t="str">
        <f t="shared" si="269"/>
        <v>theater</v>
      </c>
      <c r="T2868" t="str">
        <f t="shared" si="270"/>
        <v>plays</v>
      </c>
    </row>
    <row r="2869" spans="1:20" ht="45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s="13">
        <f t="shared" si="265"/>
        <v>42531.195277777777</v>
      </c>
      <c r="L2869" s="13">
        <f t="shared" si="266"/>
        <v>42555.166666666672</v>
      </c>
      <c r="M2869" t="b">
        <v>0</v>
      </c>
      <c r="N2869">
        <v>10</v>
      </c>
      <c r="O2869" t="b">
        <v>0</v>
      </c>
      <c r="P2869" t="s">
        <v>8271</v>
      </c>
      <c r="Q2869" s="7">
        <f t="shared" si="267"/>
        <v>20.16</v>
      </c>
      <c r="R2869" s="8">
        <f t="shared" si="268"/>
        <v>50.4</v>
      </c>
      <c r="S2869" t="str">
        <f t="shared" si="269"/>
        <v>theater</v>
      </c>
      <c r="T2869" t="str">
        <f t="shared" si="270"/>
        <v>plays</v>
      </c>
    </row>
    <row r="2870" spans="1:20" ht="45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s="13">
        <f t="shared" si="265"/>
        <v>42618.827013888891</v>
      </c>
      <c r="L2870" s="13">
        <f t="shared" si="266"/>
        <v>42648.827013888891</v>
      </c>
      <c r="M2870" t="b">
        <v>0</v>
      </c>
      <c r="N2870">
        <v>60</v>
      </c>
      <c r="O2870" t="b">
        <v>0</v>
      </c>
      <c r="P2870" t="s">
        <v>8271</v>
      </c>
      <c r="Q2870" s="7">
        <f t="shared" si="267"/>
        <v>42.011733333333332</v>
      </c>
      <c r="R2870" s="8">
        <f t="shared" si="268"/>
        <v>105.03</v>
      </c>
      <c r="S2870" t="str">
        <f t="shared" si="269"/>
        <v>theater</v>
      </c>
      <c r="T2870" t="str">
        <f t="shared" si="270"/>
        <v>plays</v>
      </c>
    </row>
    <row r="2871" spans="1:20" ht="45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s="13">
        <f t="shared" si="265"/>
        <v>42540.593530092592</v>
      </c>
      <c r="L2871" s="13">
        <f t="shared" si="266"/>
        <v>42570.593530092592</v>
      </c>
      <c r="M2871" t="b">
        <v>0</v>
      </c>
      <c r="N2871">
        <v>5</v>
      </c>
      <c r="O2871" t="b">
        <v>0</v>
      </c>
      <c r="P2871" t="s">
        <v>8271</v>
      </c>
      <c r="Q2871" s="7">
        <f t="shared" si="267"/>
        <v>0.88500000000000001</v>
      </c>
      <c r="R2871" s="8">
        <f t="shared" si="268"/>
        <v>35.4</v>
      </c>
      <c r="S2871" t="str">
        <f t="shared" si="269"/>
        <v>theater</v>
      </c>
      <c r="T2871" t="str">
        <f t="shared" si="270"/>
        <v>plays</v>
      </c>
    </row>
    <row r="2872" spans="1:20" ht="45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s="13">
        <f t="shared" si="265"/>
        <v>41746.189409722225</v>
      </c>
      <c r="L2872" s="13">
        <f t="shared" si="266"/>
        <v>41776.189409722225</v>
      </c>
      <c r="M2872" t="b">
        <v>0</v>
      </c>
      <c r="N2872">
        <v>9</v>
      </c>
      <c r="O2872" t="b">
        <v>0</v>
      </c>
      <c r="P2872" t="s">
        <v>8271</v>
      </c>
      <c r="Q2872" s="7">
        <f t="shared" si="267"/>
        <v>15</v>
      </c>
      <c r="R2872" s="8">
        <f t="shared" si="268"/>
        <v>83.33</v>
      </c>
      <c r="S2872" t="str">
        <f t="shared" si="269"/>
        <v>theater</v>
      </c>
      <c r="T2872" t="str">
        <f t="shared" si="270"/>
        <v>plays</v>
      </c>
    </row>
    <row r="2873" spans="1:20" ht="30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s="13">
        <f t="shared" si="265"/>
        <v>41974.738576388889</v>
      </c>
      <c r="L2873" s="13">
        <f t="shared" si="266"/>
        <v>41994.738576388889</v>
      </c>
      <c r="M2873" t="b">
        <v>0</v>
      </c>
      <c r="N2873">
        <v>13</v>
      </c>
      <c r="O2873" t="b">
        <v>0</v>
      </c>
      <c r="P2873" t="s">
        <v>8271</v>
      </c>
      <c r="Q2873" s="7">
        <f t="shared" si="267"/>
        <v>4.67</v>
      </c>
      <c r="R2873" s="8">
        <f t="shared" si="268"/>
        <v>35.92</v>
      </c>
      <c r="S2873" t="str">
        <f t="shared" si="269"/>
        <v>theater</v>
      </c>
      <c r="T2873" t="str">
        <f t="shared" si="270"/>
        <v>plays</v>
      </c>
    </row>
    <row r="2874" spans="1:20" ht="30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s="13">
        <f t="shared" si="265"/>
        <v>42115.11618055556</v>
      </c>
      <c r="L2874" s="13">
        <f t="shared" si="266"/>
        <v>42175.11618055556</v>
      </c>
      <c r="M2874" t="b">
        <v>0</v>
      </c>
      <c r="N2874">
        <v>0</v>
      </c>
      <c r="O2874" t="b">
        <v>0</v>
      </c>
      <c r="P2874" t="s">
        <v>8271</v>
      </c>
      <c r="Q2874" s="7">
        <f t="shared" si="267"/>
        <v>0</v>
      </c>
      <c r="R2874" s="8">
        <f t="shared" si="268"/>
        <v>0</v>
      </c>
      <c r="S2874" t="str">
        <f t="shared" si="269"/>
        <v>theater</v>
      </c>
      <c r="T2874" t="str">
        <f t="shared" si="270"/>
        <v>plays</v>
      </c>
    </row>
    <row r="2875" spans="1:20" ht="45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s="13">
        <f t="shared" si="265"/>
        <v>42002.817488425921</v>
      </c>
      <c r="L2875" s="13">
        <f t="shared" si="266"/>
        <v>42032.817488425921</v>
      </c>
      <c r="M2875" t="b">
        <v>0</v>
      </c>
      <c r="N2875">
        <v>8</v>
      </c>
      <c r="O2875" t="b">
        <v>0</v>
      </c>
      <c r="P2875" t="s">
        <v>8271</v>
      </c>
      <c r="Q2875" s="7">
        <f t="shared" si="267"/>
        <v>38.119999999999997</v>
      </c>
      <c r="R2875" s="8">
        <f t="shared" si="268"/>
        <v>119.13</v>
      </c>
      <c r="S2875" t="str">
        <f t="shared" si="269"/>
        <v>theater</v>
      </c>
      <c r="T2875" t="str">
        <f t="shared" si="270"/>
        <v>plays</v>
      </c>
    </row>
    <row r="2876" spans="1:20" ht="45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s="13">
        <f t="shared" si="265"/>
        <v>42722.84474537037</v>
      </c>
      <c r="L2876" s="13">
        <f t="shared" si="266"/>
        <v>42752.84474537037</v>
      </c>
      <c r="M2876" t="b">
        <v>0</v>
      </c>
      <c r="N2876">
        <v>3</v>
      </c>
      <c r="O2876" t="b">
        <v>0</v>
      </c>
      <c r="P2876" t="s">
        <v>8271</v>
      </c>
      <c r="Q2876" s="7">
        <f t="shared" si="267"/>
        <v>5.42</v>
      </c>
      <c r="R2876" s="8">
        <f t="shared" si="268"/>
        <v>90.33</v>
      </c>
      <c r="S2876" t="str">
        <f t="shared" si="269"/>
        <v>theater</v>
      </c>
      <c r="T2876" t="str">
        <f t="shared" si="270"/>
        <v>plays</v>
      </c>
    </row>
    <row r="2877" spans="1:20" ht="45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s="13">
        <f t="shared" si="265"/>
        <v>42465.128391203703</v>
      </c>
      <c r="L2877" s="13">
        <f t="shared" si="266"/>
        <v>42495.128391203703</v>
      </c>
      <c r="M2877" t="b">
        <v>0</v>
      </c>
      <c r="N2877">
        <v>3</v>
      </c>
      <c r="O2877" t="b">
        <v>0</v>
      </c>
      <c r="P2877" t="s">
        <v>8271</v>
      </c>
      <c r="Q2877" s="7">
        <f t="shared" si="267"/>
        <v>3.4999999999999996E-2</v>
      </c>
      <c r="R2877" s="8">
        <f t="shared" si="268"/>
        <v>2.33</v>
      </c>
      <c r="S2877" t="str">
        <f t="shared" si="269"/>
        <v>theater</v>
      </c>
      <c r="T2877" t="str">
        <f t="shared" si="270"/>
        <v>plays</v>
      </c>
    </row>
    <row r="2878" spans="1:20" ht="3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s="13">
        <f t="shared" si="265"/>
        <v>42171.743969907402</v>
      </c>
      <c r="L2878" s="13">
        <f t="shared" si="266"/>
        <v>42201.743969907402</v>
      </c>
      <c r="M2878" t="b">
        <v>0</v>
      </c>
      <c r="N2878">
        <v>0</v>
      </c>
      <c r="O2878" t="b">
        <v>0</v>
      </c>
      <c r="P2878" t="s">
        <v>8271</v>
      </c>
      <c r="Q2878" s="7">
        <f t="shared" si="267"/>
        <v>0</v>
      </c>
      <c r="R2878" s="8">
        <f t="shared" si="268"/>
        <v>0</v>
      </c>
      <c r="S2878" t="str">
        <f t="shared" si="269"/>
        <v>theater</v>
      </c>
      <c r="T2878" t="str">
        <f t="shared" si="270"/>
        <v>plays</v>
      </c>
    </row>
    <row r="2879" spans="1:20" ht="45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s="13">
        <f t="shared" si="265"/>
        <v>42672.955138888887</v>
      </c>
      <c r="L2879" s="13">
        <f t="shared" si="266"/>
        <v>42704.708333333328</v>
      </c>
      <c r="M2879" t="b">
        <v>0</v>
      </c>
      <c r="N2879">
        <v>6</v>
      </c>
      <c r="O2879" t="b">
        <v>0</v>
      </c>
      <c r="P2879" t="s">
        <v>8271</v>
      </c>
      <c r="Q2879" s="7">
        <f t="shared" si="267"/>
        <v>10.833333333333334</v>
      </c>
      <c r="R2879" s="8">
        <f t="shared" si="268"/>
        <v>108.33</v>
      </c>
      <c r="S2879" t="str">
        <f t="shared" si="269"/>
        <v>theater</v>
      </c>
      <c r="T2879" t="str">
        <f t="shared" si="270"/>
        <v>plays</v>
      </c>
    </row>
    <row r="2880" spans="1:20" ht="30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s="13">
        <f t="shared" si="265"/>
        <v>42128.615682870368</v>
      </c>
      <c r="L2880" s="13">
        <f t="shared" si="266"/>
        <v>42188.615682870368</v>
      </c>
      <c r="M2880" t="b">
        <v>0</v>
      </c>
      <c r="N2880">
        <v>4</v>
      </c>
      <c r="O2880" t="b">
        <v>0</v>
      </c>
      <c r="P2880" t="s">
        <v>8271</v>
      </c>
      <c r="Q2880" s="7">
        <f t="shared" si="267"/>
        <v>2.1</v>
      </c>
      <c r="R2880" s="8">
        <f t="shared" si="268"/>
        <v>15.75</v>
      </c>
      <c r="S2880" t="str">
        <f t="shared" si="269"/>
        <v>theater</v>
      </c>
      <c r="T2880" t="str">
        <f t="shared" si="270"/>
        <v>plays</v>
      </c>
    </row>
    <row r="2881" spans="1:20" ht="30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s="13">
        <f t="shared" si="265"/>
        <v>42359.725243055553</v>
      </c>
      <c r="L2881" s="13">
        <f t="shared" si="266"/>
        <v>42389.725243055553</v>
      </c>
      <c r="M2881" t="b">
        <v>0</v>
      </c>
      <c r="N2881">
        <v>1</v>
      </c>
      <c r="O2881" t="b">
        <v>0</v>
      </c>
      <c r="P2881" t="s">
        <v>8271</v>
      </c>
      <c r="Q2881" s="7">
        <f t="shared" si="267"/>
        <v>0.2589285714285714</v>
      </c>
      <c r="R2881" s="8">
        <f t="shared" si="268"/>
        <v>29</v>
      </c>
      <c r="S2881" t="str">
        <f t="shared" si="269"/>
        <v>theater</v>
      </c>
      <c r="T2881" t="str">
        <f t="shared" si="270"/>
        <v>plays</v>
      </c>
    </row>
    <row r="2882" spans="1:20" ht="45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s="13">
        <f t="shared" ref="K2882:K2945" si="271">J2882/60/60/24+DATE(1970,1,1)</f>
        <v>42192.905694444446</v>
      </c>
      <c r="L2882" s="13">
        <f t="shared" ref="L2882:L2945" si="272">I2882/60/60/24+DATE(1970,1,1)</f>
        <v>42236.711805555555</v>
      </c>
      <c r="M2882" t="b">
        <v>0</v>
      </c>
      <c r="N2882">
        <v>29</v>
      </c>
      <c r="O2882" t="b">
        <v>0</v>
      </c>
      <c r="P2882" t="s">
        <v>8271</v>
      </c>
      <c r="Q2882" s="7">
        <f t="shared" ref="Q2882:Q2945" si="273">E2882/D2882*100</f>
        <v>23.333333333333332</v>
      </c>
      <c r="R2882" s="8">
        <f t="shared" si="268"/>
        <v>96.55</v>
      </c>
      <c r="S2882" t="str">
        <f t="shared" si="269"/>
        <v>theater</v>
      </c>
      <c r="T2882" t="str">
        <f t="shared" si="270"/>
        <v>plays</v>
      </c>
    </row>
    <row r="2883" spans="1:20" ht="3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s="13">
        <f t="shared" si="271"/>
        <v>41916.597638888888</v>
      </c>
      <c r="L2883" s="13">
        <f t="shared" si="272"/>
        <v>41976.639305555553</v>
      </c>
      <c r="M2883" t="b">
        <v>0</v>
      </c>
      <c r="N2883">
        <v>0</v>
      </c>
      <c r="O2883" t="b">
        <v>0</v>
      </c>
      <c r="P2883" t="s">
        <v>8271</v>
      </c>
      <c r="Q2883" s="7">
        <f t="shared" si="273"/>
        <v>0</v>
      </c>
      <c r="R2883" s="8">
        <f t="shared" ref="R2883:R2946" si="274">IF(N2883=0, 0, ROUND(E2883/N2883, 2))</f>
        <v>0</v>
      </c>
      <c r="S2883" t="str">
        <f t="shared" ref="S2883:S2946" si="275">LEFT(P2883, FIND("/", P2883) - 1)</f>
        <v>theater</v>
      </c>
      <c r="T2883" t="str">
        <f t="shared" ref="T2883:T2946" si="276">RIGHT(P2883, LEN(P2883)-FIND("/", P2883))</f>
        <v>plays</v>
      </c>
    </row>
    <row r="2884" spans="1:20" ht="45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s="13">
        <f t="shared" si="271"/>
        <v>42461.596273148149</v>
      </c>
      <c r="L2884" s="13">
        <f t="shared" si="272"/>
        <v>42491.596273148149</v>
      </c>
      <c r="M2884" t="b">
        <v>0</v>
      </c>
      <c r="N2884">
        <v>4</v>
      </c>
      <c r="O2884" t="b">
        <v>0</v>
      </c>
      <c r="P2884" t="s">
        <v>8271</v>
      </c>
      <c r="Q2884" s="7">
        <f t="shared" si="273"/>
        <v>33.6</v>
      </c>
      <c r="R2884" s="8">
        <f t="shared" si="274"/>
        <v>63</v>
      </c>
      <c r="S2884" t="str">
        <f t="shared" si="275"/>
        <v>theater</v>
      </c>
      <c r="T2884" t="str">
        <f t="shared" si="276"/>
        <v>plays</v>
      </c>
    </row>
    <row r="2885" spans="1:20" ht="45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s="13">
        <f t="shared" si="271"/>
        <v>42370.90320601852</v>
      </c>
      <c r="L2885" s="13">
        <f t="shared" si="272"/>
        <v>42406.207638888889</v>
      </c>
      <c r="M2885" t="b">
        <v>0</v>
      </c>
      <c r="N2885">
        <v>5</v>
      </c>
      <c r="O2885" t="b">
        <v>0</v>
      </c>
      <c r="P2885" t="s">
        <v>8271</v>
      </c>
      <c r="Q2885" s="7">
        <f t="shared" si="273"/>
        <v>19.079999999999998</v>
      </c>
      <c r="R2885" s="8">
        <f t="shared" si="274"/>
        <v>381.6</v>
      </c>
      <c r="S2885" t="str">
        <f t="shared" si="275"/>
        <v>theater</v>
      </c>
      <c r="T2885" t="str">
        <f t="shared" si="276"/>
        <v>plays</v>
      </c>
    </row>
    <row r="2886" spans="1:20" ht="30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s="13">
        <f t="shared" si="271"/>
        <v>41948.727256944447</v>
      </c>
      <c r="L2886" s="13">
        <f t="shared" si="272"/>
        <v>41978.727256944447</v>
      </c>
      <c r="M2886" t="b">
        <v>0</v>
      </c>
      <c r="N2886">
        <v>4</v>
      </c>
      <c r="O2886" t="b">
        <v>0</v>
      </c>
      <c r="P2886" t="s">
        <v>8271</v>
      </c>
      <c r="Q2886" s="7">
        <f t="shared" si="273"/>
        <v>0.41111111111111115</v>
      </c>
      <c r="R2886" s="8">
        <f t="shared" si="274"/>
        <v>46.25</v>
      </c>
      <c r="S2886" t="str">
        <f t="shared" si="275"/>
        <v>theater</v>
      </c>
      <c r="T2886" t="str">
        <f t="shared" si="276"/>
        <v>plays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s="13">
        <f t="shared" si="271"/>
        <v>42047.07640046296</v>
      </c>
      <c r="L2887" s="13">
        <f t="shared" si="272"/>
        <v>42077.034733796296</v>
      </c>
      <c r="M2887" t="b">
        <v>0</v>
      </c>
      <c r="N2887">
        <v>5</v>
      </c>
      <c r="O2887" t="b">
        <v>0</v>
      </c>
      <c r="P2887" t="s">
        <v>8271</v>
      </c>
      <c r="Q2887" s="7">
        <f t="shared" si="273"/>
        <v>32.5</v>
      </c>
      <c r="R2887" s="8">
        <f t="shared" si="274"/>
        <v>26</v>
      </c>
      <c r="S2887" t="str">
        <f t="shared" si="275"/>
        <v>theater</v>
      </c>
      <c r="T2887" t="str">
        <f t="shared" si="276"/>
        <v>plays</v>
      </c>
    </row>
    <row r="2888" spans="1:20" ht="45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s="13">
        <f t="shared" si="271"/>
        <v>42261.632916666669</v>
      </c>
      <c r="L2888" s="13">
        <f t="shared" si="272"/>
        <v>42266.165972222225</v>
      </c>
      <c r="M2888" t="b">
        <v>0</v>
      </c>
      <c r="N2888">
        <v>1</v>
      </c>
      <c r="O2888" t="b">
        <v>0</v>
      </c>
      <c r="P2888" t="s">
        <v>8271</v>
      </c>
      <c r="Q2888" s="7">
        <f t="shared" si="273"/>
        <v>5</v>
      </c>
      <c r="R2888" s="8">
        <f t="shared" si="274"/>
        <v>10</v>
      </c>
      <c r="S2888" t="str">
        <f t="shared" si="275"/>
        <v>theater</v>
      </c>
      <c r="T2888" t="str">
        <f t="shared" si="276"/>
        <v>plays</v>
      </c>
    </row>
    <row r="2889" spans="1:20" ht="45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s="13">
        <f t="shared" si="271"/>
        <v>41985.427361111113</v>
      </c>
      <c r="L2889" s="13">
        <f t="shared" si="272"/>
        <v>42015.427361111113</v>
      </c>
      <c r="M2889" t="b">
        <v>0</v>
      </c>
      <c r="N2889">
        <v>1</v>
      </c>
      <c r="O2889" t="b">
        <v>0</v>
      </c>
      <c r="P2889" t="s">
        <v>8271</v>
      </c>
      <c r="Q2889" s="7">
        <f t="shared" si="273"/>
        <v>0.16666666666666669</v>
      </c>
      <c r="R2889" s="8">
        <f t="shared" si="274"/>
        <v>5</v>
      </c>
      <c r="S2889" t="str">
        <f t="shared" si="275"/>
        <v>theater</v>
      </c>
      <c r="T2889" t="str">
        <f t="shared" si="276"/>
        <v>plays</v>
      </c>
    </row>
    <row r="2890" spans="1:20" ht="45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s="13">
        <f t="shared" si="271"/>
        <v>41922.535185185188</v>
      </c>
      <c r="L2890" s="13">
        <f t="shared" si="272"/>
        <v>41930.207638888889</v>
      </c>
      <c r="M2890" t="b">
        <v>0</v>
      </c>
      <c r="N2890">
        <v>0</v>
      </c>
      <c r="O2890" t="b">
        <v>0</v>
      </c>
      <c r="P2890" t="s">
        <v>8271</v>
      </c>
      <c r="Q2890" s="7">
        <f t="shared" si="273"/>
        <v>0</v>
      </c>
      <c r="R2890" s="8">
        <f t="shared" si="274"/>
        <v>0</v>
      </c>
      <c r="S2890" t="str">
        <f t="shared" si="275"/>
        <v>theater</v>
      </c>
      <c r="T2890" t="str">
        <f t="shared" si="276"/>
        <v>plays</v>
      </c>
    </row>
    <row r="2891" spans="1:20" ht="30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s="13">
        <f t="shared" si="271"/>
        <v>41850.863252314812</v>
      </c>
      <c r="L2891" s="13">
        <f t="shared" si="272"/>
        <v>41880.863252314812</v>
      </c>
      <c r="M2891" t="b">
        <v>0</v>
      </c>
      <c r="N2891">
        <v>14</v>
      </c>
      <c r="O2891" t="b">
        <v>0</v>
      </c>
      <c r="P2891" t="s">
        <v>8271</v>
      </c>
      <c r="Q2891" s="7">
        <f t="shared" si="273"/>
        <v>38.066666666666663</v>
      </c>
      <c r="R2891" s="8">
        <f t="shared" si="274"/>
        <v>81.569999999999993</v>
      </c>
      <c r="S2891" t="str">
        <f t="shared" si="275"/>
        <v>theater</v>
      </c>
      <c r="T2891" t="str">
        <f t="shared" si="276"/>
        <v>plays</v>
      </c>
    </row>
    <row r="2892" spans="1:20" ht="45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s="13">
        <f t="shared" si="271"/>
        <v>41831.742962962962</v>
      </c>
      <c r="L2892" s="13">
        <f t="shared" si="272"/>
        <v>41860.125</v>
      </c>
      <c r="M2892" t="b">
        <v>0</v>
      </c>
      <c r="N2892">
        <v>3</v>
      </c>
      <c r="O2892" t="b">
        <v>0</v>
      </c>
      <c r="P2892" t="s">
        <v>8271</v>
      </c>
      <c r="Q2892" s="7">
        <f t="shared" si="273"/>
        <v>1.05</v>
      </c>
      <c r="R2892" s="8">
        <f t="shared" si="274"/>
        <v>7</v>
      </c>
      <c r="S2892" t="str">
        <f t="shared" si="275"/>
        <v>theater</v>
      </c>
      <c r="T2892" t="str">
        <f t="shared" si="276"/>
        <v>plays</v>
      </c>
    </row>
    <row r="2893" spans="1:20" ht="45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s="13">
        <f t="shared" si="271"/>
        <v>42415.883425925931</v>
      </c>
      <c r="L2893" s="13">
        <f t="shared" si="272"/>
        <v>42475.84175925926</v>
      </c>
      <c r="M2893" t="b">
        <v>0</v>
      </c>
      <c r="N2893">
        <v>10</v>
      </c>
      <c r="O2893" t="b">
        <v>0</v>
      </c>
      <c r="P2893" t="s">
        <v>8271</v>
      </c>
      <c r="Q2893" s="7">
        <f t="shared" si="273"/>
        <v>2.73</v>
      </c>
      <c r="R2893" s="8">
        <f t="shared" si="274"/>
        <v>27.3</v>
      </c>
      <c r="S2893" t="str">
        <f t="shared" si="275"/>
        <v>theater</v>
      </c>
      <c r="T2893" t="str">
        <f t="shared" si="276"/>
        <v>plays</v>
      </c>
    </row>
    <row r="2894" spans="1:20" ht="30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s="13">
        <f t="shared" si="271"/>
        <v>41869.714166666665</v>
      </c>
      <c r="L2894" s="13">
        <f t="shared" si="272"/>
        <v>41876.875</v>
      </c>
      <c r="M2894" t="b">
        <v>0</v>
      </c>
      <c r="N2894">
        <v>17</v>
      </c>
      <c r="O2894" t="b">
        <v>0</v>
      </c>
      <c r="P2894" t="s">
        <v>8271</v>
      </c>
      <c r="Q2894" s="7">
        <f t="shared" si="273"/>
        <v>9.0909090909090917</v>
      </c>
      <c r="R2894" s="8">
        <f t="shared" si="274"/>
        <v>29.41</v>
      </c>
      <c r="S2894" t="str">
        <f t="shared" si="275"/>
        <v>theater</v>
      </c>
      <c r="T2894" t="str">
        <f t="shared" si="276"/>
        <v>plays</v>
      </c>
    </row>
    <row r="2895" spans="1:2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s="13">
        <f t="shared" si="271"/>
        <v>41953.773090277777</v>
      </c>
      <c r="L2895" s="13">
        <f t="shared" si="272"/>
        <v>42013.083333333328</v>
      </c>
      <c r="M2895" t="b">
        <v>0</v>
      </c>
      <c r="N2895">
        <v>2</v>
      </c>
      <c r="O2895" t="b">
        <v>0</v>
      </c>
      <c r="P2895" t="s">
        <v>8271</v>
      </c>
      <c r="Q2895" s="7">
        <f t="shared" si="273"/>
        <v>0.5</v>
      </c>
      <c r="R2895" s="8">
        <f t="shared" si="274"/>
        <v>12.5</v>
      </c>
      <c r="S2895" t="str">
        <f t="shared" si="275"/>
        <v>theater</v>
      </c>
      <c r="T2895" t="str">
        <f t="shared" si="276"/>
        <v>plays</v>
      </c>
    </row>
    <row r="2896" spans="1:2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s="13">
        <f t="shared" si="271"/>
        <v>42037.986284722225</v>
      </c>
      <c r="L2896" s="13">
        <f t="shared" si="272"/>
        <v>42097.944618055553</v>
      </c>
      <c r="M2896" t="b">
        <v>0</v>
      </c>
      <c r="N2896">
        <v>0</v>
      </c>
      <c r="O2896" t="b">
        <v>0</v>
      </c>
      <c r="P2896" t="s">
        <v>8271</v>
      </c>
      <c r="Q2896" s="7">
        <f t="shared" si="273"/>
        <v>0</v>
      </c>
      <c r="R2896" s="8">
        <f t="shared" si="274"/>
        <v>0</v>
      </c>
      <c r="S2896" t="str">
        <f t="shared" si="275"/>
        <v>theater</v>
      </c>
      <c r="T2896" t="str">
        <f t="shared" si="276"/>
        <v>plays</v>
      </c>
    </row>
    <row r="2897" spans="1:20" ht="45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s="13">
        <f t="shared" si="271"/>
        <v>41811.555462962962</v>
      </c>
      <c r="L2897" s="13">
        <f t="shared" si="272"/>
        <v>41812.875</v>
      </c>
      <c r="M2897" t="b">
        <v>0</v>
      </c>
      <c r="N2897">
        <v>4</v>
      </c>
      <c r="O2897" t="b">
        <v>0</v>
      </c>
      <c r="P2897" t="s">
        <v>8271</v>
      </c>
      <c r="Q2897" s="7">
        <f t="shared" si="273"/>
        <v>4.5999999999999996</v>
      </c>
      <c r="R2897" s="8">
        <f t="shared" si="274"/>
        <v>5.75</v>
      </c>
      <c r="S2897" t="str">
        <f t="shared" si="275"/>
        <v>theater</v>
      </c>
      <c r="T2897" t="str">
        <f t="shared" si="276"/>
        <v>plays</v>
      </c>
    </row>
    <row r="2898" spans="1:20" ht="30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s="13">
        <f t="shared" si="271"/>
        <v>42701.908807870372</v>
      </c>
      <c r="L2898" s="13">
        <f t="shared" si="272"/>
        <v>42716.25</v>
      </c>
      <c r="M2898" t="b">
        <v>0</v>
      </c>
      <c r="N2898">
        <v>12</v>
      </c>
      <c r="O2898" t="b">
        <v>0</v>
      </c>
      <c r="P2898" t="s">
        <v>8271</v>
      </c>
      <c r="Q2898" s="7">
        <f t="shared" si="273"/>
        <v>20.833333333333336</v>
      </c>
      <c r="R2898" s="8">
        <f t="shared" si="274"/>
        <v>52.08</v>
      </c>
      <c r="S2898" t="str">
        <f t="shared" si="275"/>
        <v>theater</v>
      </c>
      <c r="T2898" t="str">
        <f t="shared" si="276"/>
        <v>plays</v>
      </c>
    </row>
    <row r="2899" spans="1:20" ht="3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s="13">
        <f t="shared" si="271"/>
        <v>42258.646504629629</v>
      </c>
      <c r="L2899" s="13">
        <f t="shared" si="272"/>
        <v>42288.645196759258</v>
      </c>
      <c r="M2899" t="b">
        <v>0</v>
      </c>
      <c r="N2899">
        <v>3</v>
      </c>
      <c r="O2899" t="b">
        <v>0</v>
      </c>
      <c r="P2899" t="s">
        <v>8271</v>
      </c>
      <c r="Q2899" s="7">
        <f t="shared" si="273"/>
        <v>4.583333333333333</v>
      </c>
      <c r="R2899" s="8">
        <f t="shared" si="274"/>
        <v>183.33</v>
      </c>
      <c r="S2899" t="str">
        <f t="shared" si="275"/>
        <v>theater</v>
      </c>
      <c r="T2899" t="str">
        <f t="shared" si="276"/>
        <v>plays</v>
      </c>
    </row>
    <row r="2900" spans="1:20" ht="3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s="13">
        <f t="shared" si="271"/>
        <v>42278.664965277778</v>
      </c>
      <c r="L2900" s="13">
        <f t="shared" si="272"/>
        <v>42308.664965277778</v>
      </c>
      <c r="M2900" t="b">
        <v>0</v>
      </c>
      <c r="N2900">
        <v>12</v>
      </c>
      <c r="O2900" t="b">
        <v>0</v>
      </c>
      <c r="P2900" t="s">
        <v>8271</v>
      </c>
      <c r="Q2900" s="7">
        <f t="shared" si="273"/>
        <v>4.2133333333333338</v>
      </c>
      <c r="R2900" s="8">
        <f t="shared" si="274"/>
        <v>26.33</v>
      </c>
      <c r="S2900" t="str">
        <f t="shared" si="275"/>
        <v>theater</v>
      </c>
      <c r="T2900" t="str">
        <f t="shared" si="276"/>
        <v>plays</v>
      </c>
    </row>
    <row r="2901" spans="1:20" ht="45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s="13">
        <f t="shared" si="271"/>
        <v>42515.078217592592</v>
      </c>
      <c r="L2901" s="13">
        <f t="shared" si="272"/>
        <v>42575.078217592592</v>
      </c>
      <c r="M2901" t="b">
        <v>0</v>
      </c>
      <c r="N2901">
        <v>0</v>
      </c>
      <c r="O2901" t="b">
        <v>0</v>
      </c>
      <c r="P2901" t="s">
        <v>8271</v>
      </c>
      <c r="Q2901" s="7">
        <f t="shared" si="273"/>
        <v>0</v>
      </c>
      <c r="R2901" s="8">
        <f t="shared" si="274"/>
        <v>0</v>
      </c>
      <c r="S2901" t="str">
        <f t="shared" si="275"/>
        <v>theater</v>
      </c>
      <c r="T2901" t="str">
        <f t="shared" si="276"/>
        <v>plays</v>
      </c>
    </row>
    <row r="2902" spans="1:20" ht="45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s="13">
        <f t="shared" si="271"/>
        <v>41830.234166666669</v>
      </c>
      <c r="L2902" s="13">
        <f t="shared" si="272"/>
        <v>41860.234166666669</v>
      </c>
      <c r="M2902" t="b">
        <v>0</v>
      </c>
      <c r="N2902">
        <v>7</v>
      </c>
      <c r="O2902" t="b">
        <v>0</v>
      </c>
      <c r="P2902" t="s">
        <v>8271</v>
      </c>
      <c r="Q2902" s="7">
        <f t="shared" si="273"/>
        <v>61.909090909090914</v>
      </c>
      <c r="R2902" s="8">
        <f t="shared" si="274"/>
        <v>486.43</v>
      </c>
      <c r="S2902" t="str">
        <f t="shared" si="275"/>
        <v>theater</v>
      </c>
      <c r="T2902" t="str">
        <f t="shared" si="276"/>
        <v>plays</v>
      </c>
    </row>
    <row r="2903" spans="1:20" ht="3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s="13">
        <f t="shared" si="271"/>
        <v>41982.904386574075</v>
      </c>
      <c r="L2903" s="13">
        <f t="shared" si="272"/>
        <v>42042.904386574075</v>
      </c>
      <c r="M2903" t="b">
        <v>0</v>
      </c>
      <c r="N2903">
        <v>2</v>
      </c>
      <c r="O2903" t="b">
        <v>0</v>
      </c>
      <c r="P2903" t="s">
        <v>8271</v>
      </c>
      <c r="Q2903" s="7">
        <f t="shared" si="273"/>
        <v>0.8</v>
      </c>
      <c r="R2903" s="8">
        <f t="shared" si="274"/>
        <v>3</v>
      </c>
      <c r="S2903" t="str">
        <f t="shared" si="275"/>
        <v>theater</v>
      </c>
      <c r="T2903" t="str">
        <f t="shared" si="276"/>
        <v>plays</v>
      </c>
    </row>
    <row r="2904" spans="1:20" ht="30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s="13">
        <f t="shared" si="271"/>
        <v>42210.439768518518</v>
      </c>
      <c r="L2904" s="13">
        <f t="shared" si="272"/>
        <v>42240.439768518518</v>
      </c>
      <c r="M2904" t="b">
        <v>0</v>
      </c>
      <c r="N2904">
        <v>1</v>
      </c>
      <c r="O2904" t="b">
        <v>0</v>
      </c>
      <c r="P2904" t="s">
        <v>8271</v>
      </c>
      <c r="Q2904" s="7">
        <f t="shared" si="273"/>
        <v>1.6666666666666666E-2</v>
      </c>
      <c r="R2904" s="8">
        <f t="shared" si="274"/>
        <v>25</v>
      </c>
      <c r="S2904" t="str">
        <f t="shared" si="275"/>
        <v>theater</v>
      </c>
      <c r="T2904" t="str">
        <f t="shared" si="276"/>
        <v>plays</v>
      </c>
    </row>
    <row r="2905" spans="1:20" ht="45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s="13">
        <f t="shared" si="271"/>
        <v>42196.166874999995</v>
      </c>
      <c r="L2905" s="13">
        <f t="shared" si="272"/>
        <v>42256.166874999995</v>
      </c>
      <c r="M2905" t="b">
        <v>0</v>
      </c>
      <c r="N2905">
        <v>4</v>
      </c>
      <c r="O2905" t="b">
        <v>0</v>
      </c>
      <c r="P2905" t="s">
        <v>8271</v>
      </c>
      <c r="Q2905" s="7">
        <f t="shared" si="273"/>
        <v>0.77999999999999992</v>
      </c>
      <c r="R2905" s="8">
        <f t="shared" si="274"/>
        <v>9.75</v>
      </c>
      <c r="S2905" t="str">
        <f t="shared" si="275"/>
        <v>theater</v>
      </c>
      <c r="T2905" t="str">
        <f t="shared" si="276"/>
        <v>plays</v>
      </c>
    </row>
    <row r="2906" spans="1:20" ht="3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s="13">
        <f t="shared" si="271"/>
        <v>41940.967951388891</v>
      </c>
      <c r="L2906" s="13">
        <f t="shared" si="272"/>
        <v>41952.5</v>
      </c>
      <c r="M2906" t="b">
        <v>0</v>
      </c>
      <c r="N2906">
        <v>4</v>
      </c>
      <c r="O2906" t="b">
        <v>0</v>
      </c>
      <c r="P2906" t="s">
        <v>8271</v>
      </c>
      <c r="Q2906" s="7">
        <f t="shared" si="273"/>
        <v>5</v>
      </c>
      <c r="R2906" s="8">
        <f t="shared" si="274"/>
        <v>18.75</v>
      </c>
      <c r="S2906" t="str">
        <f t="shared" si="275"/>
        <v>theater</v>
      </c>
      <c r="T2906" t="str">
        <f t="shared" si="276"/>
        <v>plays</v>
      </c>
    </row>
    <row r="2907" spans="1:20" ht="30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s="13">
        <f t="shared" si="271"/>
        <v>42606.056863425925</v>
      </c>
      <c r="L2907" s="13">
        <f t="shared" si="272"/>
        <v>42620.056863425925</v>
      </c>
      <c r="M2907" t="b">
        <v>0</v>
      </c>
      <c r="N2907">
        <v>17</v>
      </c>
      <c r="O2907" t="b">
        <v>0</v>
      </c>
      <c r="P2907" t="s">
        <v>8271</v>
      </c>
      <c r="Q2907" s="7">
        <f t="shared" si="273"/>
        <v>17.771428571428572</v>
      </c>
      <c r="R2907" s="8">
        <f t="shared" si="274"/>
        <v>36.590000000000003</v>
      </c>
      <c r="S2907" t="str">
        <f t="shared" si="275"/>
        <v>theater</v>
      </c>
      <c r="T2907" t="str">
        <f t="shared" si="276"/>
        <v>plays</v>
      </c>
    </row>
    <row r="2908" spans="1:20" ht="45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s="13">
        <f t="shared" si="271"/>
        <v>42199.648912037039</v>
      </c>
      <c r="L2908" s="13">
        <f t="shared" si="272"/>
        <v>42217.041666666672</v>
      </c>
      <c r="M2908" t="b">
        <v>0</v>
      </c>
      <c r="N2908">
        <v>7</v>
      </c>
      <c r="O2908" t="b">
        <v>0</v>
      </c>
      <c r="P2908" t="s">
        <v>8271</v>
      </c>
      <c r="Q2908" s="7">
        <f t="shared" si="273"/>
        <v>9.4166666666666661</v>
      </c>
      <c r="R2908" s="8">
        <f t="shared" si="274"/>
        <v>80.709999999999994</v>
      </c>
      <c r="S2908" t="str">
        <f t="shared" si="275"/>
        <v>theater</v>
      </c>
      <c r="T2908" t="str">
        <f t="shared" si="276"/>
        <v>plays</v>
      </c>
    </row>
    <row r="2909" spans="1:20" ht="45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s="13">
        <f t="shared" si="271"/>
        <v>42444.877743055549</v>
      </c>
      <c r="L2909" s="13">
        <f t="shared" si="272"/>
        <v>42504.877743055549</v>
      </c>
      <c r="M2909" t="b">
        <v>0</v>
      </c>
      <c r="N2909">
        <v>2</v>
      </c>
      <c r="O2909" t="b">
        <v>0</v>
      </c>
      <c r="P2909" t="s">
        <v>8271</v>
      </c>
      <c r="Q2909" s="7">
        <f t="shared" si="273"/>
        <v>0.08</v>
      </c>
      <c r="R2909" s="8">
        <f t="shared" si="274"/>
        <v>1</v>
      </c>
      <c r="S2909" t="str">
        <f t="shared" si="275"/>
        <v>theater</v>
      </c>
      <c r="T2909" t="str">
        <f t="shared" si="276"/>
        <v>plays</v>
      </c>
    </row>
    <row r="2910" spans="1:20" ht="45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s="13">
        <f t="shared" si="271"/>
        <v>42499.731701388882</v>
      </c>
      <c r="L2910" s="13">
        <f t="shared" si="272"/>
        <v>42529.731701388882</v>
      </c>
      <c r="M2910" t="b">
        <v>0</v>
      </c>
      <c r="N2910">
        <v>5</v>
      </c>
      <c r="O2910" t="b">
        <v>0</v>
      </c>
      <c r="P2910" t="s">
        <v>8271</v>
      </c>
      <c r="Q2910" s="7">
        <f t="shared" si="273"/>
        <v>2.75</v>
      </c>
      <c r="R2910" s="8">
        <f t="shared" si="274"/>
        <v>52.8</v>
      </c>
      <c r="S2910" t="str">
        <f t="shared" si="275"/>
        <v>theater</v>
      </c>
      <c r="T2910" t="str">
        <f t="shared" si="276"/>
        <v>plays</v>
      </c>
    </row>
    <row r="2911" spans="1:20" ht="45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s="13">
        <f t="shared" si="271"/>
        <v>41929.266215277778</v>
      </c>
      <c r="L2911" s="13">
        <f t="shared" si="272"/>
        <v>41968.823611111111</v>
      </c>
      <c r="M2911" t="b">
        <v>0</v>
      </c>
      <c r="N2911">
        <v>1</v>
      </c>
      <c r="O2911" t="b">
        <v>0</v>
      </c>
      <c r="P2911" t="s">
        <v>8271</v>
      </c>
      <c r="Q2911" s="7">
        <f t="shared" si="273"/>
        <v>1.1111111111111112E-2</v>
      </c>
      <c r="R2911" s="8">
        <f t="shared" si="274"/>
        <v>20</v>
      </c>
      <c r="S2911" t="str">
        <f t="shared" si="275"/>
        <v>theater</v>
      </c>
      <c r="T2911" t="str">
        <f t="shared" si="276"/>
        <v>plays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s="13">
        <f t="shared" si="271"/>
        <v>42107.841284722221</v>
      </c>
      <c r="L2912" s="13">
        <f t="shared" si="272"/>
        <v>42167.841284722221</v>
      </c>
      <c r="M2912" t="b">
        <v>0</v>
      </c>
      <c r="N2912">
        <v>1</v>
      </c>
      <c r="O2912" t="b">
        <v>0</v>
      </c>
      <c r="P2912" t="s">
        <v>8271</v>
      </c>
      <c r="Q2912" s="7">
        <f t="shared" si="273"/>
        <v>3.3333333333333335E-3</v>
      </c>
      <c r="R2912" s="8">
        <f t="shared" si="274"/>
        <v>1</v>
      </c>
      <c r="S2912" t="str">
        <f t="shared" si="275"/>
        <v>theater</v>
      </c>
      <c r="T2912" t="str">
        <f t="shared" si="276"/>
        <v>plays</v>
      </c>
    </row>
    <row r="2913" spans="1:20" ht="45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s="13">
        <f t="shared" si="271"/>
        <v>42142.768819444449</v>
      </c>
      <c r="L2913" s="13">
        <f t="shared" si="272"/>
        <v>42182.768819444449</v>
      </c>
      <c r="M2913" t="b">
        <v>0</v>
      </c>
      <c r="N2913">
        <v>14</v>
      </c>
      <c r="O2913" t="b">
        <v>0</v>
      </c>
      <c r="P2913" t="s">
        <v>8271</v>
      </c>
      <c r="Q2913" s="7">
        <f t="shared" si="273"/>
        <v>36.5</v>
      </c>
      <c r="R2913" s="8">
        <f t="shared" si="274"/>
        <v>46.93</v>
      </c>
      <c r="S2913" t="str">
        <f t="shared" si="275"/>
        <v>theater</v>
      </c>
      <c r="T2913" t="str">
        <f t="shared" si="276"/>
        <v>plays</v>
      </c>
    </row>
    <row r="2914" spans="1:20" ht="3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s="13">
        <f t="shared" si="271"/>
        <v>42354.131643518514</v>
      </c>
      <c r="L2914" s="13">
        <f t="shared" si="272"/>
        <v>42384.131643518514</v>
      </c>
      <c r="M2914" t="b">
        <v>0</v>
      </c>
      <c r="N2914">
        <v>26</v>
      </c>
      <c r="O2914" t="b">
        <v>0</v>
      </c>
      <c r="P2914" t="s">
        <v>8271</v>
      </c>
      <c r="Q2914" s="7">
        <f t="shared" si="273"/>
        <v>14.058171745152354</v>
      </c>
      <c r="R2914" s="8">
        <f t="shared" si="274"/>
        <v>78.08</v>
      </c>
      <c r="S2914" t="str">
        <f t="shared" si="275"/>
        <v>theater</v>
      </c>
      <c r="T2914" t="str">
        <f t="shared" si="276"/>
        <v>plays</v>
      </c>
    </row>
    <row r="2915" spans="1:20" ht="3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s="13">
        <f t="shared" si="271"/>
        <v>41828.922905092593</v>
      </c>
      <c r="L2915" s="13">
        <f t="shared" si="272"/>
        <v>41888.922905092593</v>
      </c>
      <c r="M2915" t="b">
        <v>0</v>
      </c>
      <c r="N2915">
        <v>2</v>
      </c>
      <c r="O2915" t="b">
        <v>0</v>
      </c>
      <c r="P2915" t="s">
        <v>8271</v>
      </c>
      <c r="Q2915" s="7">
        <f t="shared" si="273"/>
        <v>0.02</v>
      </c>
      <c r="R2915" s="8">
        <f t="shared" si="274"/>
        <v>1</v>
      </c>
      <c r="S2915" t="str">
        <f t="shared" si="275"/>
        <v>theater</v>
      </c>
      <c r="T2915" t="str">
        <f t="shared" si="276"/>
        <v>plays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s="13">
        <f t="shared" si="271"/>
        <v>42017.907337962963</v>
      </c>
      <c r="L2916" s="13">
        <f t="shared" si="272"/>
        <v>42077.865671296298</v>
      </c>
      <c r="M2916" t="b">
        <v>0</v>
      </c>
      <c r="N2916">
        <v>1</v>
      </c>
      <c r="O2916" t="b">
        <v>0</v>
      </c>
      <c r="P2916" t="s">
        <v>8271</v>
      </c>
      <c r="Q2916" s="7">
        <f t="shared" si="273"/>
        <v>4.0000000000000001E-3</v>
      </c>
      <c r="R2916" s="8">
        <f t="shared" si="274"/>
        <v>1</v>
      </c>
      <c r="S2916" t="str">
        <f t="shared" si="275"/>
        <v>theater</v>
      </c>
      <c r="T2916" t="str">
        <f t="shared" si="276"/>
        <v>plays</v>
      </c>
    </row>
    <row r="2917" spans="1:20" ht="30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s="13">
        <f t="shared" si="271"/>
        <v>42415.398032407407</v>
      </c>
      <c r="L2917" s="13">
        <f t="shared" si="272"/>
        <v>42445.356365740736</v>
      </c>
      <c r="M2917" t="b">
        <v>0</v>
      </c>
      <c r="N2917">
        <v>3</v>
      </c>
      <c r="O2917" t="b">
        <v>0</v>
      </c>
      <c r="P2917" t="s">
        <v>8271</v>
      </c>
      <c r="Q2917" s="7">
        <f t="shared" si="273"/>
        <v>61.1</v>
      </c>
      <c r="R2917" s="8">
        <f t="shared" si="274"/>
        <v>203.67</v>
      </c>
      <c r="S2917" t="str">
        <f t="shared" si="275"/>
        <v>theater</v>
      </c>
      <c r="T2917" t="str">
        <f t="shared" si="276"/>
        <v>plays</v>
      </c>
    </row>
    <row r="2918" spans="1:20" ht="30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s="13">
        <f t="shared" si="271"/>
        <v>41755.476724537039</v>
      </c>
      <c r="L2918" s="13">
        <f t="shared" si="272"/>
        <v>41778.476724537039</v>
      </c>
      <c r="M2918" t="b">
        <v>0</v>
      </c>
      <c r="N2918">
        <v>7</v>
      </c>
      <c r="O2918" t="b">
        <v>0</v>
      </c>
      <c r="P2918" t="s">
        <v>8271</v>
      </c>
      <c r="Q2918" s="7">
        <f t="shared" si="273"/>
        <v>7.8378378378378386</v>
      </c>
      <c r="R2918" s="8">
        <f t="shared" si="274"/>
        <v>20.71</v>
      </c>
      <c r="S2918" t="str">
        <f t="shared" si="275"/>
        <v>theater</v>
      </c>
      <c r="T2918" t="str">
        <f t="shared" si="276"/>
        <v>plays</v>
      </c>
    </row>
    <row r="2919" spans="1:20" ht="30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s="13">
        <f t="shared" si="271"/>
        <v>42245.234340277777</v>
      </c>
      <c r="L2919" s="13">
        <f t="shared" si="272"/>
        <v>42263.234340277777</v>
      </c>
      <c r="M2919" t="b">
        <v>0</v>
      </c>
      <c r="N2919">
        <v>9</v>
      </c>
      <c r="O2919" t="b">
        <v>0</v>
      </c>
      <c r="P2919" t="s">
        <v>8271</v>
      </c>
      <c r="Q2919" s="7">
        <f t="shared" si="273"/>
        <v>21.85</v>
      </c>
      <c r="R2919" s="8">
        <f t="shared" si="274"/>
        <v>48.56</v>
      </c>
      <c r="S2919" t="str">
        <f t="shared" si="275"/>
        <v>theater</v>
      </c>
      <c r="T2919" t="str">
        <f t="shared" si="276"/>
        <v>plays</v>
      </c>
    </row>
    <row r="2920" spans="1:20" ht="30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s="13">
        <f t="shared" si="271"/>
        <v>42278.629710648151</v>
      </c>
      <c r="L2920" s="13">
        <f t="shared" si="272"/>
        <v>42306.629710648151</v>
      </c>
      <c r="M2920" t="b">
        <v>0</v>
      </c>
      <c r="N2920">
        <v>20</v>
      </c>
      <c r="O2920" t="b">
        <v>0</v>
      </c>
      <c r="P2920" t="s">
        <v>8271</v>
      </c>
      <c r="Q2920" s="7">
        <f t="shared" si="273"/>
        <v>27.24</v>
      </c>
      <c r="R2920" s="8">
        <f t="shared" si="274"/>
        <v>68.099999999999994</v>
      </c>
      <c r="S2920" t="str">
        <f t="shared" si="275"/>
        <v>theater</v>
      </c>
      <c r="T2920" t="str">
        <f t="shared" si="276"/>
        <v>plays</v>
      </c>
    </row>
    <row r="2921" spans="1:20" ht="30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s="13">
        <f t="shared" si="271"/>
        <v>41826.61954861111</v>
      </c>
      <c r="L2921" s="13">
        <f t="shared" si="272"/>
        <v>41856.61954861111</v>
      </c>
      <c r="M2921" t="b">
        <v>0</v>
      </c>
      <c r="N2921">
        <v>6</v>
      </c>
      <c r="O2921" t="b">
        <v>0</v>
      </c>
      <c r="P2921" t="s">
        <v>8271</v>
      </c>
      <c r="Q2921" s="7">
        <f t="shared" si="273"/>
        <v>8.5</v>
      </c>
      <c r="R2921" s="8">
        <f t="shared" si="274"/>
        <v>8.5</v>
      </c>
      <c r="S2921" t="str">
        <f t="shared" si="275"/>
        <v>theater</v>
      </c>
      <c r="T2921" t="str">
        <f t="shared" si="276"/>
        <v>plays</v>
      </c>
    </row>
    <row r="2922" spans="1:20" ht="3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s="13">
        <f t="shared" si="271"/>
        <v>42058.792476851857</v>
      </c>
      <c r="L2922" s="13">
        <f t="shared" si="272"/>
        <v>42088.750810185185</v>
      </c>
      <c r="M2922" t="b">
        <v>0</v>
      </c>
      <c r="N2922">
        <v>13</v>
      </c>
      <c r="O2922" t="b">
        <v>0</v>
      </c>
      <c r="P2922" t="s">
        <v>8271</v>
      </c>
      <c r="Q2922" s="7">
        <f t="shared" si="273"/>
        <v>26.840000000000003</v>
      </c>
      <c r="R2922" s="8">
        <f t="shared" si="274"/>
        <v>51.62</v>
      </c>
      <c r="S2922" t="str">
        <f t="shared" si="275"/>
        <v>theater</v>
      </c>
      <c r="T2922" t="str">
        <f t="shared" si="276"/>
        <v>plays</v>
      </c>
    </row>
    <row r="2923" spans="1:20" ht="30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s="13">
        <f t="shared" si="271"/>
        <v>41877.886620370373</v>
      </c>
      <c r="L2923" s="13">
        <f t="shared" si="272"/>
        <v>41907.886620370373</v>
      </c>
      <c r="M2923" t="b">
        <v>0</v>
      </c>
      <c r="N2923">
        <v>3</v>
      </c>
      <c r="O2923" t="b">
        <v>1</v>
      </c>
      <c r="P2923" t="s">
        <v>8305</v>
      </c>
      <c r="Q2923" s="7">
        <f t="shared" si="273"/>
        <v>129</v>
      </c>
      <c r="R2923" s="8">
        <f t="shared" si="274"/>
        <v>43</v>
      </c>
      <c r="S2923" t="str">
        <f t="shared" si="275"/>
        <v>theater</v>
      </c>
      <c r="T2923" t="str">
        <f t="shared" si="276"/>
        <v>musical</v>
      </c>
    </row>
    <row r="2924" spans="1:20" ht="45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s="13">
        <f t="shared" si="271"/>
        <v>42097.874155092592</v>
      </c>
      <c r="L2924" s="13">
        <f t="shared" si="272"/>
        <v>42142.874155092592</v>
      </c>
      <c r="M2924" t="b">
        <v>0</v>
      </c>
      <c r="N2924">
        <v>6</v>
      </c>
      <c r="O2924" t="b">
        <v>1</v>
      </c>
      <c r="P2924" t="s">
        <v>8305</v>
      </c>
      <c r="Q2924" s="7">
        <f t="shared" si="273"/>
        <v>100</v>
      </c>
      <c r="R2924" s="8">
        <f t="shared" si="274"/>
        <v>83.33</v>
      </c>
      <c r="S2924" t="str">
        <f t="shared" si="275"/>
        <v>theater</v>
      </c>
      <c r="T2924" t="str">
        <f t="shared" si="276"/>
        <v>musical</v>
      </c>
    </row>
    <row r="2925" spans="1:20" ht="30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s="13">
        <f t="shared" si="271"/>
        <v>42013.15253472222</v>
      </c>
      <c r="L2925" s="13">
        <f t="shared" si="272"/>
        <v>42028.125</v>
      </c>
      <c r="M2925" t="b">
        <v>0</v>
      </c>
      <c r="N2925">
        <v>10</v>
      </c>
      <c r="O2925" t="b">
        <v>1</v>
      </c>
      <c r="P2925" t="s">
        <v>8305</v>
      </c>
      <c r="Q2925" s="7">
        <f t="shared" si="273"/>
        <v>100</v>
      </c>
      <c r="R2925" s="8">
        <f t="shared" si="274"/>
        <v>30</v>
      </c>
      <c r="S2925" t="str">
        <f t="shared" si="275"/>
        <v>theater</v>
      </c>
      <c r="T2925" t="str">
        <f t="shared" si="276"/>
        <v>musical</v>
      </c>
    </row>
    <row r="2926" spans="1:20" ht="3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s="13">
        <f t="shared" si="271"/>
        <v>42103.556828703702</v>
      </c>
      <c r="L2926" s="13">
        <f t="shared" si="272"/>
        <v>42133.165972222225</v>
      </c>
      <c r="M2926" t="b">
        <v>0</v>
      </c>
      <c r="N2926">
        <v>147</v>
      </c>
      <c r="O2926" t="b">
        <v>1</v>
      </c>
      <c r="P2926" t="s">
        <v>8305</v>
      </c>
      <c r="Q2926" s="7">
        <f t="shared" si="273"/>
        <v>103.2</v>
      </c>
      <c r="R2926" s="8">
        <f t="shared" si="274"/>
        <v>175.51</v>
      </c>
      <c r="S2926" t="str">
        <f t="shared" si="275"/>
        <v>theater</v>
      </c>
      <c r="T2926" t="str">
        <f t="shared" si="276"/>
        <v>musical</v>
      </c>
    </row>
    <row r="2927" spans="1:20" ht="30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s="13">
        <f t="shared" si="271"/>
        <v>41863.584120370368</v>
      </c>
      <c r="L2927" s="13">
        <f t="shared" si="272"/>
        <v>41893.584120370368</v>
      </c>
      <c r="M2927" t="b">
        <v>0</v>
      </c>
      <c r="N2927">
        <v>199</v>
      </c>
      <c r="O2927" t="b">
        <v>1</v>
      </c>
      <c r="P2927" t="s">
        <v>8305</v>
      </c>
      <c r="Q2927" s="7">
        <f t="shared" si="273"/>
        <v>102.44597777777777</v>
      </c>
      <c r="R2927" s="8">
        <f t="shared" si="274"/>
        <v>231.66</v>
      </c>
      <c r="S2927" t="str">
        <f t="shared" si="275"/>
        <v>theater</v>
      </c>
      <c r="T2927" t="str">
        <f t="shared" si="276"/>
        <v>musical</v>
      </c>
    </row>
    <row r="2928" spans="1:20" ht="3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s="13">
        <f t="shared" si="271"/>
        <v>42044.765960648147</v>
      </c>
      <c r="L2928" s="13">
        <f t="shared" si="272"/>
        <v>42058.765960648147</v>
      </c>
      <c r="M2928" t="b">
        <v>0</v>
      </c>
      <c r="N2928">
        <v>50</v>
      </c>
      <c r="O2928" t="b">
        <v>1</v>
      </c>
      <c r="P2928" t="s">
        <v>8305</v>
      </c>
      <c r="Q2928" s="7">
        <f t="shared" si="273"/>
        <v>125</v>
      </c>
      <c r="R2928" s="8">
        <f t="shared" si="274"/>
        <v>75</v>
      </c>
      <c r="S2928" t="str">
        <f t="shared" si="275"/>
        <v>theater</v>
      </c>
      <c r="T2928" t="str">
        <f t="shared" si="276"/>
        <v>musical</v>
      </c>
    </row>
    <row r="2929" spans="1:20" ht="45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s="13">
        <f t="shared" si="271"/>
        <v>41806.669317129628</v>
      </c>
      <c r="L2929" s="13">
        <f t="shared" si="272"/>
        <v>41835.208333333336</v>
      </c>
      <c r="M2929" t="b">
        <v>0</v>
      </c>
      <c r="N2929">
        <v>21</v>
      </c>
      <c r="O2929" t="b">
        <v>1</v>
      </c>
      <c r="P2929" t="s">
        <v>8305</v>
      </c>
      <c r="Q2929" s="7">
        <f t="shared" si="273"/>
        <v>130.83333333333334</v>
      </c>
      <c r="R2929" s="8">
        <f t="shared" si="274"/>
        <v>112.14</v>
      </c>
      <c r="S2929" t="str">
        <f t="shared" si="275"/>
        <v>theater</v>
      </c>
      <c r="T2929" t="str">
        <f t="shared" si="276"/>
        <v>musical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s="13">
        <f t="shared" si="271"/>
        <v>42403.998217592598</v>
      </c>
      <c r="L2930" s="13">
        <f t="shared" si="272"/>
        <v>42433.998217592598</v>
      </c>
      <c r="M2930" t="b">
        <v>0</v>
      </c>
      <c r="N2930">
        <v>24</v>
      </c>
      <c r="O2930" t="b">
        <v>1</v>
      </c>
      <c r="P2930" t="s">
        <v>8305</v>
      </c>
      <c r="Q2930" s="7">
        <f t="shared" si="273"/>
        <v>100</v>
      </c>
      <c r="R2930" s="8">
        <f t="shared" si="274"/>
        <v>41.67</v>
      </c>
      <c r="S2930" t="str">
        <f t="shared" si="275"/>
        <v>theater</v>
      </c>
      <c r="T2930" t="str">
        <f t="shared" si="276"/>
        <v>musical</v>
      </c>
    </row>
    <row r="2931" spans="1:20" ht="45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s="13">
        <f t="shared" si="271"/>
        <v>41754.564328703702</v>
      </c>
      <c r="L2931" s="13">
        <f t="shared" si="272"/>
        <v>41784.564328703702</v>
      </c>
      <c r="M2931" t="b">
        <v>0</v>
      </c>
      <c r="N2931">
        <v>32</v>
      </c>
      <c r="O2931" t="b">
        <v>1</v>
      </c>
      <c r="P2931" t="s">
        <v>8305</v>
      </c>
      <c r="Q2931" s="7">
        <f t="shared" si="273"/>
        <v>102.06937499999999</v>
      </c>
      <c r="R2931" s="8">
        <f t="shared" si="274"/>
        <v>255.17</v>
      </c>
      <c r="S2931" t="str">
        <f t="shared" si="275"/>
        <v>theater</v>
      </c>
      <c r="T2931" t="str">
        <f t="shared" si="276"/>
        <v>musical</v>
      </c>
    </row>
    <row r="2932" spans="1:20" ht="3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s="13">
        <f t="shared" si="271"/>
        <v>42101.584074074075</v>
      </c>
      <c r="L2932" s="13">
        <f t="shared" si="272"/>
        <v>42131.584074074075</v>
      </c>
      <c r="M2932" t="b">
        <v>0</v>
      </c>
      <c r="N2932">
        <v>62</v>
      </c>
      <c r="O2932" t="b">
        <v>1</v>
      </c>
      <c r="P2932" t="s">
        <v>8305</v>
      </c>
      <c r="Q2932" s="7">
        <f t="shared" si="273"/>
        <v>100.92000000000002</v>
      </c>
      <c r="R2932" s="8">
        <f t="shared" si="274"/>
        <v>162.77000000000001</v>
      </c>
      <c r="S2932" t="str">
        <f t="shared" si="275"/>
        <v>theater</v>
      </c>
      <c r="T2932" t="str">
        <f t="shared" si="276"/>
        <v>musical</v>
      </c>
    </row>
    <row r="2933" spans="1:20" ht="45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s="13">
        <f t="shared" si="271"/>
        <v>41872.291238425925</v>
      </c>
      <c r="L2933" s="13">
        <f t="shared" si="272"/>
        <v>41897.255555555559</v>
      </c>
      <c r="M2933" t="b">
        <v>0</v>
      </c>
      <c r="N2933">
        <v>9</v>
      </c>
      <c r="O2933" t="b">
        <v>1</v>
      </c>
      <c r="P2933" t="s">
        <v>8305</v>
      </c>
      <c r="Q2933" s="7">
        <f t="shared" si="273"/>
        <v>106</v>
      </c>
      <c r="R2933" s="8">
        <f t="shared" si="274"/>
        <v>88.33</v>
      </c>
      <c r="S2933" t="str">
        <f t="shared" si="275"/>
        <v>theater</v>
      </c>
      <c r="T2933" t="str">
        <f t="shared" si="276"/>
        <v>musical</v>
      </c>
    </row>
    <row r="2934" spans="1:20" ht="45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s="13">
        <f t="shared" si="271"/>
        <v>42025.164780092593</v>
      </c>
      <c r="L2934" s="13">
        <f t="shared" si="272"/>
        <v>42056.458333333328</v>
      </c>
      <c r="M2934" t="b">
        <v>0</v>
      </c>
      <c r="N2934">
        <v>38</v>
      </c>
      <c r="O2934" t="b">
        <v>1</v>
      </c>
      <c r="P2934" t="s">
        <v>8305</v>
      </c>
      <c r="Q2934" s="7">
        <f t="shared" si="273"/>
        <v>105.0967741935484</v>
      </c>
      <c r="R2934" s="8">
        <f t="shared" si="274"/>
        <v>85.74</v>
      </c>
      <c r="S2934" t="str">
        <f t="shared" si="275"/>
        <v>theater</v>
      </c>
      <c r="T2934" t="str">
        <f t="shared" si="276"/>
        <v>musical</v>
      </c>
    </row>
    <row r="2935" spans="1:20" ht="45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s="13">
        <f t="shared" si="271"/>
        <v>42495.956631944442</v>
      </c>
      <c r="L2935" s="13">
        <f t="shared" si="272"/>
        <v>42525.956631944442</v>
      </c>
      <c r="M2935" t="b">
        <v>0</v>
      </c>
      <c r="N2935">
        <v>54</v>
      </c>
      <c r="O2935" t="b">
        <v>1</v>
      </c>
      <c r="P2935" t="s">
        <v>8305</v>
      </c>
      <c r="Q2935" s="7">
        <f t="shared" si="273"/>
        <v>102.76</v>
      </c>
      <c r="R2935" s="8">
        <f t="shared" si="274"/>
        <v>47.57</v>
      </c>
      <c r="S2935" t="str">
        <f t="shared" si="275"/>
        <v>theater</v>
      </c>
      <c r="T2935" t="str">
        <f t="shared" si="276"/>
        <v>musical</v>
      </c>
    </row>
    <row r="2936" spans="1:20" ht="30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s="13">
        <f t="shared" si="271"/>
        <v>41775.636157407411</v>
      </c>
      <c r="L2936" s="13">
        <f t="shared" si="272"/>
        <v>41805.636157407411</v>
      </c>
      <c r="M2936" t="b">
        <v>0</v>
      </c>
      <c r="N2936">
        <v>37</v>
      </c>
      <c r="O2936" t="b">
        <v>1</v>
      </c>
      <c r="P2936" t="s">
        <v>8305</v>
      </c>
      <c r="Q2936" s="7">
        <f t="shared" si="273"/>
        <v>108</v>
      </c>
      <c r="R2936" s="8">
        <f t="shared" si="274"/>
        <v>72.97</v>
      </c>
      <c r="S2936" t="str">
        <f t="shared" si="275"/>
        <v>theater</v>
      </c>
      <c r="T2936" t="str">
        <f t="shared" si="276"/>
        <v>musical</v>
      </c>
    </row>
    <row r="2937" spans="1:20" ht="30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s="13">
        <f t="shared" si="271"/>
        <v>42553.583425925928</v>
      </c>
      <c r="L2937" s="13">
        <f t="shared" si="272"/>
        <v>42611.708333333328</v>
      </c>
      <c r="M2937" t="b">
        <v>0</v>
      </c>
      <c r="N2937">
        <v>39</v>
      </c>
      <c r="O2937" t="b">
        <v>1</v>
      </c>
      <c r="P2937" t="s">
        <v>8305</v>
      </c>
      <c r="Q2937" s="7">
        <f t="shared" si="273"/>
        <v>100.88571428571429</v>
      </c>
      <c r="R2937" s="8">
        <f t="shared" si="274"/>
        <v>90.54</v>
      </c>
      <c r="S2937" t="str">
        <f t="shared" si="275"/>
        <v>theater</v>
      </c>
      <c r="T2937" t="str">
        <f t="shared" si="276"/>
        <v>musical</v>
      </c>
    </row>
    <row r="2938" spans="1:20" ht="3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s="13">
        <f t="shared" si="271"/>
        <v>41912.650729166664</v>
      </c>
      <c r="L2938" s="13">
        <f t="shared" si="272"/>
        <v>41925.207638888889</v>
      </c>
      <c r="M2938" t="b">
        <v>0</v>
      </c>
      <c r="N2938">
        <v>34</v>
      </c>
      <c r="O2938" t="b">
        <v>1</v>
      </c>
      <c r="P2938" t="s">
        <v>8305</v>
      </c>
      <c r="Q2938" s="7">
        <f t="shared" si="273"/>
        <v>128</v>
      </c>
      <c r="R2938" s="8">
        <f t="shared" si="274"/>
        <v>37.65</v>
      </c>
      <c r="S2938" t="str">
        <f t="shared" si="275"/>
        <v>theater</v>
      </c>
      <c r="T2938" t="str">
        <f t="shared" si="276"/>
        <v>musical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s="13">
        <f t="shared" si="271"/>
        <v>41803.457326388889</v>
      </c>
      <c r="L2939" s="13">
        <f t="shared" si="272"/>
        <v>41833.457326388889</v>
      </c>
      <c r="M2939" t="b">
        <v>0</v>
      </c>
      <c r="N2939">
        <v>55</v>
      </c>
      <c r="O2939" t="b">
        <v>1</v>
      </c>
      <c r="P2939" t="s">
        <v>8305</v>
      </c>
      <c r="Q2939" s="7">
        <f t="shared" si="273"/>
        <v>133.33333333333331</v>
      </c>
      <c r="R2939" s="8">
        <f t="shared" si="274"/>
        <v>36.36</v>
      </c>
      <c r="S2939" t="str">
        <f t="shared" si="275"/>
        <v>theater</v>
      </c>
      <c r="T2939" t="str">
        <f t="shared" si="276"/>
        <v>musical</v>
      </c>
    </row>
    <row r="2940" spans="1:20" ht="45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s="13">
        <f t="shared" si="271"/>
        <v>42004.703865740739</v>
      </c>
      <c r="L2940" s="13">
        <f t="shared" si="272"/>
        <v>42034.703865740739</v>
      </c>
      <c r="M2940" t="b">
        <v>0</v>
      </c>
      <c r="N2940">
        <v>32</v>
      </c>
      <c r="O2940" t="b">
        <v>1</v>
      </c>
      <c r="P2940" t="s">
        <v>8305</v>
      </c>
      <c r="Q2940" s="7">
        <f t="shared" si="273"/>
        <v>101.375</v>
      </c>
      <c r="R2940" s="8">
        <f t="shared" si="274"/>
        <v>126.72</v>
      </c>
      <c r="S2940" t="str">
        <f t="shared" si="275"/>
        <v>theater</v>
      </c>
      <c r="T2940" t="str">
        <f t="shared" si="276"/>
        <v>musical</v>
      </c>
    </row>
    <row r="2941" spans="1:20" ht="45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s="13">
        <f t="shared" si="271"/>
        <v>41845.809166666666</v>
      </c>
      <c r="L2941" s="13">
        <f t="shared" si="272"/>
        <v>41879.041666666664</v>
      </c>
      <c r="M2941" t="b">
        <v>0</v>
      </c>
      <c r="N2941">
        <v>25</v>
      </c>
      <c r="O2941" t="b">
        <v>1</v>
      </c>
      <c r="P2941" t="s">
        <v>8305</v>
      </c>
      <c r="Q2941" s="7">
        <f t="shared" si="273"/>
        <v>102.875</v>
      </c>
      <c r="R2941" s="8">
        <f t="shared" si="274"/>
        <v>329.2</v>
      </c>
      <c r="S2941" t="str">
        <f t="shared" si="275"/>
        <v>theater</v>
      </c>
      <c r="T2941" t="str">
        <f t="shared" si="276"/>
        <v>musical</v>
      </c>
    </row>
    <row r="2942" spans="1:20" ht="30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s="13">
        <f t="shared" si="271"/>
        <v>41982.773356481484</v>
      </c>
      <c r="L2942" s="13">
        <f t="shared" si="272"/>
        <v>42022.773356481484</v>
      </c>
      <c r="M2942" t="b">
        <v>0</v>
      </c>
      <c r="N2942">
        <v>33</v>
      </c>
      <c r="O2942" t="b">
        <v>1</v>
      </c>
      <c r="P2942" t="s">
        <v>8305</v>
      </c>
      <c r="Q2942" s="7">
        <f t="shared" si="273"/>
        <v>107.24000000000001</v>
      </c>
      <c r="R2942" s="8">
        <f t="shared" si="274"/>
        <v>81.239999999999995</v>
      </c>
      <c r="S2942" t="str">
        <f t="shared" si="275"/>
        <v>theater</v>
      </c>
      <c r="T2942" t="str">
        <f t="shared" si="276"/>
        <v>musical</v>
      </c>
    </row>
    <row r="2943" spans="1:20" ht="45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s="13">
        <f t="shared" si="271"/>
        <v>42034.960127314815</v>
      </c>
      <c r="L2943" s="13">
        <f t="shared" si="272"/>
        <v>42064.960127314815</v>
      </c>
      <c r="M2943" t="b">
        <v>0</v>
      </c>
      <c r="N2943">
        <v>1</v>
      </c>
      <c r="O2943" t="b">
        <v>0</v>
      </c>
      <c r="P2943" t="s">
        <v>8303</v>
      </c>
      <c r="Q2943" s="7">
        <f t="shared" si="273"/>
        <v>4.0000000000000001E-3</v>
      </c>
      <c r="R2943" s="8">
        <f t="shared" si="274"/>
        <v>1</v>
      </c>
      <c r="S2943" t="str">
        <f t="shared" si="275"/>
        <v>theater</v>
      </c>
      <c r="T2943" t="str">
        <f t="shared" si="276"/>
        <v>spaces</v>
      </c>
    </row>
    <row r="2944" spans="1:20" ht="45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s="13">
        <f t="shared" si="271"/>
        <v>42334.803923611107</v>
      </c>
      <c r="L2944" s="13">
        <f t="shared" si="272"/>
        <v>42354.845833333333</v>
      </c>
      <c r="M2944" t="b">
        <v>0</v>
      </c>
      <c r="N2944">
        <v>202</v>
      </c>
      <c r="O2944" t="b">
        <v>0</v>
      </c>
      <c r="P2944" t="s">
        <v>8303</v>
      </c>
      <c r="Q2944" s="7">
        <f t="shared" si="273"/>
        <v>20.424999999999997</v>
      </c>
      <c r="R2944" s="8">
        <f t="shared" si="274"/>
        <v>202.23</v>
      </c>
      <c r="S2944" t="str">
        <f t="shared" si="275"/>
        <v>theater</v>
      </c>
      <c r="T2944" t="str">
        <f t="shared" si="276"/>
        <v>spaces</v>
      </c>
    </row>
    <row r="2945" spans="1:20" ht="3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s="13">
        <f t="shared" si="271"/>
        <v>42077.129398148143</v>
      </c>
      <c r="L2945" s="13">
        <f t="shared" si="272"/>
        <v>42107.129398148143</v>
      </c>
      <c r="M2945" t="b">
        <v>0</v>
      </c>
      <c r="N2945">
        <v>0</v>
      </c>
      <c r="O2945" t="b">
        <v>0</v>
      </c>
      <c r="P2945" t="s">
        <v>8303</v>
      </c>
      <c r="Q2945" s="7">
        <f t="shared" si="273"/>
        <v>0</v>
      </c>
      <c r="R2945" s="8">
        <f t="shared" si="274"/>
        <v>0</v>
      </c>
      <c r="S2945" t="str">
        <f t="shared" si="275"/>
        <v>theater</v>
      </c>
      <c r="T2945" t="str">
        <f t="shared" si="276"/>
        <v>spaces</v>
      </c>
    </row>
    <row r="2946" spans="1:20" ht="30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s="13">
        <f t="shared" ref="K2946:K3009" si="277">J2946/60/60/24+DATE(1970,1,1)</f>
        <v>42132.9143287037</v>
      </c>
      <c r="L2946" s="13">
        <f t="shared" ref="L2946:L3009" si="278">I2946/60/60/24+DATE(1970,1,1)</f>
        <v>42162.9143287037</v>
      </c>
      <c r="M2946" t="b">
        <v>0</v>
      </c>
      <c r="N2946">
        <v>1</v>
      </c>
      <c r="O2946" t="b">
        <v>0</v>
      </c>
      <c r="P2946" t="s">
        <v>8303</v>
      </c>
      <c r="Q2946" s="7">
        <f t="shared" ref="Q2946:Q3009" si="279">E2946/D2946*100</f>
        <v>1</v>
      </c>
      <c r="R2946" s="8">
        <f t="shared" si="274"/>
        <v>100</v>
      </c>
      <c r="S2946" t="str">
        <f t="shared" si="275"/>
        <v>theater</v>
      </c>
      <c r="T2946" t="str">
        <f t="shared" si="276"/>
        <v>spaces</v>
      </c>
    </row>
    <row r="2947" spans="1:20" ht="3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s="13">
        <f t="shared" si="277"/>
        <v>42118.139583333337</v>
      </c>
      <c r="L2947" s="13">
        <f t="shared" si="278"/>
        <v>42148.139583333337</v>
      </c>
      <c r="M2947" t="b">
        <v>0</v>
      </c>
      <c r="N2947">
        <v>0</v>
      </c>
      <c r="O2947" t="b">
        <v>0</v>
      </c>
      <c r="P2947" t="s">
        <v>8303</v>
      </c>
      <c r="Q2947" s="7">
        <f t="shared" si="279"/>
        <v>0</v>
      </c>
      <c r="R2947" s="8">
        <f t="shared" ref="R2947:R3010" si="280">IF(N2947=0, 0, ROUND(E2947/N2947, 2))</f>
        <v>0</v>
      </c>
      <c r="S2947" t="str">
        <f t="shared" ref="S2947:S3010" si="281">LEFT(P2947, FIND("/", P2947) - 1)</f>
        <v>theater</v>
      </c>
      <c r="T2947" t="str">
        <f t="shared" ref="T2947:T3010" si="282">RIGHT(P2947, LEN(P2947)-FIND("/", P2947))</f>
        <v>spaces</v>
      </c>
    </row>
    <row r="2948" spans="1:20" ht="3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s="13">
        <f t="shared" si="277"/>
        <v>42567.531157407408</v>
      </c>
      <c r="L2948" s="13">
        <f t="shared" si="278"/>
        <v>42597.531157407408</v>
      </c>
      <c r="M2948" t="b">
        <v>0</v>
      </c>
      <c r="N2948">
        <v>2</v>
      </c>
      <c r="O2948" t="b">
        <v>0</v>
      </c>
      <c r="P2948" t="s">
        <v>8303</v>
      </c>
      <c r="Q2948" s="7">
        <f t="shared" si="279"/>
        <v>0.1</v>
      </c>
      <c r="R2948" s="8">
        <f t="shared" si="280"/>
        <v>1</v>
      </c>
      <c r="S2948" t="str">
        <f t="shared" si="281"/>
        <v>theater</v>
      </c>
      <c r="T2948" t="str">
        <f t="shared" si="282"/>
        <v>spaces</v>
      </c>
    </row>
    <row r="2949" spans="1:20" ht="45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s="13">
        <f t="shared" si="277"/>
        <v>42649.562118055561</v>
      </c>
      <c r="L2949" s="13">
        <f t="shared" si="278"/>
        <v>42698.715972222228</v>
      </c>
      <c r="M2949" t="b">
        <v>0</v>
      </c>
      <c r="N2949">
        <v>13</v>
      </c>
      <c r="O2949" t="b">
        <v>0</v>
      </c>
      <c r="P2949" t="s">
        <v>8303</v>
      </c>
      <c r="Q2949" s="7">
        <f t="shared" si="279"/>
        <v>4.2880000000000003</v>
      </c>
      <c r="R2949" s="8">
        <f t="shared" si="280"/>
        <v>82.46</v>
      </c>
      <c r="S2949" t="str">
        <f t="shared" si="281"/>
        <v>theater</v>
      </c>
      <c r="T2949" t="str">
        <f t="shared" si="282"/>
        <v>spaces</v>
      </c>
    </row>
    <row r="2950" spans="1:20" ht="45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s="13">
        <f t="shared" si="277"/>
        <v>42097.649224537032</v>
      </c>
      <c r="L2950" s="13">
        <f t="shared" si="278"/>
        <v>42157.649224537032</v>
      </c>
      <c r="M2950" t="b">
        <v>0</v>
      </c>
      <c r="N2950">
        <v>9</v>
      </c>
      <c r="O2950" t="b">
        <v>0</v>
      </c>
      <c r="P2950" t="s">
        <v>8303</v>
      </c>
      <c r="Q2950" s="7">
        <f t="shared" si="279"/>
        <v>4.8000000000000004E-3</v>
      </c>
      <c r="R2950" s="8">
        <f t="shared" si="280"/>
        <v>2.67</v>
      </c>
      <c r="S2950" t="str">
        <f t="shared" si="281"/>
        <v>theater</v>
      </c>
      <c r="T2950" t="str">
        <f t="shared" si="282"/>
        <v>spaces</v>
      </c>
    </row>
    <row r="2951" spans="1:20" ht="45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s="13">
        <f t="shared" si="277"/>
        <v>42297.823113425926</v>
      </c>
      <c r="L2951" s="13">
        <f t="shared" si="278"/>
        <v>42327.864780092597</v>
      </c>
      <c r="M2951" t="b">
        <v>0</v>
      </c>
      <c r="N2951">
        <v>2</v>
      </c>
      <c r="O2951" t="b">
        <v>0</v>
      </c>
      <c r="P2951" t="s">
        <v>8303</v>
      </c>
      <c r="Q2951" s="7">
        <f t="shared" si="279"/>
        <v>2.5</v>
      </c>
      <c r="R2951" s="8">
        <f t="shared" si="280"/>
        <v>12.5</v>
      </c>
      <c r="S2951" t="str">
        <f t="shared" si="281"/>
        <v>theater</v>
      </c>
      <c r="T2951" t="str">
        <f t="shared" si="282"/>
        <v>spaces</v>
      </c>
    </row>
    <row r="2952" spans="1:20" ht="45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s="13">
        <f t="shared" si="277"/>
        <v>42362.36518518519</v>
      </c>
      <c r="L2952" s="13">
        <f t="shared" si="278"/>
        <v>42392.36518518519</v>
      </c>
      <c r="M2952" t="b">
        <v>0</v>
      </c>
      <c r="N2952">
        <v>0</v>
      </c>
      <c r="O2952" t="b">
        <v>0</v>
      </c>
      <c r="P2952" t="s">
        <v>8303</v>
      </c>
      <c r="Q2952" s="7">
        <f t="shared" si="279"/>
        <v>0</v>
      </c>
      <c r="R2952" s="8">
        <f t="shared" si="280"/>
        <v>0</v>
      </c>
      <c r="S2952" t="str">
        <f t="shared" si="281"/>
        <v>theater</v>
      </c>
      <c r="T2952" t="str">
        <f t="shared" si="282"/>
        <v>spaces</v>
      </c>
    </row>
    <row r="2953" spans="1:20" ht="45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s="13">
        <f t="shared" si="277"/>
        <v>41872.802928240737</v>
      </c>
      <c r="L2953" s="13">
        <f t="shared" si="278"/>
        <v>41917.802928240737</v>
      </c>
      <c r="M2953" t="b">
        <v>0</v>
      </c>
      <c r="N2953">
        <v>58</v>
      </c>
      <c r="O2953" t="b">
        <v>0</v>
      </c>
      <c r="P2953" t="s">
        <v>8303</v>
      </c>
      <c r="Q2953" s="7">
        <f t="shared" si="279"/>
        <v>2.1919999999999997</v>
      </c>
      <c r="R2953" s="8">
        <f t="shared" si="280"/>
        <v>18.899999999999999</v>
      </c>
      <c r="S2953" t="str">
        <f t="shared" si="281"/>
        <v>theater</v>
      </c>
      <c r="T2953" t="str">
        <f t="shared" si="282"/>
        <v>spaces</v>
      </c>
    </row>
    <row r="2954" spans="1:20" ht="45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s="13">
        <f t="shared" si="277"/>
        <v>42628.690266203703</v>
      </c>
      <c r="L2954" s="13">
        <f t="shared" si="278"/>
        <v>42660.166666666672</v>
      </c>
      <c r="M2954" t="b">
        <v>0</v>
      </c>
      <c r="N2954">
        <v>8</v>
      </c>
      <c r="O2954" t="b">
        <v>0</v>
      </c>
      <c r="P2954" t="s">
        <v>8303</v>
      </c>
      <c r="Q2954" s="7">
        <f t="shared" si="279"/>
        <v>8.0250000000000004</v>
      </c>
      <c r="R2954" s="8">
        <f t="shared" si="280"/>
        <v>200.63</v>
      </c>
      <c r="S2954" t="str">
        <f t="shared" si="281"/>
        <v>theater</v>
      </c>
      <c r="T2954" t="str">
        <f t="shared" si="282"/>
        <v>spaces</v>
      </c>
    </row>
    <row r="2955" spans="1:20" ht="30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s="13">
        <f t="shared" si="277"/>
        <v>42255.791909722218</v>
      </c>
      <c r="L2955" s="13">
        <f t="shared" si="278"/>
        <v>42285.791909722218</v>
      </c>
      <c r="M2955" t="b">
        <v>0</v>
      </c>
      <c r="N2955">
        <v>3</v>
      </c>
      <c r="O2955" t="b">
        <v>0</v>
      </c>
      <c r="P2955" t="s">
        <v>8303</v>
      </c>
      <c r="Q2955" s="7">
        <f t="shared" si="279"/>
        <v>0.15125</v>
      </c>
      <c r="R2955" s="8">
        <f t="shared" si="280"/>
        <v>201.67</v>
      </c>
      <c r="S2955" t="str">
        <f t="shared" si="281"/>
        <v>theater</v>
      </c>
      <c r="T2955" t="str">
        <f t="shared" si="282"/>
        <v>spaces</v>
      </c>
    </row>
    <row r="2956" spans="1:20" ht="30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s="13">
        <f t="shared" si="277"/>
        <v>42790.583368055552</v>
      </c>
      <c r="L2956" s="13">
        <f t="shared" si="278"/>
        <v>42810.541701388895</v>
      </c>
      <c r="M2956" t="b">
        <v>0</v>
      </c>
      <c r="N2956">
        <v>0</v>
      </c>
      <c r="O2956" t="b">
        <v>0</v>
      </c>
      <c r="P2956" t="s">
        <v>8303</v>
      </c>
      <c r="Q2956" s="7">
        <f t="shared" si="279"/>
        <v>0</v>
      </c>
      <c r="R2956" s="8">
        <f t="shared" si="280"/>
        <v>0</v>
      </c>
      <c r="S2956" t="str">
        <f t="shared" si="281"/>
        <v>theater</v>
      </c>
      <c r="T2956" t="str">
        <f t="shared" si="282"/>
        <v>spaces</v>
      </c>
    </row>
    <row r="2957" spans="1:20" ht="30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s="13">
        <f t="shared" si="277"/>
        <v>42141.741307870368</v>
      </c>
      <c r="L2957" s="13">
        <f t="shared" si="278"/>
        <v>42171.741307870368</v>
      </c>
      <c r="M2957" t="b">
        <v>0</v>
      </c>
      <c r="N2957">
        <v>11</v>
      </c>
      <c r="O2957" t="b">
        <v>0</v>
      </c>
      <c r="P2957" t="s">
        <v>8303</v>
      </c>
      <c r="Q2957" s="7">
        <f t="shared" si="279"/>
        <v>59.583333333333336</v>
      </c>
      <c r="R2957" s="8">
        <f t="shared" si="280"/>
        <v>65</v>
      </c>
      <c r="S2957" t="str">
        <f t="shared" si="281"/>
        <v>theater</v>
      </c>
      <c r="T2957" t="str">
        <f t="shared" si="282"/>
        <v>spaces</v>
      </c>
    </row>
    <row r="2958" spans="1:20" ht="3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s="13">
        <f t="shared" si="277"/>
        <v>42464.958912037036</v>
      </c>
      <c r="L2958" s="13">
        <f t="shared" si="278"/>
        <v>42494.958912037036</v>
      </c>
      <c r="M2958" t="b">
        <v>0</v>
      </c>
      <c r="N2958">
        <v>20</v>
      </c>
      <c r="O2958" t="b">
        <v>0</v>
      </c>
      <c r="P2958" t="s">
        <v>8303</v>
      </c>
      <c r="Q2958" s="7">
        <f t="shared" si="279"/>
        <v>16.734177215189874</v>
      </c>
      <c r="R2958" s="8">
        <f t="shared" si="280"/>
        <v>66.099999999999994</v>
      </c>
      <c r="S2958" t="str">
        <f t="shared" si="281"/>
        <v>theater</v>
      </c>
      <c r="T2958" t="str">
        <f t="shared" si="282"/>
        <v>spaces</v>
      </c>
    </row>
    <row r="2959" spans="1:20" ht="30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s="13">
        <f t="shared" si="277"/>
        <v>42031.011249999996</v>
      </c>
      <c r="L2959" s="13">
        <f t="shared" si="278"/>
        <v>42090.969583333332</v>
      </c>
      <c r="M2959" t="b">
        <v>0</v>
      </c>
      <c r="N2959">
        <v>3</v>
      </c>
      <c r="O2959" t="b">
        <v>0</v>
      </c>
      <c r="P2959" t="s">
        <v>8303</v>
      </c>
      <c r="Q2959" s="7">
        <f t="shared" si="279"/>
        <v>1.8666666666666669</v>
      </c>
      <c r="R2959" s="8">
        <f t="shared" si="280"/>
        <v>93.33</v>
      </c>
      <c r="S2959" t="str">
        <f t="shared" si="281"/>
        <v>theater</v>
      </c>
      <c r="T2959" t="str">
        <f t="shared" si="282"/>
        <v>spaces</v>
      </c>
    </row>
    <row r="2960" spans="1:20" ht="30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s="13">
        <f t="shared" si="277"/>
        <v>42438.779131944444</v>
      </c>
      <c r="L2960" s="13">
        <f t="shared" si="278"/>
        <v>42498.73746527778</v>
      </c>
      <c r="M2960" t="b">
        <v>0</v>
      </c>
      <c r="N2960">
        <v>0</v>
      </c>
      <c r="O2960" t="b">
        <v>0</v>
      </c>
      <c r="P2960" t="s">
        <v>8303</v>
      </c>
      <c r="Q2960" s="7">
        <f t="shared" si="279"/>
        <v>0</v>
      </c>
      <c r="R2960" s="8">
        <f t="shared" si="280"/>
        <v>0</v>
      </c>
      <c r="S2960" t="str">
        <f t="shared" si="281"/>
        <v>theater</v>
      </c>
      <c r="T2960" t="str">
        <f t="shared" si="282"/>
        <v>spaces</v>
      </c>
    </row>
    <row r="2961" spans="1:20" ht="45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s="13">
        <f t="shared" si="277"/>
        <v>42498.008391203708</v>
      </c>
      <c r="L2961" s="13">
        <f t="shared" si="278"/>
        <v>42528.008391203708</v>
      </c>
      <c r="M2961" t="b">
        <v>0</v>
      </c>
      <c r="N2961">
        <v>0</v>
      </c>
      <c r="O2961" t="b">
        <v>0</v>
      </c>
      <c r="P2961" t="s">
        <v>8303</v>
      </c>
      <c r="Q2961" s="7">
        <f t="shared" si="279"/>
        <v>0</v>
      </c>
      <c r="R2961" s="8">
        <f t="shared" si="280"/>
        <v>0</v>
      </c>
      <c r="S2961" t="str">
        <f t="shared" si="281"/>
        <v>theater</v>
      </c>
      <c r="T2961" t="str">
        <f t="shared" si="282"/>
        <v>spaces</v>
      </c>
    </row>
    <row r="2962" spans="1:20" ht="30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s="13">
        <f t="shared" si="277"/>
        <v>41863.757210648146</v>
      </c>
      <c r="L2962" s="13">
        <f t="shared" si="278"/>
        <v>41893.757210648146</v>
      </c>
      <c r="M2962" t="b">
        <v>0</v>
      </c>
      <c r="N2962">
        <v>0</v>
      </c>
      <c r="O2962" t="b">
        <v>0</v>
      </c>
      <c r="P2962" t="s">
        <v>8303</v>
      </c>
      <c r="Q2962" s="7">
        <f t="shared" si="279"/>
        <v>0</v>
      </c>
      <c r="R2962" s="8">
        <f t="shared" si="280"/>
        <v>0</v>
      </c>
      <c r="S2962" t="str">
        <f t="shared" si="281"/>
        <v>theater</v>
      </c>
      <c r="T2962" t="str">
        <f t="shared" si="282"/>
        <v>spaces</v>
      </c>
    </row>
    <row r="2963" spans="1:20" ht="45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s="13">
        <f t="shared" si="277"/>
        <v>42061.212488425925</v>
      </c>
      <c r="L2963" s="13">
        <f t="shared" si="278"/>
        <v>42089.166666666672</v>
      </c>
      <c r="M2963" t="b">
        <v>0</v>
      </c>
      <c r="N2963">
        <v>108</v>
      </c>
      <c r="O2963" t="b">
        <v>1</v>
      </c>
      <c r="P2963" t="s">
        <v>8271</v>
      </c>
      <c r="Q2963" s="7">
        <f t="shared" si="279"/>
        <v>109.62</v>
      </c>
      <c r="R2963" s="8">
        <f t="shared" si="280"/>
        <v>50.75</v>
      </c>
      <c r="S2963" t="str">
        <f t="shared" si="281"/>
        <v>theater</v>
      </c>
      <c r="T2963" t="str">
        <f t="shared" si="282"/>
        <v>plays</v>
      </c>
    </row>
    <row r="2964" spans="1:20" ht="45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s="13">
        <f t="shared" si="277"/>
        <v>42036.24428240741</v>
      </c>
      <c r="L2964" s="13">
        <f t="shared" si="278"/>
        <v>42064.290972222225</v>
      </c>
      <c r="M2964" t="b">
        <v>0</v>
      </c>
      <c r="N2964">
        <v>20</v>
      </c>
      <c r="O2964" t="b">
        <v>1</v>
      </c>
      <c r="P2964" t="s">
        <v>8271</v>
      </c>
      <c r="Q2964" s="7">
        <f t="shared" si="279"/>
        <v>121.8</v>
      </c>
      <c r="R2964" s="8">
        <f t="shared" si="280"/>
        <v>60.9</v>
      </c>
      <c r="S2964" t="str">
        <f t="shared" si="281"/>
        <v>theater</v>
      </c>
      <c r="T2964" t="str">
        <f t="shared" si="282"/>
        <v>plays</v>
      </c>
    </row>
    <row r="2965" spans="1:20" ht="45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s="13">
        <f t="shared" si="277"/>
        <v>42157.470185185186</v>
      </c>
      <c r="L2965" s="13">
        <f t="shared" si="278"/>
        <v>42187.470185185186</v>
      </c>
      <c r="M2965" t="b">
        <v>0</v>
      </c>
      <c r="N2965">
        <v>98</v>
      </c>
      <c r="O2965" t="b">
        <v>1</v>
      </c>
      <c r="P2965" t="s">
        <v>8271</v>
      </c>
      <c r="Q2965" s="7">
        <f t="shared" si="279"/>
        <v>106.85</v>
      </c>
      <c r="R2965" s="8">
        <f t="shared" si="280"/>
        <v>109.03</v>
      </c>
      <c r="S2965" t="str">
        <f t="shared" si="281"/>
        <v>theater</v>
      </c>
      <c r="T2965" t="str">
        <f t="shared" si="282"/>
        <v>plays</v>
      </c>
    </row>
    <row r="2966" spans="1:20" ht="3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s="13">
        <f t="shared" si="277"/>
        <v>41827.909942129627</v>
      </c>
      <c r="L2966" s="13">
        <f t="shared" si="278"/>
        <v>41857.897222222222</v>
      </c>
      <c r="M2966" t="b">
        <v>0</v>
      </c>
      <c r="N2966">
        <v>196</v>
      </c>
      <c r="O2966" t="b">
        <v>1</v>
      </c>
      <c r="P2966" t="s">
        <v>8271</v>
      </c>
      <c r="Q2966" s="7">
        <f t="shared" si="279"/>
        <v>100.71379999999999</v>
      </c>
      <c r="R2966" s="8">
        <f t="shared" si="280"/>
        <v>25.69</v>
      </c>
      <c r="S2966" t="str">
        <f t="shared" si="281"/>
        <v>theater</v>
      </c>
      <c r="T2966" t="str">
        <f t="shared" si="282"/>
        <v>plays</v>
      </c>
    </row>
    <row r="2967" spans="1:20" ht="45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s="13">
        <f t="shared" si="277"/>
        <v>42162.729548611111</v>
      </c>
      <c r="L2967" s="13">
        <f t="shared" si="278"/>
        <v>42192.729548611111</v>
      </c>
      <c r="M2967" t="b">
        <v>0</v>
      </c>
      <c r="N2967">
        <v>39</v>
      </c>
      <c r="O2967" t="b">
        <v>1</v>
      </c>
      <c r="P2967" t="s">
        <v>8271</v>
      </c>
      <c r="Q2967" s="7">
        <f t="shared" si="279"/>
        <v>109.00000000000001</v>
      </c>
      <c r="R2967" s="8">
        <f t="shared" si="280"/>
        <v>41.92</v>
      </c>
      <c r="S2967" t="str">
        <f t="shared" si="281"/>
        <v>theater</v>
      </c>
      <c r="T2967" t="str">
        <f t="shared" si="282"/>
        <v>plays</v>
      </c>
    </row>
    <row r="2968" spans="1:20" ht="3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s="13">
        <f t="shared" si="277"/>
        <v>42233.738564814819</v>
      </c>
      <c r="L2968" s="13">
        <f t="shared" si="278"/>
        <v>42263.738564814819</v>
      </c>
      <c r="M2968" t="b">
        <v>0</v>
      </c>
      <c r="N2968">
        <v>128</v>
      </c>
      <c r="O2968" t="b">
        <v>1</v>
      </c>
      <c r="P2968" t="s">
        <v>8271</v>
      </c>
      <c r="Q2968" s="7">
        <f t="shared" si="279"/>
        <v>113.63000000000001</v>
      </c>
      <c r="R2968" s="8">
        <f t="shared" si="280"/>
        <v>88.77</v>
      </c>
      <c r="S2968" t="str">
        <f t="shared" si="281"/>
        <v>theater</v>
      </c>
      <c r="T2968" t="str">
        <f t="shared" si="282"/>
        <v>plays</v>
      </c>
    </row>
    <row r="2969" spans="1:20" ht="30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s="13">
        <f t="shared" si="277"/>
        <v>42042.197824074072</v>
      </c>
      <c r="L2969" s="13">
        <f t="shared" si="278"/>
        <v>42072.156157407408</v>
      </c>
      <c r="M2969" t="b">
        <v>0</v>
      </c>
      <c r="N2969">
        <v>71</v>
      </c>
      <c r="O2969" t="b">
        <v>1</v>
      </c>
      <c r="P2969" t="s">
        <v>8271</v>
      </c>
      <c r="Q2969" s="7">
        <f t="shared" si="279"/>
        <v>113.92</v>
      </c>
      <c r="R2969" s="8">
        <f t="shared" si="280"/>
        <v>80.23</v>
      </c>
      <c r="S2969" t="str">
        <f t="shared" si="281"/>
        <v>theater</v>
      </c>
      <c r="T2969" t="str">
        <f t="shared" si="282"/>
        <v>plays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s="13">
        <f t="shared" si="277"/>
        <v>42585.523842592593</v>
      </c>
      <c r="L2970" s="13">
        <f t="shared" si="278"/>
        <v>42599.165972222225</v>
      </c>
      <c r="M2970" t="b">
        <v>0</v>
      </c>
      <c r="N2970">
        <v>47</v>
      </c>
      <c r="O2970" t="b">
        <v>1</v>
      </c>
      <c r="P2970" t="s">
        <v>8271</v>
      </c>
      <c r="Q2970" s="7">
        <f t="shared" si="279"/>
        <v>106</v>
      </c>
      <c r="R2970" s="8">
        <f t="shared" si="280"/>
        <v>78.94</v>
      </c>
      <c r="S2970" t="str">
        <f t="shared" si="281"/>
        <v>theater</v>
      </c>
      <c r="T2970" t="str">
        <f t="shared" si="282"/>
        <v>plays</v>
      </c>
    </row>
    <row r="2971" spans="1:20" ht="3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s="13">
        <f t="shared" si="277"/>
        <v>42097.786493055552</v>
      </c>
      <c r="L2971" s="13">
        <f t="shared" si="278"/>
        <v>42127.952083333337</v>
      </c>
      <c r="M2971" t="b">
        <v>0</v>
      </c>
      <c r="N2971">
        <v>17</v>
      </c>
      <c r="O2971" t="b">
        <v>1</v>
      </c>
      <c r="P2971" t="s">
        <v>8271</v>
      </c>
      <c r="Q2971" s="7">
        <f t="shared" si="279"/>
        <v>162.5</v>
      </c>
      <c r="R2971" s="8">
        <f t="shared" si="280"/>
        <v>95.59</v>
      </c>
      <c r="S2971" t="str">
        <f t="shared" si="281"/>
        <v>theater</v>
      </c>
      <c r="T2971" t="str">
        <f t="shared" si="282"/>
        <v>plays</v>
      </c>
    </row>
    <row r="2972" spans="1:20" ht="30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s="13">
        <f t="shared" si="277"/>
        <v>41808.669571759259</v>
      </c>
      <c r="L2972" s="13">
        <f t="shared" si="278"/>
        <v>41838.669571759259</v>
      </c>
      <c r="M2972" t="b">
        <v>0</v>
      </c>
      <c r="N2972">
        <v>91</v>
      </c>
      <c r="O2972" t="b">
        <v>1</v>
      </c>
      <c r="P2972" t="s">
        <v>8271</v>
      </c>
      <c r="Q2972" s="7">
        <f t="shared" si="279"/>
        <v>106</v>
      </c>
      <c r="R2972" s="8">
        <f t="shared" si="280"/>
        <v>69.89</v>
      </c>
      <c r="S2972" t="str">
        <f t="shared" si="281"/>
        <v>theater</v>
      </c>
      <c r="T2972" t="str">
        <f t="shared" si="282"/>
        <v>plays</v>
      </c>
    </row>
    <row r="2973" spans="1:20" ht="45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s="13">
        <f t="shared" si="277"/>
        <v>41852.658310185187</v>
      </c>
      <c r="L2973" s="13">
        <f t="shared" si="278"/>
        <v>41882.658310185187</v>
      </c>
      <c r="M2973" t="b">
        <v>0</v>
      </c>
      <c r="N2973">
        <v>43</v>
      </c>
      <c r="O2973" t="b">
        <v>1</v>
      </c>
      <c r="P2973" t="s">
        <v>8271</v>
      </c>
      <c r="Q2973" s="7">
        <f t="shared" si="279"/>
        <v>100.15624999999999</v>
      </c>
      <c r="R2973" s="8">
        <f t="shared" si="280"/>
        <v>74.53</v>
      </c>
      <c r="S2973" t="str">
        <f t="shared" si="281"/>
        <v>theater</v>
      </c>
      <c r="T2973" t="str">
        <f t="shared" si="282"/>
        <v>plays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s="13">
        <f t="shared" si="277"/>
        <v>42694.110185185185</v>
      </c>
      <c r="L2974" s="13">
        <f t="shared" si="278"/>
        <v>42709.041666666672</v>
      </c>
      <c r="M2974" t="b">
        <v>0</v>
      </c>
      <c r="N2974">
        <v>17</v>
      </c>
      <c r="O2974" t="b">
        <v>1</v>
      </c>
      <c r="P2974" t="s">
        <v>8271</v>
      </c>
      <c r="Q2974" s="7">
        <f t="shared" si="279"/>
        <v>105.35000000000001</v>
      </c>
      <c r="R2974" s="8">
        <f t="shared" si="280"/>
        <v>123.94</v>
      </c>
      <c r="S2974" t="str">
        <f t="shared" si="281"/>
        <v>theater</v>
      </c>
      <c r="T2974" t="str">
        <f t="shared" si="282"/>
        <v>plays</v>
      </c>
    </row>
    <row r="2975" spans="1:20" ht="45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s="13">
        <f t="shared" si="277"/>
        <v>42341.818379629629</v>
      </c>
      <c r="L2975" s="13">
        <f t="shared" si="278"/>
        <v>42370.166666666672</v>
      </c>
      <c r="M2975" t="b">
        <v>0</v>
      </c>
      <c r="N2975">
        <v>33</v>
      </c>
      <c r="O2975" t="b">
        <v>1</v>
      </c>
      <c r="P2975" t="s">
        <v>8271</v>
      </c>
      <c r="Q2975" s="7">
        <f t="shared" si="279"/>
        <v>174.8</v>
      </c>
      <c r="R2975" s="8">
        <f t="shared" si="280"/>
        <v>264.85000000000002</v>
      </c>
      <c r="S2975" t="str">
        <f t="shared" si="281"/>
        <v>theater</v>
      </c>
      <c r="T2975" t="str">
        <f t="shared" si="282"/>
        <v>plays</v>
      </c>
    </row>
    <row r="2976" spans="1:20" ht="45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s="13">
        <f t="shared" si="277"/>
        <v>41880.061006944445</v>
      </c>
      <c r="L2976" s="13">
        <f t="shared" si="278"/>
        <v>41908.065972222219</v>
      </c>
      <c r="M2976" t="b">
        <v>0</v>
      </c>
      <c r="N2976">
        <v>87</v>
      </c>
      <c r="O2976" t="b">
        <v>1</v>
      </c>
      <c r="P2976" t="s">
        <v>8271</v>
      </c>
      <c r="Q2976" s="7">
        <f t="shared" si="279"/>
        <v>102</v>
      </c>
      <c r="R2976" s="8">
        <f t="shared" si="280"/>
        <v>58.62</v>
      </c>
      <c r="S2976" t="str">
        <f t="shared" si="281"/>
        <v>theater</v>
      </c>
      <c r="T2976" t="str">
        <f t="shared" si="282"/>
        <v>plays</v>
      </c>
    </row>
    <row r="2977" spans="1:20" ht="45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s="13">
        <f t="shared" si="277"/>
        <v>41941.683865740742</v>
      </c>
      <c r="L2977" s="13">
        <f t="shared" si="278"/>
        <v>41970.125</v>
      </c>
      <c r="M2977" t="b">
        <v>0</v>
      </c>
      <c r="N2977">
        <v>113</v>
      </c>
      <c r="O2977" t="b">
        <v>1</v>
      </c>
      <c r="P2977" t="s">
        <v>8271</v>
      </c>
      <c r="Q2977" s="7">
        <f t="shared" si="279"/>
        <v>100.125</v>
      </c>
      <c r="R2977" s="8">
        <f t="shared" si="280"/>
        <v>70.88</v>
      </c>
      <c r="S2977" t="str">
        <f t="shared" si="281"/>
        <v>theater</v>
      </c>
      <c r="T2977" t="str">
        <f t="shared" si="282"/>
        <v>plays</v>
      </c>
    </row>
    <row r="2978" spans="1:20" ht="30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s="13">
        <f t="shared" si="277"/>
        <v>42425.730671296296</v>
      </c>
      <c r="L2978" s="13">
        <f t="shared" si="278"/>
        <v>42442.5</v>
      </c>
      <c r="M2978" t="b">
        <v>0</v>
      </c>
      <c r="N2978">
        <v>14</v>
      </c>
      <c r="O2978" t="b">
        <v>1</v>
      </c>
      <c r="P2978" t="s">
        <v>8271</v>
      </c>
      <c r="Q2978" s="7">
        <f t="shared" si="279"/>
        <v>171.42857142857142</v>
      </c>
      <c r="R2978" s="8">
        <f t="shared" si="280"/>
        <v>8.57</v>
      </c>
      <c r="S2978" t="str">
        <f t="shared" si="281"/>
        <v>theater</v>
      </c>
      <c r="T2978" t="str">
        <f t="shared" si="282"/>
        <v>plays</v>
      </c>
    </row>
    <row r="2979" spans="1:20" ht="45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s="13">
        <f t="shared" si="277"/>
        <v>42026.88118055556</v>
      </c>
      <c r="L2979" s="13">
        <f t="shared" si="278"/>
        <v>42086.093055555553</v>
      </c>
      <c r="M2979" t="b">
        <v>0</v>
      </c>
      <c r="N2979">
        <v>30</v>
      </c>
      <c r="O2979" t="b">
        <v>1</v>
      </c>
      <c r="P2979" t="s">
        <v>8271</v>
      </c>
      <c r="Q2979" s="7">
        <f t="shared" si="279"/>
        <v>113.56666666666666</v>
      </c>
      <c r="R2979" s="8">
        <f t="shared" si="280"/>
        <v>113.57</v>
      </c>
      <c r="S2979" t="str">
        <f t="shared" si="281"/>
        <v>theater</v>
      </c>
      <c r="T2979" t="str">
        <f t="shared" si="282"/>
        <v>plays</v>
      </c>
    </row>
    <row r="2980" spans="1:20" ht="45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s="13">
        <f t="shared" si="277"/>
        <v>41922.640590277777</v>
      </c>
      <c r="L2980" s="13">
        <f t="shared" si="278"/>
        <v>41932.249305555553</v>
      </c>
      <c r="M2980" t="b">
        <v>0</v>
      </c>
      <c r="N2980">
        <v>16</v>
      </c>
      <c r="O2980" t="b">
        <v>1</v>
      </c>
      <c r="P2980" t="s">
        <v>8271</v>
      </c>
      <c r="Q2980" s="7">
        <f t="shared" si="279"/>
        <v>129.46666666666667</v>
      </c>
      <c r="R2980" s="8">
        <f t="shared" si="280"/>
        <v>60.69</v>
      </c>
      <c r="S2980" t="str">
        <f t="shared" si="281"/>
        <v>theater</v>
      </c>
      <c r="T2980" t="str">
        <f t="shared" si="282"/>
        <v>plays</v>
      </c>
    </row>
    <row r="2981" spans="1:20" ht="3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s="13">
        <f t="shared" si="277"/>
        <v>41993.824340277773</v>
      </c>
      <c r="L2981" s="13">
        <f t="shared" si="278"/>
        <v>42010.25</v>
      </c>
      <c r="M2981" t="b">
        <v>0</v>
      </c>
      <c r="N2981">
        <v>46</v>
      </c>
      <c r="O2981" t="b">
        <v>1</v>
      </c>
      <c r="P2981" t="s">
        <v>8271</v>
      </c>
      <c r="Q2981" s="7">
        <f t="shared" si="279"/>
        <v>101.4</v>
      </c>
      <c r="R2981" s="8">
        <f t="shared" si="280"/>
        <v>110.22</v>
      </c>
      <c r="S2981" t="str">
        <f t="shared" si="281"/>
        <v>theater</v>
      </c>
      <c r="T2981" t="str">
        <f t="shared" si="282"/>
        <v>plays</v>
      </c>
    </row>
    <row r="2982" spans="1:20" ht="30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s="13">
        <f t="shared" si="277"/>
        <v>42219.915856481486</v>
      </c>
      <c r="L2982" s="13">
        <f t="shared" si="278"/>
        <v>42240.083333333328</v>
      </c>
      <c r="M2982" t="b">
        <v>0</v>
      </c>
      <c r="N2982">
        <v>24</v>
      </c>
      <c r="O2982" t="b">
        <v>1</v>
      </c>
      <c r="P2982" t="s">
        <v>8271</v>
      </c>
      <c r="Q2982" s="7">
        <f t="shared" si="279"/>
        <v>109.16666666666666</v>
      </c>
      <c r="R2982" s="8">
        <f t="shared" si="280"/>
        <v>136.46</v>
      </c>
      <c r="S2982" t="str">
        <f t="shared" si="281"/>
        <v>theater</v>
      </c>
      <c r="T2982" t="str">
        <f t="shared" si="282"/>
        <v>plays</v>
      </c>
    </row>
    <row r="2983" spans="1:20" ht="3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s="13">
        <f t="shared" si="277"/>
        <v>42225.559675925921</v>
      </c>
      <c r="L2983" s="13">
        <f t="shared" si="278"/>
        <v>42270.559675925921</v>
      </c>
      <c r="M2983" t="b">
        <v>1</v>
      </c>
      <c r="N2983">
        <v>97</v>
      </c>
      <c r="O2983" t="b">
        <v>1</v>
      </c>
      <c r="P2983" t="s">
        <v>8303</v>
      </c>
      <c r="Q2983" s="7">
        <f t="shared" si="279"/>
        <v>128.92500000000001</v>
      </c>
      <c r="R2983" s="8">
        <f t="shared" si="280"/>
        <v>53.16</v>
      </c>
      <c r="S2983" t="str">
        <f t="shared" si="281"/>
        <v>theater</v>
      </c>
      <c r="T2983" t="str">
        <f t="shared" si="282"/>
        <v>spaces</v>
      </c>
    </row>
    <row r="2984" spans="1:20" ht="30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s="13">
        <f t="shared" si="277"/>
        <v>42381.686840277776</v>
      </c>
      <c r="L2984" s="13">
        <f t="shared" si="278"/>
        <v>42411.686840277776</v>
      </c>
      <c r="M2984" t="b">
        <v>1</v>
      </c>
      <c r="N2984">
        <v>59</v>
      </c>
      <c r="O2984" t="b">
        <v>1</v>
      </c>
      <c r="P2984" t="s">
        <v>8303</v>
      </c>
      <c r="Q2984" s="7">
        <f t="shared" si="279"/>
        <v>102.06</v>
      </c>
      <c r="R2984" s="8">
        <f t="shared" si="280"/>
        <v>86.49</v>
      </c>
      <c r="S2984" t="str">
        <f t="shared" si="281"/>
        <v>theater</v>
      </c>
      <c r="T2984" t="str">
        <f t="shared" si="282"/>
        <v>spaces</v>
      </c>
    </row>
    <row r="2985" spans="1:20" ht="30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s="13">
        <f t="shared" si="277"/>
        <v>41894.632361111115</v>
      </c>
      <c r="L2985" s="13">
        <f t="shared" si="278"/>
        <v>41954.674027777779</v>
      </c>
      <c r="M2985" t="b">
        <v>1</v>
      </c>
      <c r="N2985">
        <v>1095</v>
      </c>
      <c r="O2985" t="b">
        <v>1</v>
      </c>
      <c r="P2985" t="s">
        <v>8303</v>
      </c>
      <c r="Q2985" s="7">
        <f t="shared" si="279"/>
        <v>146.53957758620692</v>
      </c>
      <c r="R2985" s="8">
        <f t="shared" si="280"/>
        <v>155.24</v>
      </c>
      <c r="S2985" t="str">
        <f t="shared" si="281"/>
        <v>theater</v>
      </c>
      <c r="T2985" t="str">
        <f t="shared" si="282"/>
        <v>spaces</v>
      </c>
    </row>
    <row r="2986" spans="1:20" ht="45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s="13">
        <f t="shared" si="277"/>
        <v>42576.278715277775</v>
      </c>
      <c r="L2986" s="13">
        <f t="shared" si="278"/>
        <v>42606.278715277775</v>
      </c>
      <c r="M2986" t="b">
        <v>1</v>
      </c>
      <c r="N2986">
        <v>218</v>
      </c>
      <c r="O2986" t="b">
        <v>1</v>
      </c>
      <c r="P2986" t="s">
        <v>8303</v>
      </c>
      <c r="Q2986" s="7">
        <f t="shared" si="279"/>
        <v>100.352</v>
      </c>
      <c r="R2986" s="8">
        <f t="shared" si="280"/>
        <v>115.08</v>
      </c>
      <c r="S2986" t="str">
        <f t="shared" si="281"/>
        <v>theater</v>
      </c>
      <c r="T2986" t="str">
        <f t="shared" si="282"/>
        <v>spaces</v>
      </c>
    </row>
    <row r="2987" spans="1:20" ht="45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s="13">
        <f t="shared" si="277"/>
        <v>42654.973703703698</v>
      </c>
      <c r="L2987" s="13">
        <f t="shared" si="278"/>
        <v>42674.166666666672</v>
      </c>
      <c r="M2987" t="b">
        <v>0</v>
      </c>
      <c r="N2987">
        <v>111</v>
      </c>
      <c r="O2987" t="b">
        <v>1</v>
      </c>
      <c r="P2987" t="s">
        <v>8303</v>
      </c>
      <c r="Q2987" s="7">
        <f t="shared" si="279"/>
        <v>121.64999999999999</v>
      </c>
      <c r="R2987" s="8">
        <f t="shared" si="280"/>
        <v>109.59</v>
      </c>
      <c r="S2987" t="str">
        <f t="shared" si="281"/>
        <v>theater</v>
      </c>
      <c r="T2987" t="str">
        <f t="shared" si="282"/>
        <v>spaces</v>
      </c>
    </row>
    <row r="2988" spans="1:20" ht="30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s="13">
        <f t="shared" si="277"/>
        <v>42431.500069444446</v>
      </c>
      <c r="L2988" s="13">
        <f t="shared" si="278"/>
        <v>42491.458402777775</v>
      </c>
      <c r="M2988" t="b">
        <v>0</v>
      </c>
      <c r="N2988">
        <v>56</v>
      </c>
      <c r="O2988" t="b">
        <v>1</v>
      </c>
      <c r="P2988" t="s">
        <v>8303</v>
      </c>
      <c r="Q2988" s="7">
        <f t="shared" si="279"/>
        <v>105.5</v>
      </c>
      <c r="R2988" s="8">
        <f t="shared" si="280"/>
        <v>45.21</v>
      </c>
      <c r="S2988" t="str">
        <f t="shared" si="281"/>
        <v>theater</v>
      </c>
      <c r="T2988" t="str">
        <f t="shared" si="282"/>
        <v>spaces</v>
      </c>
    </row>
    <row r="2989" spans="1:20" ht="45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s="13">
        <f t="shared" si="277"/>
        <v>42627.307303240741</v>
      </c>
      <c r="L2989" s="13">
        <f t="shared" si="278"/>
        <v>42656</v>
      </c>
      <c r="M2989" t="b">
        <v>0</v>
      </c>
      <c r="N2989">
        <v>265</v>
      </c>
      <c r="O2989" t="b">
        <v>1</v>
      </c>
      <c r="P2989" t="s">
        <v>8303</v>
      </c>
      <c r="Q2989" s="7">
        <f t="shared" si="279"/>
        <v>110.4008</v>
      </c>
      <c r="R2989" s="8">
        <f t="shared" si="280"/>
        <v>104.15</v>
      </c>
      <c r="S2989" t="str">
        <f t="shared" si="281"/>
        <v>theater</v>
      </c>
      <c r="T2989" t="str">
        <f t="shared" si="282"/>
        <v>spaces</v>
      </c>
    </row>
    <row r="2990" spans="1:20" ht="3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s="13">
        <f t="shared" si="277"/>
        <v>42511.362048611118</v>
      </c>
      <c r="L2990" s="13">
        <f t="shared" si="278"/>
        <v>42541.362048611118</v>
      </c>
      <c r="M2990" t="b">
        <v>0</v>
      </c>
      <c r="N2990">
        <v>28</v>
      </c>
      <c r="O2990" t="b">
        <v>1</v>
      </c>
      <c r="P2990" t="s">
        <v>8303</v>
      </c>
      <c r="Q2990" s="7">
        <f t="shared" si="279"/>
        <v>100</v>
      </c>
      <c r="R2990" s="8">
        <f t="shared" si="280"/>
        <v>35.71</v>
      </c>
      <c r="S2990" t="str">
        <f t="shared" si="281"/>
        <v>theater</v>
      </c>
      <c r="T2990" t="str">
        <f t="shared" si="282"/>
        <v>spaces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s="13">
        <f t="shared" si="277"/>
        <v>42337.02039351852</v>
      </c>
      <c r="L2991" s="13">
        <f t="shared" si="278"/>
        <v>42359.207638888889</v>
      </c>
      <c r="M2991" t="b">
        <v>0</v>
      </c>
      <c r="N2991">
        <v>364</v>
      </c>
      <c r="O2991" t="b">
        <v>1</v>
      </c>
      <c r="P2991" t="s">
        <v>8303</v>
      </c>
      <c r="Q2991" s="7">
        <f t="shared" si="279"/>
        <v>176.535</v>
      </c>
      <c r="R2991" s="8">
        <f t="shared" si="280"/>
        <v>97</v>
      </c>
      <c r="S2991" t="str">
        <f t="shared" si="281"/>
        <v>theater</v>
      </c>
      <c r="T2991" t="str">
        <f t="shared" si="282"/>
        <v>spaces</v>
      </c>
    </row>
    <row r="2992" spans="1:20" ht="3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s="13">
        <f t="shared" si="277"/>
        <v>42341.57430555555</v>
      </c>
      <c r="L2992" s="13">
        <f t="shared" si="278"/>
        <v>42376.57430555555</v>
      </c>
      <c r="M2992" t="b">
        <v>0</v>
      </c>
      <c r="N2992">
        <v>27</v>
      </c>
      <c r="O2992" t="b">
        <v>1</v>
      </c>
      <c r="P2992" t="s">
        <v>8303</v>
      </c>
      <c r="Q2992" s="7">
        <f t="shared" si="279"/>
        <v>100</v>
      </c>
      <c r="R2992" s="8">
        <f t="shared" si="280"/>
        <v>370.37</v>
      </c>
      <c r="S2992" t="str">
        <f t="shared" si="281"/>
        <v>theater</v>
      </c>
      <c r="T2992" t="str">
        <f t="shared" si="282"/>
        <v>spaces</v>
      </c>
    </row>
    <row r="2993" spans="1:20" ht="45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s="13">
        <f t="shared" si="277"/>
        <v>42740.837152777778</v>
      </c>
      <c r="L2993" s="13">
        <f t="shared" si="278"/>
        <v>42762.837152777778</v>
      </c>
      <c r="M2993" t="b">
        <v>0</v>
      </c>
      <c r="N2993">
        <v>93</v>
      </c>
      <c r="O2993" t="b">
        <v>1</v>
      </c>
      <c r="P2993" t="s">
        <v>8303</v>
      </c>
      <c r="Q2993" s="7">
        <f t="shared" si="279"/>
        <v>103.29411764705883</v>
      </c>
      <c r="R2993" s="8">
        <f t="shared" si="280"/>
        <v>94.41</v>
      </c>
      <c r="S2993" t="str">
        <f t="shared" si="281"/>
        <v>theater</v>
      </c>
      <c r="T2993" t="str">
        <f t="shared" si="282"/>
        <v>spaces</v>
      </c>
    </row>
    <row r="2994" spans="1:20" ht="30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s="13">
        <f t="shared" si="277"/>
        <v>42622.767476851848</v>
      </c>
      <c r="L2994" s="13">
        <f t="shared" si="278"/>
        <v>42652.767476851848</v>
      </c>
      <c r="M2994" t="b">
        <v>0</v>
      </c>
      <c r="N2994">
        <v>64</v>
      </c>
      <c r="O2994" t="b">
        <v>1</v>
      </c>
      <c r="P2994" t="s">
        <v>8303</v>
      </c>
      <c r="Q2994" s="7">
        <f t="shared" si="279"/>
        <v>104.5</v>
      </c>
      <c r="R2994" s="8">
        <f t="shared" si="280"/>
        <v>48.98</v>
      </c>
      <c r="S2994" t="str">
        <f t="shared" si="281"/>
        <v>theater</v>
      </c>
      <c r="T2994" t="str">
        <f t="shared" si="282"/>
        <v>spaces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s="13">
        <f t="shared" si="277"/>
        <v>42390.838738425926</v>
      </c>
      <c r="L2995" s="13">
        <f t="shared" si="278"/>
        <v>42420.838738425926</v>
      </c>
      <c r="M2995" t="b">
        <v>0</v>
      </c>
      <c r="N2995">
        <v>22</v>
      </c>
      <c r="O2995" t="b">
        <v>1</v>
      </c>
      <c r="P2995" t="s">
        <v>8303</v>
      </c>
      <c r="Q2995" s="7">
        <f t="shared" si="279"/>
        <v>100.29999999999998</v>
      </c>
      <c r="R2995" s="8">
        <f t="shared" si="280"/>
        <v>45.59</v>
      </c>
      <c r="S2995" t="str">
        <f t="shared" si="281"/>
        <v>theater</v>
      </c>
      <c r="T2995" t="str">
        <f t="shared" si="282"/>
        <v>spaces</v>
      </c>
    </row>
    <row r="2996" spans="1:20" ht="30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s="13">
        <f t="shared" si="277"/>
        <v>41885.478842592594</v>
      </c>
      <c r="L2996" s="13">
        <f t="shared" si="278"/>
        <v>41915.478842592594</v>
      </c>
      <c r="M2996" t="b">
        <v>0</v>
      </c>
      <c r="N2996">
        <v>59</v>
      </c>
      <c r="O2996" t="b">
        <v>1</v>
      </c>
      <c r="P2996" t="s">
        <v>8303</v>
      </c>
      <c r="Q2996" s="7">
        <f t="shared" si="279"/>
        <v>457.74666666666673</v>
      </c>
      <c r="R2996" s="8">
        <f t="shared" si="280"/>
        <v>23.28</v>
      </c>
      <c r="S2996" t="str">
        <f t="shared" si="281"/>
        <v>theater</v>
      </c>
      <c r="T2996" t="str">
        <f t="shared" si="282"/>
        <v>spaces</v>
      </c>
    </row>
    <row r="2997" spans="1:20" ht="3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s="13">
        <f t="shared" si="277"/>
        <v>42724.665173611109</v>
      </c>
      <c r="L2997" s="13">
        <f t="shared" si="278"/>
        <v>42754.665173611109</v>
      </c>
      <c r="M2997" t="b">
        <v>0</v>
      </c>
      <c r="N2997">
        <v>249</v>
      </c>
      <c r="O2997" t="b">
        <v>1</v>
      </c>
      <c r="P2997" t="s">
        <v>8303</v>
      </c>
      <c r="Q2997" s="7">
        <f t="shared" si="279"/>
        <v>104.96000000000001</v>
      </c>
      <c r="R2997" s="8">
        <f t="shared" si="280"/>
        <v>63.23</v>
      </c>
      <c r="S2997" t="str">
        <f t="shared" si="281"/>
        <v>theater</v>
      </c>
      <c r="T2997" t="str">
        <f t="shared" si="282"/>
        <v>spaces</v>
      </c>
    </row>
    <row r="2998" spans="1:20" ht="30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s="13">
        <f t="shared" si="277"/>
        <v>42090.912500000006</v>
      </c>
      <c r="L2998" s="13">
        <f t="shared" si="278"/>
        <v>42150.912500000006</v>
      </c>
      <c r="M2998" t="b">
        <v>0</v>
      </c>
      <c r="N2998">
        <v>392</v>
      </c>
      <c r="O2998" t="b">
        <v>1</v>
      </c>
      <c r="P2998" t="s">
        <v>8303</v>
      </c>
      <c r="Q2998" s="7">
        <f t="shared" si="279"/>
        <v>171.94285714285715</v>
      </c>
      <c r="R2998" s="8">
        <f t="shared" si="280"/>
        <v>153.52000000000001</v>
      </c>
      <c r="S2998" t="str">
        <f t="shared" si="281"/>
        <v>theater</v>
      </c>
      <c r="T2998" t="str">
        <f t="shared" si="282"/>
        <v>spaces</v>
      </c>
    </row>
    <row r="2999" spans="1:20" ht="45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s="13">
        <f t="shared" si="277"/>
        <v>42775.733715277776</v>
      </c>
      <c r="L2999" s="13">
        <f t="shared" si="278"/>
        <v>42793.207638888889</v>
      </c>
      <c r="M2999" t="b">
        <v>0</v>
      </c>
      <c r="N2999">
        <v>115</v>
      </c>
      <c r="O2999" t="b">
        <v>1</v>
      </c>
      <c r="P2999" t="s">
        <v>8303</v>
      </c>
      <c r="Q2999" s="7">
        <f t="shared" si="279"/>
        <v>103.73000000000002</v>
      </c>
      <c r="R2999" s="8">
        <f t="shared" si="280"/>
        <v>90.2</v>
      </c>
      <c r="S2999" t="str">
        <f t="shared" si="281"/>
        <v>theater</v>
      </c>
      <c r="T2999" t="str">
        <f t="shared" si="282"/>
        <v>spaces</v>
      </c>
    </row>
    <row r="3000" spans="1:20" ht="45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s="13">
        <f t="shared" si="277"/>
        <v>41778.193622685183</v>
      </c>
      <c r="L3000" s="13">
        <f t="shared" si="278"/>
        <v>41806.184027777781</v>
      </c>
      <c r="M3000" t="b">
        <v>0</v>
      </c>
      <c r="N3000">
        <v>433</v>
      </c>
      <c r="O3000" t="b">
        <v>1</v>
      </c>
      <c r="P3000" t="s">
        <v>8303</v>
      </c>
      <c r="Q3000" s="7">
        <f t="shared" si="279"/>
        <v>103.029</v>
      </c>
      <c r="R3000" s="8">
        <f t="shared" si="280"/>
        <v>118.97</v>
      </c>
      <c r="S3000" t="str">
        <f t="shared" si="281"/>
        <v>theater</v>
      </c>
      <c r="T3000" t="str">
        <f t="shared" si="282"/>
        <v>spaces</v>
      </c>
    </row>
    <row r="3001" spans="1:20" ht="3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s="13">
        <f t="shared" si="277"/>
        <v>42780.740277777775</v>
      </c>
      <c r="L3001" s="13">
        <f t="shared" si="278"/>
        <v>42795.083333333328</v>
      </c>
      <c r="M3001" t="b">
        <v>0</v>
      </c>
      <c r="N3001">
        <v>20</v>
      </c>
      <c r="O3001" t="b">
        <v>1</v>
      </c>
      <c r="P3001" t="s">
        <v>8303</v>
      </c>
      <c r="Q3001" s="7">
        <f t="shared" si="279"/>
        <v>118.88888888888889</v>
      </c>
      <c r="R3001" s="8">
        <f t="shared" si="280"/>
        <v>80.25</v>
      </c>
      <c r="S3001" t="str">
        <f t="shared" si="281"/>
        <v>theater</v>
      </c>
      <c r="T3001" t="str">
        <f t="shared" si="282"/>
        <v>spaces</v>
      </c>
    </row>
    <row r="3002" spans="1:20" ht="3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s="13">
        <f t="shared" si="277"/>
        <v>42752.827199074076</v>
      </c>
      <c r="L3002" s="13">
        <f t="shared" si="278"/>
        <v>42766.75</v>
      </c>
      <c r="M3002" t="b">
        <v>0</v>
      </c>
      <c r="N3002">
        <v>8</v>
      </c>
      <c r="O3002" t="b">
        <v>1</v>
      </c>
      <c r="P3002" t="s">
        <v>8303</v>
      </c>
      <c r="Q3002" s="7">
        <f t="shared" si="279"/>
        <v>100</v>
      </c>
      <c r="R3002" s="8">
        <f t="shared" si="280"/>
        <v>62.5</v>
      </c>
      <c r="S3002" t="str">
        <f t="shared" si="281"/>
        <v>theater</v>
      </c>
      <c r="T3002" t="str">
        <f t="shared" si="282"/>
        <v>spaces</v>
      </c>
    </row>
    <row r="3003" spans="1:20" ht="30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s="13">
        <f t="shared" si="277"/>
        <v>42534.895625000005</v>
      </c>
      <c r="L3003" s="13">
        <f t="shared" si="278"/>
        <v>42564.895625000005</v>
      </c>
      <c r="M3003" t="b">
        <v>0</v>
      </c>
      <c r="N3003">
        <v>175</v>
      </c>
      <c r="O3003" t="b">
        <v>1</v>
      </c>
      <c r="P3003" t="s">
        <v>8303</v>
      </c>
      <c r="Q3003" s="7">
        <f t="shared" si="279"/>
        <v>318.69988910451895</v>
      </c>
      <c r="R3003" s="8">
        <f t="shared" si="280"/>
        <v>131.38</v>
      </c>
      <c r="S3003" t="str">
        <f t="shared" si="281"/>
        <v>theater</v>
      </c>
      <c r="T3003" t="str">
        <f t="shared" si="282"/>
        <v>spaces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s="13">
        <f t="shared" si="277"/>
        <v>41239.83625</v>
      </c>
      <c r="L3004" s="13">
        <f t="shared" si="278"/>
        <v>41269.83625</v>
      </c>
      <c r="M3004" t="b">
        <v>0</v>
      </c>
      <c r="N3004">
        <v>104</v>
      </c>
      <c r="O3004" t="b">
        <v>1</v>
      </c>
      <c r="P3004" t="s">
        <v>8303</v>
      </c>
      <c r="Q3004" s="7">
        <f t="shared" si="279"/>
        <v>108.50614285714286</v>
      </c>
      <c r="R3004" s="8">
        <f t="shared" si="280"/>
        <v>73.03</v>
      </c>
      <c r="S3004" t="str">
        <f t="shared" si="281"/>
        <v>theater</v>
      </c>
      <c r="T3004" t="str">
        <f t="shared" si="282"/>
        <v>spaces</v>
      </c>
    </row>
    <row r="3005" spans="1:20" ht="45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s="13">
        <f t="shared" si="277"/>
        <v>42398.849259259259</v>
      </c>
      <c r="L3005" s="13">
        <f t="shared" si="278"/>
        <v>42430.249305555553</v>
      </c>
      <c r="M3005" t="b">
        <v>0</v>
      </c>
      <c r="N3005">
        <v>17</v>
      </c>
      <c r="O3005" t="b">
        <v>1</v>
      </c>
      <c r="P3005" t="s">
        <v>8303</v>
      </c>
      <c r="Q3005" s="7">
        <f t="shared" si="279"/>
        <v>101.16666666666667</v>
      </c>
      <c r="R3005" s="8">
        <f t="shared" si="280"/>
        <v>178.53</v>
      </c>
      <c r="S3005" t="str">
        <f t="shared" si="281"/>
        <v>theater</v>
      </c>
      <c r="T3005" t="str">
        <f t="shared" si="282"/>
        <v>spaces</v>
      </c>
    </row>
    <row r="3006" spans="1:20" ht="45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s="13">
        <f t="shared" si="277"/>
        <v>41928.881064814814</v>
      </c>
      <c r="L3006" s="13">
        <f t="shared" si="278"/>
        <v>41958.922731481478</v>
      </c>
      <c r="M3006" t="b">
        <v>0</v>
      </c>
      <c r="N3006">
        <v>277</v>
      </c>
      <c r="O3006" t="b">
        <v>1</v>
      </c>
      <c r="P3006" t="s">
        <v>8303</v>
      </c>
      <c r="Q3006" s="7">
        <f t="shared" si="279"/>
        <v>112.815</v>
      </c>
      <c r="R3006" s="8">
        <f t="shared" si="280"/>
        <v>162.91</v>
      </c>
      <c r="S3006" t="str">
        <f t="shared" si="281"/>
        <v>theater</v>
      </c>
      <c r="T3006" t="str">
        <f t="shared" si="282"/>
        <v>spaces</v>
      </c>
    </row>
    <row r="3007" spans="1:20" ht="45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s="13">
        <f t="shared" si="277"/>
        <v>41888.674826388888</v>
      </c>
      <c r="L3007" s="13">
        <f t="shared" si="278"/>
        <v>41918.674826388888</v>
      </c>
      <c r="M3007" t="b">
        <v>0</v>
      </c>
      <c r="N3007">
        <v>118</v>
      </c>
      <c r="O3007" t="b">
        <v>1</v>
      </c>
      <c r="P3007" t="s">
        <v>8303</v>
      </c>
      <c r="Q3007" s="7">
        <f t="shared" si="279"/>
        <v>120.49622641509434</v>
      </c>
      <c r="R3007" s="8">
        <f t="shared" si="280"/>
        <v>108.24</v>
      </c>
      <c r="S3007" t="str">
        <f t="shared" si="281"/>
        <v>theater</v>
      </c>
      <c r="T3007" t="str">
        <f t="shared" si="282"/>
        <v>spaces</v>
      </c>
    </row>
    <row r="3008" spans="1:20" ht="30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s="13">
        <f t="shared" si="277"/>
        <v>41957.756840277783</v>
      </c>
      <c r="L3008" s="13">
        <f t="shared" si="278"/>
        <v>41987.756840277783</v>
      </c>
      <c r="M3008" t="b">
        <v>0</v>
      </c>
      <c r="N3008">
        <v>97</v>
      </c>
      <c r="O3008" t="b">
        <v>1</v>
      </c>
      <c r="P3008" t="s">
        <v>8303</v>
      </c>
      <c r="Q3008" s="7">
        <f t="shared" si="279"/>
        <v>107.74999999999999</v>
      </c>
      <c r="R3008" s="8">
        <f t="shared" si="280"/>
        <v>88.87</v>
      </c>
      <c r="S3008" t="str">
        <f t="shared" si="281"/>
        <v>theater</v>
      </c>
      <c r="T3008" t="str">
        <f t="shared" si="282"/>
        <v>spaces</v>
      </c>
    </row>
    <row r="3009" spans="1:2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s="13">
        <f t="shared" si="277"/>
        <v>42098.216238425928</v>
      </c>
      <c r="L3009" s="13">
        <f t="shared" si="278"/>
        <v>42119.216238425928</v>
      </c>
      <c r="M3009" t="b">
        <v>0</v>
      </c>
      <c r="N3009">
        <v>20</v>
      </c>
      <c r="O3009" t="b">
        <v>1</v>
      </c>
      <c r="P3009" t="s">
        <v>8303</v>
      </c>
      <c r="Q3009" s="7">
        <f t="shared" si="279"/>
        <v>180</v>
      </c>
      <c r="R3009" s="8">
        <f t="shared" si="280"/>
        <v>54</v>
      </c>
      <c r="S3009" t="str">
        <f t="shared" si="281"/>
        <v>theater</v>
      </c>
      <c r="T3009" t="str">
        <f t="shared" si="282"/>
        <v>spaces</v>
      </c>
    </row>
    <row r="3010" spans="1:20" ht="30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s="13">
        <f t="shared" ref="K3010:K3073" si="283">J3010/60/60/24+DATE(1970,1,1)</f>
        <v>42360.212025462963</v>
      </c>
      <c r="L3010" s="13">
        <f t="shared" ref="L3010:L3073" si="284">I3010/60/60/24+DATE(1970,1,1)</f>
        <v>42390.212025462963</v>
      </c>
      <c r="M3010" t="b">
        <v>0</v>
      </c>
      <c r="N3010">
        <v>26</v>
      </c>
      <c r="O3010" t="b">
        <v>1</v>
      </c>
      <c r="P3010" t="s">
        <v>8303</v>
      </c>
      <c r="Q3010" s="7">
        <f t="shared" ref="Q3010:Q3073" si="285">E3010/D3010*100</f>
        <v>101.16666666666667</v>
      </c>
      <c r="R3010" s="8">
        <f t="shared" si="280"/>
        <v>116.73</v>
      </c>
      <c r="S3010" t="str">
        <f t="shared" si="281"/>
        <v>theater</v>
      </c>
      <c r="T3010" t="str">
        <f t="shared" si="282"/>
        <v>spaces</v>
      </c>
    </row>
    <row r="3011" spans="1:20" ht="45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s="13">
        <f t="shared" si="283"/>
        <v>41939.569907407407</v>
      </c>
      <c r="L3011" s="13">
        <f t="shared" si="284"/>
        <v>41969.611574074079</v>
      </c>
      <c r="M3011" t="b">
        <v>0</v>
      </c>
      <c r="N3011">
        <v>128</v>
      </c>
      <c r="O3011" t="b">
        <v>1</v>
      </c>
      <c r="P3011" t="s">
        <v>8303</v>
      </c>
      <c r="Q3011" s="7">
        <f t="shared" si="285"/>
        <v>119.756</v>
      </c>
      <c r="R3011" s="8">
        <f t="shared" ref="R3011:R3074" si="286">IF(N3011=0, 0, ROUND(E3011/N3011, 2))</f>
        <v>233.9</v>
      </c>
      <c r="S3011" t="str">
        <f t="shared" ref="S3011:S3074" si="287">LEFT(P3011, FIND("/", P3011) - 1)</f>
        <v>theater</v>
      </c>
      <c r="T3011" t="str">
        <f t="shared" ref="T3011:T3074" si="288">RIGHT(P3011, LEN(P3011)-FIND("/", P3011))</f>
        <v>spaces</v>
      </c>
    </row>
    <row r="3012" spans="1:20" ht="45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s="13">
        <f t="shared" si="283"/>
        <v>41996.832395833335</v>
      </c>
      <c r="L3012" s="13">
        <f t="shared" si="284"/>
        <v>42056.832395833335</v>
      </c>
      <c r="M3012" t="b">
        <v>0</v>
      </c>
      <c r="N3012">
        <v>15</v>
      </c>
      <c r="O3012" t="b">
        <v>1</v>
      </c>
      <c r="P3012" t="s">
        <v>8303</v>
      </c>
      <c r="Q3012" s="7">
        <f t="shared" si="285"/>
        <v>158</v>
      </c>
      <c r="R3012" s="8">
        <f t="shared" si="286"/>
        <v>158</v>
      </c>
      <c r="S3012" t="str">
        <f t="shared" si="287"/>
        <v>theater</v>
      </c>
      <c r="T3012" t="str">
        <f t="shared" si="288"/>
        <v>spaces</v>
      </c>
    </row>
    <row r="3013" spans="1:20" ht="30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s="13">
        <f t="shared" si="283"/>
        <v>42334.468935185185</v>
      </c>
      <c r="L3013" s="13">
        <f t="shared" si="284"/>
        <v>42361.957638888889</v>
      </c>
      <c r="M3013" t="b">
        <v>0</v>
      </c>
      <c r="N3013">
        <v>25</v>
      </c>
      <c r="O3013" t="b">
        <v>1</v>
      </c>
      <c r="P3013" t="s">
        <v>8303</v>
      </c>
      <c r="Q3013" s="7">
        <f t="shared" si="285"/>
        <v>123.66666666666666</v>
      </c>
      <c r="R3013" s="8">
        <f t="shared" si="286"/>
        <v>14.84</v>
      </c>
      <c r="S3013" t="str">
        <f t="shared" si="287"/>
        <v>theater</v>
      </c>
      <c r="T3013" t="str">
        <f t="shared" si="288"/>
        <v>spaces</v>
      </c>
    </row>
    <row r="3014" spans="1:20" ht="30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s="13">
        <f t="shared" si="283"/>
        <v>42024.702893518523</v>
      </c>
      <c r="L3014" s="13">
        <f t="shared" si="284"/>
        <v>42045.702893518523</v>
      </c>
      <c r="M3014" t="b">
        <v>0</v>
      </c>
      <c r="N3014">
        <v>55</v>
      </c>
      <c r="O3014" t="b">
        <v>1</v>
      </c>
      <c r="P3014" t="s">
        <v>8303</v>
      </c>
      <c r="Q3014" s="7">
        <f t="shared" si="285"/>
        <v>117.12499999999999</v>
      </c>
      <c r="R3014" s="8">
        <f t="shared" si="286"/>
        <v>85.18</v>
      </c>
      <c r="S3014" t="str">
        <f t="shared" si="287"/>
        <v>theater</v>
      </c>
      <c r="T3014" t="str">
        <f t="shared" si="288"/>
        <v>spaces</v>
      </c>
    </row>
    <row r="3015" spans="1:20" ht="30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s="13">
        <f t="shared" si="283"/>
        <v>42146.836215277777</v>
      </c>
      <c r="L3015" s="13">
        <f t="shared" si="284"/>
        <v>42176.836215277777</v>
      </c>
      <c r="M3015" t="b">
        <v>0</v>
      </c>
      <c r="N3015">
        <v>107</v>
      </c>
      <c r="O3015" t="b">
        <v>1</v>
      </c>
      <c r="P3015" t="s">
        <v>8303</v>
      </c>
      <c r="Q3015" s="7">
        <f t="shared" si="285"/>
        <v>156.96</v>
      </c>
      <c r="R3015" s="8">
        <f t="shared" si="286"/>
        <v>146.69</v>
      </c>
      <c r="S3015" t="str">
        <f t="shared" si="287"/>
        <v>theater</v>
      </c>
      <c r="T3015" t="str">
        <f t="shared" si="288"/>
        <v>spaces</v>
      </c>
    </row>
    <row r="3016" spans="1:20" ht="45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s="13">
        <f t="shared" si="283"/>
        <v>41920.123611111114</v>
      </c>
      <c r="L3016" s="13">
        <f t="shared" si="284"/>
        <v>41948.208333333336</v>
      </c>
      <c r="M3016" t="b">
        <v>0</v>
      </c>
      <c r="N3016">
        <v>557</v>
      </c>
      <c r="O3016" t="b">
        <v>1</v>
      </c>
      <c r="P3016" t="s">
        <v>8303</v>
      </c>
      <c r="Q3016" s="7">
        <f t="shared" si="285"/>
        <v>113.104</v>
      </c>
      <c r="R3016" s="8">
        <f t="shared" si="286"/>
        <v>50.76</v>
      </c>
      <c r="S3016" t="str">
        <f t="shared" si="287"/>
        <v>theater</v>
      </c>
      <c r="T3016" t="str">
        <f t="shared" si="288"/>
        <v>spaces</v>
      </c>
    </row>
    <row r="3017" spans="1:20" ht="30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s="13">
        <f t="shared" si="283"/>
        <v>41785.72729166667</v>
      </c>
      <c r="L3017" s="13">
        <f t="shared" si="284"/>
        <v>41801.166666666664</v>
      </c>
      <c r="M3017" t="b">
        <v>0</v>
      </c>
      <c r="N3017">
        <v>40</v>
      </c>
      <c r="O3017" t="b">
        <v>1</v>
      </c>
      <c r="P3017" t="s">
        <v>8303</v>
      </c>
      <c r="Q3017" s="7">
        <f t="shared" si="285"/>
        <v>103.17647058823529</v>
      </c>
      <c r="R3017" s="8">
        <f t="shared" si="286"/>
        <v>87.7</v>
      </c>
      <c r="S3017" t="str">
        <f t="shared" si="287"/>
        <v>theater</v>
      </c>
      <c r="T3017" t="str">
        <f t="shared" si="288"/>
        <v>spaces</v>
      </c>
    </row>
    <row r="3018" spans="1:20" ht="45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s="13">
        <f t="shared" si="283"/>
        <v>41778.548055555555</v>
      </c>
      <c r="L3018" s="13">
        <f t="shared" si="284"/>
        <v>41838.548055555555</v>
      </c>
      <c r="M3018" t="b">
        <v>0</v>
      </c>
      <c r="N3018">
        <v>36</v>
      </c>
      <c r="O3018" t="b">
        <v>1</v>
      </c>
      <c r="P3018" t="s">
        <v>8303</v>
      </c>
      <c r="Q3018" s="7">
        <f t="shared" si="285"/>
        <v>102.61176470588236</v>
      </c>
      <c r="R3018" s="8">
        <f t="shared" si="286"/>
        <v>242.28</v>
      </c>
      <c r="S3018" t="str">
        <f t="shared" si="287"/>
        <v>theater</v>
      </c>
      <c r="T3018" t="str">
        <f t="shared" si="288"/>
        <v>spaces</v>
      </c>
    </row>
    <row r="3019" spans="1:20" ht="3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s="13">
        <f t="shared" si="283"/>
        <v>41841.850034722222</v>
      </c>
      <c r="L3019" s="13">
        <f t="shared" si="284"/>
        <v>41871.850034722222</v>
      </c>
      <c r="M3019" t="b">
        <v>0</v>
      </c>
      <c r="N3019">
        <v>159</v>
      </c>
      <c r="O3019" t="b">
        <v>1</v>
      </c>
      <c r="P3019" t="s">
        <v>8303</v>
      </c>
      <c r="Q3019" s="7">
        <f t="shared" si="285"/>
        <v>105.84090909090908</v>
      </c>
      <c r="R3019" s="8">
        <f t="shared" si="286"/>
        <v>146.44999999999999</v>
      </c>
      <c r="S3019" t="str">
        <f t="shared" si="287"/>
        <v>theater</v>
      </c>
      <c r="T3019" t="str">
        <f t="shared" si="288"/>
        <v>spaces</v>
      </c>
    </row>
    <row r="3020" spans="1:20" ht="3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s="13">
        <f t="shared" si="283"/>
        <v>42163.29833333334</v>
      </c>
      <c r="L3020" s="13">
        <f t="shared" si="284"/>
        <v>42205.916666666672</v>
      </c>
      <c r="M3020" t="b">
        <v>0</v>
      </c>
      <c r="N3020">
        <v>41</v>
      </c>
      <c r="O3020" t="b">
        <v>1</v>
      </c>
      <c r="P3020" t="s">
        <v>8303</v>
      </c>
      <c r="Q3020" s="7">
        <f t="shared" si="285"/>
        <v>100.71428571428571</v>
      </c>
      <c r="R3020" s="8">
        <f t="shared" si="286"/>
        <v>103.17</v>
      </c>
      <c r="S3020" t="str">
        <f t="shared" si="287"/>
        <v>theater</v>
      </c>
      <c r="T3020" t="str">
        <f t="shared" si="288"/>
        <v>spaces</v>
      </c>
    </row>
    <row r="3021" spans="1:20" ht="45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s="13">
        <f t="shared" si="283"/>
        <v>41758.833564814813</v>
      </c>
      <c r="L3021" s="13">
        <f t="shared" si="284"/>
        <v>41786.125</v>
      </c>
      <c r="M3021" t="b">
        <v>0</v>
      </c>
      <c r="N3021">
        <v>226</v>
      </c>
      <c r="O3021" t="b">
        <v>1</v>
      </c>
      <c r="P3021" t="s">
        <v>8303</v>
      </c>
      <c r="Q3021" s="7">
        <f t="shared" si="285"/>
        <v>121.23333333333332</v>
      </c>
      <c r="R3021" s="8">
        <f t="shared" si="286"/>
        <v>80.459999999999994</v>
      </c>
      <c r="S3021" t="str">
        <f t="shared" si="287"/>
        <v>theater</v>
      </c>
      <c r="T3021" t="str">
        <f t="shared" si="288"/>
        <v>spaces</v>
      </c>
    </row>
    <row r="3022" spans="1:20" ht="45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s="13">
        <f t="shared" si="283"/>
        <v>42170.846446759257</v>
      </c>
      <c r="L3022" s="13">
        <f t="shared" si="284"/>
        <v>42230.846446759257</v>
      </c>
      <c r="M3022" t="b">
        <v>0</v>
      </c>
      <c r="N3022">
        <v>30</v>
      </c>
      <c r="O3022" t="b">
        <v>1</v>
      </c>
      <c r="P3022" t="s">
        <v>8303</v>
      </c>
      <c r="Q3022" s="7">
        <f t="shared" si="285"/>
        <v>100.57142857142858</v>
      </c>
      <c r="R3022" s="8">
        <f t="shared" si="286"/>
        <v>234.67</v>
      </c>
      <c r="S3022" t="str">
        <f t="shared" si="287"/>
        <v>theater</v>
      </c>
      <c r="T3022" t="str">
        <f t="shared" si="288"/>
        <v>spaces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s="13">
        <f t="shared" si="283"/>
        <v>42660.618854166663</v>
      </c>
      <c r="L3023" s="13">
        <f t="shared" si="284"/>
        <v>42696.249305555553</v>
      </c>
      <c r="M3023" t="b">
        <v>0</v>
      </c>
      <c r="N3023">
        <v>103</v>
      </c>
      <c r="O3023" t="b">
        <v>1</v>
      </c>
      <c r="P3023" t="s">
        <v>8303</v>
      </c>
      <c r="Q3023" s="7">
        <f t="shared" si="285"/>
        <v>116.02222222222223</v>
      </c>
      <c r="R3023" s="8">
        <f t="shared" si="286"/>
        <v>50.69</v>
      </c>
      <c r="S3023" t="str">
        <f t="shared" si="287"/>
        <v>theater</v>
      </c>
      <c r="T3023" t="str">
        <f t="shared" si="288"/>
        <v>spaces</v>
      </c>
    </row>
    <row r="3024" spans="1:20" ht="45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s="13">
        <f t="shared" si="283"/>
        <v>42564.95380787037</v>
      </c>
      <c r="L3024" s="13">
        <f t="shared" si="284"/>
        <v>42609.95380787037</v>
      </c>
      <c r="M3024" t="b">
        <v>0</v>
      </c>
      <c r="N3024">
        <v>62</v>
      </c>
      <c r="O3024" t="b">
        <v>1</v>
      </c>
      <c r="P3024" t="s">
        <v>8303</v>
      </c>
      <c r="Q3024" s="7">
        <f t="shared" si="285"/>
        <v>100.88</v>
      </c>
      <c r="R3024" s="8">
        <f t="shared" si="286"/>
        <v>162.71</v>
      </c>
      <c r="S3024" t="str">
        <f t="shared" si="287"/>
        <v>theater</v>
      </c>
      <c r="T3024" t="str">
        <f t="shared" si="288"/>
        <v>spaces</v>
      </c>
    </row>
    <row r="3025" spans="1:20" ht="45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s="13">
        <f t="shared" si="283"/>
        <v>42121.675763888896</v>
      </c>
      <c r="L3025" s="13">
        <f t="shared" si="284"/>
        <v>42166.675763888896</v>
      </c>
      <c r="M3025" t="b">
        <v>0</v>
      </c>
      <c r="N3025">
        <v>6</v>
      </c>
      <c r="O3025" t="b">
        <v>1</v>
      </c>
      <c r="P3025" t="s">
        <v>8303</v>
      </c>
      <c r="Q3025" s="7">
        <f t="shared" si="285"/>
        <v>103</v>
      </c>
      <c r="R3025" s="8">
        <f t="shared" si="286"/>
        <v>120.17</v>
      </c>
      <c r="S3025" t="str">
        <f t="shared" si="287"/>
        <v>theater</v>
      </c>
      <c r="T3025" t="str">
        <f t="shared" si="288"/>
        <v>spaces</v>
      </c>
    </row>
    <row r="3026" spans="1:20" ht="3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s="13">
        <f t="shared" si="283"/>
        <v>41158.993923611109</v>
      </c>
      <c r="L3026" s="13">
        <f t="shared" si="284"/>
        <v>41188.993923611109</v>
      </c>
      <c r="M3026" t="b">
        <v>0</v>
      </c>
      <c r="N3026">
        <v>182</v>
      </c>
      <c r="O3026" t="b">
        <v>1</v>
      </c>
      <c r="P3026" t="s">
        <v>8303</v>
      </c>
      <c r="Q3026" s="7">
        <f t="shared" si="285"/>
        <v>246.42</v>
      </c>
      <c r="R3026" s="8">
        <f t="shared" si="286"/>
        <v>67.7</v>
      </c>
      <c r="S3026" t="str">
        <f t="shared" si="287"/>
        <v>theater</v>
      </c>
      <c r="T3026" t="str">
        <f t="shared" si="288"/>
        <v>spaces</v>
      </c>
    </row>
    <row r="3027" spans="1:20" ht="30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s="13">
        <f t="shared" si="283"/>
        <v>41761.509409722225</v>
      </c>
      <c r="L3027" s="13">
        <f t="shared" si="284"/>
        <v>41789.666666666664</v>
      </c>
      <c r="M3027" t="b">
        <v>0</v>
      </c>
      <c r="N3027">
        <v>145</v>
      </c>
      <c r="O3027" t="b">
        <v>1</v>
      </c>
      <c r="P3027" t="s">
        <v>8303</v>
      </c>
      <c r="Q3027" s="7">
        <f t="shared" si="285"/>
        <v>302.2</v>
      </c>
      <c r="R3027" s="8">
        <f t="shared" si="286"/>
        <v>52.1</v>
      </c>
      <c r="S3027" t="str">
        <f t="shared" si="287"/>
        <v>theater</v>
      </c>
      <c r="T3027" t="str">
        <f t="shared" si="288"/>
        <v>spaces</v>
      </c>
    </row>
    <row r="3028" spans="1:20" ht="45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s="13">
        <f t="shared" si="283"/>
        <v>42783.459398148145</v>
      </c>
      <c r="L3028" s="13">
        <f t="shared" si="284"/>
        <v>42797.459398148145</v>
      </c>
      <c r="M3028" t="b">
        <v>0</v>
      </c>
      <c r="N3028">
        <v>25</v>
      </c>
      <c r="O3028" t="b">
        <v>1</v>
      </c>
      <c r="P3028" t="s">
        <v>8303</v>
      </c>
      <c r="Q3028" s="7">
        <f t="shared" si="285"/>
        <v>143.33333333333334</v>
      </c>
      <c r="R3028" s="8">
        <f t="shared" si="286"/>
        <v>51.6</v>
      </c>
      <c r="S3028" t="str">
        <f t="shared" si="287"/>
        <v>theater</v>
      </c>
      <c r="T3028" t="str">
        <f t="shared" si="288"/>
        <v>spaces</v>
      </c>
    </row>
    <row r="3029" spans="1:20" ht="30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s="13">
        <f t="shared" si="283"/>
        <v>42053.704293981486</v>
      </c>
      <c r="L3029" s="13">
        <f t="shared" si="284"/>
        <v>42083.662627314814</v>
      </c>
      <c r="M3029" t="b">
        <v>0</v>
      </c>
      <c r="N3029">
        <v>320</v>
      </c>
      <c r="O3029" t="b">
        <v>1</v>
      </c>
      <c r="P3029" t="s">
        <v>8303</v>
      </c>
      <c r="Q3029" s="7">
        <f t="shared" si="285"/>
        <v>131.44</v>
      </c>
      <c r="R3029" s="8">
        <f t="shared" si="286"/>
        <v>164.3</v>
      </c>
      <c r="S3029" t="str">
        <f t="shared" si="287"/>
        <v>theater</v>
      </c>
      <c r="T3029" t="str">
        <f t="shared" si="288"/>
        <v>spaces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s="13">
        <f t="shared" si="283"/>
        <v>42567.264178240745</v>
      </c>
      <c r="L3030" s="13">
        <f t="shared" si="284"/>
        <v>42597.264178240745</v>
      </c>
      <c r="M3030" t="b">
        <v>0</v>
      </c>
      <c r="N3030">
        <v>99</v>
      </c>
      <c r="O3030" t="b">
        <v>1</v>
      </c>
      <c r="P3030" t="s">
        <v>8303</v>
      </c>
      <c r="Q3030" s="7">
        <f t="shared" si="285"/>
        <v>168.01999999999998</v>
      </c>
      <c r="R3030" s="8">
        <f t="shared" si="286"/>
        <v>84.86</v>
      </c>
      <c r="S3030" t="str">
        <f t="shared" si="287"/>
        <v>theater</v>
      </c>
      <c r="T3030" t="str">
        <f t="shared" si="288"/>
        <v>spaces</v>
      </c>
    </row>
    <row r="3031" spans="1:20" ht="45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s="13">
        <f t="shared" si="283"/>
        <v>41932.708877314813</v>
      </c>
      <c r="L3031" s="13">
        <f t="shared" si="284"/>
        <v>41961.190972222219</v>
      </c>
      <c r="M3031" t="b">
        <v>0</v>
      </c>
      <c r="N3031">
        <v>348</v>
      </c>
      <c r="O3031" t="b">
        <v>1</v>
      </c>
      <c r="P3031" t="s">
        <v>8303</v>
      </c>
      <c r="Q3031" s="7">
        <f t="shared" si="285"/>
        <v>109.67666666666666</v>
      </c>
      <c r="R3031" s="8">
        <f t="shared" si="286"/>
        <v>94.55</v>
      </c>
      <c r="S3031" t="str">
        <f t="shared" si="287"/>
        <v>theater</v>
      </c>
      <c r="T3031" t="str">
        <f t="shared" si="288"/>
        <v>spaces</v>
      </c>
    </row>
    <row r="3032" spans="1:20" ht="3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s="13">
        <f t="shared" si="283"/>
        <v>42233.747349537036</v>
      </c>
      <c r="L3032" s="13">
        <f t="shared" si="284"/>
        <v>42263.747349537036</v>
      </c>
      <c r="M3032" t="b">
        <v>0</v>
      </c>
      <c r="N3032">
        <v>41</v>
      </c>
      <c r="O3032" t="b">
        <v>1</v>
      </c>
      <c r="P3032" t="s">
        <v>8303</v>
      </c>
      <c r="Q3032" s="7">
        <f t="shared" si="285"/>
        <v>106.6857142857143</v>
      </c>
      <c r="R3032" s="8">
        <f t="shared" si="286"/>
        <v>45.54</v>
      </c>
      <c r="S3032" t="str">
        <f t="shared" si="287"/>
        <v>theater</v>
      </c>
      <c r="T3032" t="str">
        <f t="shared" si="288"/>
        <v>spaces</v>
      </c>
    </row>
    <row r="3033" spans="1:20" ht="60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s="13">
        <f t="shared" si="283"/>
        <v>42597.882488425923</v>
      </c>
      <c r="L3033" s="13">
        <f t="shared" si="284"/>
        <v>42657.882488425923</v>
      </c>
      <c r="M3033" t="b">
        <v>0</v>
      </c>
      <c r="N3033">
        <v>29</v>
      </c>
      <c r="O3033" t="b">
        <v>1</v>
      </c>
      <c r="P3033" t="s">
        <v>8303</v>
      </c>
      <c r="Q3033" s="7">
        <f t="shared" si="285"/>
        <v>100</v>
      </c>
      <c r="R3033" s="8">
        <f t="shared" si="286"/>
        <v>51.72</v>
      </c>
      <c r="S3033" t="str">
        <f t="shared" si="287"/>
        <v>theater</v>
      </c>
      <c r="T3033" t="str">
        <f t="shared" si="288"/>
        <v>spaces</v>
      </c>
    </row>
    <row r="3034" spans="1:20" ht="3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s="13">
        <f t="shared" si="283"/>
        <v>42228.044664351852</v>
      </c>
      <c r="L3034" s="13">
        <f t="shared" si="284"/>
        <v>42258.044664351852</v>
      </c>
      <c r="M3034" t="b">
        <v>0</v>
      </c>
      <c r="N3034">
        <v>25</v>
      </c>
      <c r="O3034" t="b">
        <v>1</v>
      </c>
      <c r="P3034" t="s">
        <v>8303</v>
      </c>
      <c r="Q3034" s="7">
        <f t="shared" si="285"/>
        <v>127.2</v>
      </c>
      <c r="R3034" s="8">
        <f t="shared" si="286"/>
        <v>50.88</v>
      </c>
      <c r="S3034" t="str">
        <f t="shared" si="287"/>
        <v>theater</v>
      </c>
      <c r="T3034" t="str">
        <f t="shared" si="288"/>
        <v>spaces</v>
      </c>
    </row>
    <row r="3035" spans="1:20" ht="30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s="13">
        <f t="shared" si="283"/>
        <v>42570.110243055555</v>
      </c>
      <c r="L3035" s="13">
        <f t="shared" si="284"/>
        <v>42600.110243055555</v>
      </c>
      <c r="M3035" t="b">
        <v>0</v>
      </c>
      <c r="N3035">
        <v>23</v>
      </c>
      <c r="O3035" t="b">
        <v>1</v>
      </c>
      <c r="P3035" t="s">
        <v>8303</v>
      </c>
      <c r="Q3035" s="7">
        <f t="shared" si="285"/>
        <v>146.53333333333333</v>
      </c>
      <c r="R3035" s="8">
        <f t="shared" si="286"/>
        <v>191.13</v>
      </c>
      <c r="S3035" t="str">
        <f t="shared" si="287"/>
        <v>theater</v>
      </c>
      <c r="T3035" t="str">
        <f t="shared" si="288"/>
        <v>spaces</v>
      </c>
    </row>
    <row r="3036" spans="1:20" ht="60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s="13">
        <f t="shared" si="283"/>
        <v>42644.535358796296</v>
      </c>
      <c r="L3036" s="13">
        <f t="shared" si="284"/>
        <v>42675.165972222225</v>
      </c>
      <c r="M3036" t="b">
        <v>0</v>
      </c>
      <c r="N3036">
        <v>1260</v>
      </c>
      <c r="O3036" t="b">
        <v>1</v>
      </c>
      <c r="P3036" t="s">
        <v>8303</v>
      </c>
      <c r="Q3036" s="7">
        <f t="shared" si="285"/>
        <v>112.53599999999999</v>
      </c>
      <c r="R3036" s="8">
        <f t="shared" si="286"/>
        <v>89.31</v>
      </c>
      <c r="S3036" t="str">
        <f t="shared" si="287"/>
        <v>theater</v>
      </c>
      <c r="T3036" t="str">
        <f t="shared" si="288"/>
        <v>spaces</v>
      </c>
    </row>
    <row r="3037" spans="1:20" ht="30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s="13">
        <f t="shared" si="283"/>
        <v>41368.560289351852</v>
      </c>
      <c r="L3037" s="13">
        <f t="shared" si="284"/>
        <v>41398.560289351852</v>
      </c>
      <c r="M3037" t="b">
        <v>0</v>
      </c>
      <c r="N3037">
        <v>307</v>
      </c>
      <c r="O3037" t="b">
        <v>1</v>
      </c>
      <c r="P3037" t="s">
        <v>8303</v>
      </c>
      <c r="Q3037" s="7">
        <f t="shared" si="285"/>
        <v>108.78684000000001</v>
      </c>
      <c r="R3037" s="8">
        <f t="shared" si="286"/>
        <v>88.59</v>
      </c>
      <c r="S3037" t="str">
        <f t="shared" si="287"/>
        <v>theater</v>
      </c>
      <c r="T3037" t="str">
        <f t="shared" si="288"/>
        <v>spaces</v>
      </c>
    </row>
    <row r="3038" spans="1:20" ht="3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s="13">
        <f t="shared" si="283"/>
        <v>41466.785231481481</v>
      </c>
      <c r="L3038" s="13">
        <f t="shared" si="284"/>
        <v>41502.499305555553</v>
      </c>
      <c r="M3038" t="b">
        <v>0</v>
      </c>
      <c r="N3038">
        <v>329</v>
      </c>
      <c r="O3038" t="b">
        <v>1</v>
      </c>
      <c r="P3038" t="s">
        <v>8303</v>
      </c>
      <c r="Q3038" s="7">
        <f t="shared" si="285"/>
        <v>126.732</v>
      </c>
      <c r="R3038" s="8">
        <f t="shared" si="286"/>
        <v>96.3</v>
      </c>
      <c r="S3038" t="str">
        <f t="shared" si="287"/>
        <v>theater</v>
      </c>
      <c r="T3038" t="str">
        <f t="shared" si="288"/>
        <v>spaces</v>
      </c>
    </row>
    <row r="3039" spans="1:20" ht="45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s="13">
        <f t="shared" si="283"/>
        <v>40378.893206018518</v>
      </c>
      <c r="L3039" s="13">
        <f t="shared" si="284"/>
        <v>40453.207638888889</v>
      </c>
      <c r="M3039" t="b">
        <v>0</v>
      </c>
      <c r="N3039">
        <v>32</v>
      </c>
      <c r="O3039" t="b">
        <v>1</v>
      </c>
      <c r="P3039" t="s">
        <v>8303</v>
      </c>
      <c r="Q3039" s="7">
        <f t="shared" si="285"/>
        <v>213.20000000000002</v>
      </c>
      <c r="R3039" s="8">
        <f t="shared" si="286"/>
        <v>33.31</v>
      </c>
      <c r="S3039" t="str">
        <f t="shared" si="287"/>
        <v>theater</v>
      </c>
      <c r="T3039" t="str">
        <f t="shared" si="288"/>
        <v>spaces</v>
      </c>
    </row>
    <row r="3040" spans="1:20" ht="30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s="13">
        <f t="shared" si="283"/>
        <v>42373.252280092594</v>
      </c>
      <c r="L3040" s="13">
        <f t="shared" si="284"/>
        <v>42433.252280092594</v>
      </c>
      <c r="M3040" t="b">
        <v>0</v>
      </c>
      <c r="N3040">
        <v>27</v>
      </c>
      <c r="O3040" t="b">
        <v>1</v>
      </c>
      <c r="P3040" t="s">
        <v>8303</v>
      </c>
      <c r="Q3040" s="7">
        <f t="shared" si="285"/>
        <v>100.49999999999999</v>
      </c>
      <c r="R3040" s="8">
        <f t="shared" si="286"/>
        <v>37.22</v>
      </c>
      <c r="S3040" t="str">
        <f t="shared" si="287"/>
        <v>theater</v>
      </c>
      <c r="T3040" t="str">
        <f t="shared" si="288"/>
        <v>spaces</v>
      </c>
    </row>
    <row r="3041" spans="1:20" ht="30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s="13">
        <f t="shared" si="283"/>
        <v>41610.794421296298</v>
      </c>
      <c r="L3041" s="13">
        <f t="shared" si="284"/>
        <v>41637.332638888889</v>
      </c>
      <c r="M3041" t="b">
        <v>0</v>
      </c>
      <c r="N3041">
        <v>236</v>
      </c>
      <c r="O3041" t="b">
        <v>1</v>
      </c>
      <c r="P3041" t="s">
        <v>8303</v>
      </c>
      <c r="Q3041" s="7">
        <f t="shared" si="285"/>
        <v>108.71389999999998</v>
      </c>
      <c r="R3041" s="8">
        <f t="shared" si="286"/>
        <v>92.13</v>
      </c>
      <c r="S3041" t="str">
        <f t="shared" si="287"/>
        <v>theater</v>
      </c>
      <c r="T3041" t="str">
        <f t="shared" si="288"/>
        <v>spaces</v>
      </c>
    </row>
    <row r="3042" spans="1:20" ht="30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s="13">
        <f t="shared" si="283"/>
        <v>42177.791909722218</v>
      </c>
      <c r="L3042" s="13">
        <f t="shared" si="284"/>
        <v>42181.958333333328</v>
      </c>
      <c r="M3042" t="b">
        <v>0</v>
      </c>
      <c r="N3042">
        <v>42</v>
      </c>
      <c r="O3042" t="b">
        <v>1</v>
      </c>
      <c r="P3042" t="s">
        <v>8303</v>
      </c>
      <c r="Q3042" s="7">
        <f t="shared" si="285"/>
        <v>107.5</v>
      </c>
      <c r="R3042" s="8">
        <f t="shared" si="286"/>
        <v>76.790000000000006</v>
      </c>
      <c r="S3042" t="str">
        <f t="shared" si="287"/>
        <v>theater</v>
      </c>
      <c r="T3042" t="str">
        <f t="shared" si="288"/>
        <v>spaces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s="13">
        <f t="shared" si="283"/>
        <v>42359.868611111116</v>
      </c>
      <c r="L3043" s="13">
        <f t="shared" si="284"/>
        <v>42389.868611111116</v>
      </c>
      <c r="M3043" t="b">
        <v>0</v>
      </c>
      <c r="N3043">
        <v>95</v>
      </c>
      <c r="O3043" t="b">
        <v>1</v>
      </c>
      <c r="P3043" t="s">
        <v>8303</v>
      </c>
      <c r="Q3043" s="7">
        <f t="shared" si="285"/>
        <v>110.48192771084338</v>
      </c>
      <c r="R3043" s="8">
        <f t="shared" si="286"/>
        <v>96.53</v>
      </c>
      <c r="S3043" t="str">
        <f t="shared" si="287"/>
        <v>theater</v>
      </c>
      <c r="T3043" t="str">
        <f t="shared" si="288"/>
        <v>spaces</v>
      </c>
    </row>
    <row r="3044" spans="1:20" ht="3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s="13">
        <f t="shared" si="283"/>
        <v>42253.688043981485</v>
      </c>
      <c r="L3044" s="13">
        <f t="shared" si="284"/>
        <v>42283.688043981485</v>
      </c>
      <c r="M3044" t="b">
        <v>0</v>
      </c>
      <c r="N3044">
        <v>37</v>
      </c>
      <c r="O3044" t="b">
        <v>1</v>
      </c>
      <c r="P3044" t="s">
        <v>8303</v>
      </c>
      <c r="Q3044" s="7">
        <f t="shared" si="285"/>
        <v>128</v>
      </c>
      <c r="R3044" s="8">
        <f t="shared" si="286"/>
        <v>51.89</v>
      </c>
      <c r="S3044" t="str">
        <f t="shared" si="287"/>
        <v>theater</v>
      </c>
      <c r="T3044" t="str">
        <f t="shared" si="288"/>
        <v>spaces</v>
      </c>
    </row>
    <row r="3045" spans="1:20" ht="30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s="13">
        <f t="shared" si="283"/>
        <v>42083.070590277777</v>
      </c>
      <c r="L3045" s="13">
        <f t="shared" si="284"/>
        <v>42110.118055555555</v>
      </c>
      <c r="M3045" t="b">
        <v>0</v>
      </c>
      <c r="N3045">
        <v>128</v>
      </c>
      <c r="O3045" t="b">
        <v>1</v>
      </c>
      <c r="P3045" t="s">
        <v>8303</v>
      </c>
      <c r="Q3045" s="7">
        <f t="shared" si="285"/>
        <v>110.00666666666667</v>
      </c>
      <c r="R3045" s="8">
        <f t="shared" si="286"/>
        <v>128.91</v>
      </c>
      <c r="S3045" t="str">
        <f t="shared" si="287"/>
        <v>theater</v>
      </c>
      <c r="T3045" t="str">
        <f t="shared" si="288"/>
        <v>spaces</v>
      </c>
    </row>
    <row r="3046" spans="1:20" ht="30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s="13">
        <f t="shared" si="283"/>
        <v>42387.7268287037</v>
      </c>
      <c r="L3046" s="13">
        <f t="shared" si="284"/>
        <v>42402.7268287037</v>
      </c>
      <c r="M3046" t="b">
        <v>0</v>
      </c>
      <c r="N3046">
        <v>156</v>
      </c>
      <c r="O3046" t="b">
        <v>1</v>
      </c>
      <c r="P3046" t="s">
        <v>8303</v>
      </c>
      <c r="Q3046" s="7">
        <f t="shared" si="285"/>
        <v>109.34166666666667</v>
      </c>
      <c r="R3046" s="8">
        <f t="shared" si="286"/>
        <v>84.11</v>
      </c>
      <c r="S3046" t="str">
        <f t="shared" si="287"/>
        <v>theater</v>
      </c>
      <c r="T3046" t="str">
        <f t="shared" si="288"/>
        <v>spaces</v>
      </c>
    </row>
    <row r="3047" spans="1:20" ht="45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s="13">
        <f t="shared" si="283"/>
        <v>41843.155729166669</v>
      </c>
      <c r="L3047" s="13">
        <f t="shared" si="284"/>
        <v>41873.155729166669</v>
      </c>
      <c r="M3047" t="b">
        <v>0</v>
      </c>
      <c r="N3047">
        <v>64</v>
      </c>
      <c r="O3047" t="b">
        <v>1</v>
      </c>
      <c r="P3047" t="s">
        <v>8303</v>
      </c>
      <c r="Q3047" s="7">
        <f t="shared" si="285"/>
        <v>132.70650000000001</v>
      </c>
      <c r="R3047" s="8">
        <f t="shared" si="286"/>
        <v>82.94</v>
      </c>
      <c r="S3047" t="str">
        <f t="shared" si="287"/>
        <v>theater</v>
      </c>
      <c r="T3047" t="str">
        <f t="shared" si="288"/>
        <v>spaces</v>
      </c>
    </row>
    <row r="3048" spans="1:20" ht="45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s="13">
        <f t="shared" si="283"/>
        <v>41862.803078703706</v>
      </c>
      <c r="L3048" s="13">
        <f t="shared" si="284"/>
        <v>41892.202777777777</v>
      </c>
      <c r="M3048" t="b">
        <v>0</v>
      </c>
      <c r="N3048">
        <v>58</v>
      </c>
      <c r="O3048" t="b">
        <v>1</v>
      </c>
      <c r="P3048" t="s">
        <v>8303</v>
      </c>
      <c r="Q3048" s="7">
        <f t="shared" si="285"/>
        <v>190.84810126582278</v>
      </c>
      <c r="R3048" s="8">
        <f t="shared" si="286"/>
        <v>259.95</v>
      </c>
      <c r="S3048" t="str">
        <f t="shared" si="287"/>
        <v>theater</v>
      </c>
      <c r="T3048" t="str">
        <f t="shared" si="288"/>
        <v>spaces</v>
      </c>
    </row>
    <row r="3049" spans="1:20" ht="30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s="13">
        <f t="shared" si="283"/>
        <v>42443.989050925928</v>
      </c>
      <c r="L3049" s="13">
        <f t="shared" si="284"/>
        <v>42487.552777777775</v>
      </c>
      <c r="M3049" t="b">
        <v>0</v>
      </c>
      <c r="N3049">
        <v>20</v>
      </c>
      <c r="O3049" t="b">
        <v>1</v>
      </c>
      <c r="P3049" t="s">
        <v>8303</v>
      </c>
      <c r="Q3049" s="7">
        <f t="shared" si="285"/>
        <v>149</v>
      </c>
      <c r="R3049" s="8">
        <f t="shared" si="286"/>
        <v>37.25</v>
      </c>
      <c r="S3049" t="str">
        <f t="shared" si="287"/>
        <v>theater</v>
      </c>
      <c r="T3049" t="str">
        <f t="shared" si="288"/>
        <v>spaces</v>
      </c>
    </row>
    <row r="3050" spans="1:20" ht="45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s="13">
        <f t="shared" si="283"/>
        <v>41975.901180555549</v>
      </c>
      <c r="L3050" s="13">
        <f t="shared" si="284"/>
        <v>42004.890277777777</v>
      </c>
      <c r="M3050" t="b">
        <v>0</v>
      </c>
      <c r="N3050">
        <v>47</v>
      </c>
      <c r="O3050" t="b">
        <v>1</v>
      </c>
      <c r="P3050" t="s">
        <v>8303</v>
      </c>
      <c r="Q3050" s="7">
        <f t="shared" si="285"/>
        <v>166.4</v>
      </c>
      <c r="R3050" s="8">
        <f t="shared" si="286"/>
        <v>177.02</v>
      </c>
      <c r="S3050" t="str">
        <f t="shared" si="287"/>
        <v>theater</v>
      </c>
      <c r="T3050" t="str">
        <f t="shared" si="288"/>
        <v>spaces</v>
      </c>
    </row>
    <row r="3051" spans="1:20" ht="45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s="13">
        <f t="shared" si="283"/>
        <v>42139.014525462961</v>
      </c>
      <c r="L3051" s="13">
        <f t="shared" si="284"/>
        <v>42169.014525462961</v>
      </c>
      <c r="M3051" t="b">
        <v>0</v>
      </c>
      <c r="N3051">
        <v>54</v>
      </c>
      <c r="O3051" t="b">
        <v>1</v>
      </c>
      <c r="P3051" t="s">
        <v>8303</v>
      </c>
      <c r="Q3051" s="7">
        <f t="shared" si="285"/>
        <v>106.66666666666667</v>
      </c>
      <c r="R3051" s="8">
        <f t="shared" si="286"/>
        <v>74.069999999999993</v>
      </c>
      <c r="S3051" t="str">
        <f t="shared" si="287"/>
        <v>theater</v>
      </c>
      <c r="T3051" t="str">
        <f t="shared" si="288"/>
        <v>spaces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s="13">
        <f t="shared" si="283"/>
        <v>42465.16851851852</v>
      </c>
      <c r="L3052" s="13">
        <f t="shared" si="284"/>
        <v>42495.16851851852</v>
      </c>
      <c r="M3052" t="b">
        <v>0</v>
      </c>
      <c r="N3052">
        <v>9</v>
      </c>
      <c r="O3052" t="b">
        <v>1</v>
      </c>
      <c r="P3052" t="s">
        <v>8303</v>
      </c>
      <c r="Q3052" s="7">
        <f t="shared" si="285"/>
        <v>106</v>
      </c>
      <c r="R3052" s="8">
        <f t="shared" si="286"/>
        <v>70.67</v>
      </c>
      <c r="S3052" t="str">
        <f t="shared" si="287"/>
        <v>theater</v>
      </c>
      <c r="T3052" t="str">
        <f t="shared" si="288"/>
        <v>spaces</v>
      </c>
    </row>
    <row r="3053" spans="1:20" ht="45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s="13">
        <f t="shared" si="283"/>
        <v>42744.416030092587</v>
      </c>
      <c r="L3053" s="13">
        <f t="shared" si="284"/>
        <v>42774.416030092587</v>
      </c>
      <c r="M3053" t="b">
        <v>1</v>
      </c>
      <c r="N3053">
        <v>35</v>
      </c>
      <c r="O3053" t="b">
        <v>0</v>
      </c>
      <c r="P3053" t="s">
        <v>8303</v>
      </c>
      <c r="Q3053" s="7">
        <f t="shared" si="285"/>
        <v>23.62857142857143</v>
      </c>
      <c r="R3053" s="8">
        <f t="shared" si="286"/>
        <v>23.63</v>
      </c>
      <c r="S3053" t="str">
        <f t="shared" si="287"/>
        <v>theater</v>
      </c>
      <c r="T3053" t="str">
        <f t="shared" si="288"/>
        <v>spaces</v>
      </c>
    </row>
    <row r="3054" spans="1:20" ht="30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s="13">
        <f t="shared" si="283"/>
        <v>42122.670069444444</v>
      </c>
      <c r="L3054" s="13">
        <f t="shared" si="284"/>
        <v>42152.665972222225</v>
      </c>
      <c r="M3054" t="b">
        <v>0</v>
      </c>
      <c r="N3054">
        <v>2</v>
      </c>
      <c r="O3054" t="b">
        <v>0</v>
      </c>
      <c r="P3054" t="s">
        <v>8303</v>
      </c>
      <c r="Q3054" s="7">
        <f t="shared" si="285"/>
        <v>0.15</v>
      </c>
      <c r="R3054" s="8">
        <f t="shared" si="286"/>
        <v>37.5</v>
      </c>
      <c r="S3054" t="str">
        <f t="shared" si="287"/>
        <v>theater</v>
      </c>
      <c r="T3054" t="str">
        <f t="shared" si="288"/>
        <v>spaces</v>
      </c>
    </row>
    <row r="3055" spans="1:20" ht="45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s="13">
        <f t="shared" si="283"/>
        <v>41862.761724537035</v>
      </c>
      <c r="L3055" s="13">
        <f t="shared" si="284"/>
        <v>41914.165972222225</v>
      </c>
      <c r="M3055" t="b">
        <v>0</v>
      </c>
      <c r="N3055">
        <v>3</v>
      </c>
      <c r="O3055" t="b">
        <v>0</v>
      </c>
      <c r="P3055" t="s">
        <v>8303</v>
      </c>
      <c r="Q3055" s="7">
        <f t="shared" si="285"/>
        <v>0.4</v>
      </c>
      <c r="R3055" s="8">
        <f t="shared" si="286"/>
        <v>13.33</v>
      </c>
      <c r="S3055" t="str">
        <f t="shared" si="287"/>
        <v>theater</v>
      </c>
      <c r="T3055" t="str">
        <f t="shared" si="288"/>
        <v>spaces</v>
      </c>
    </row>
    <row r="3056" spans="1:20" ht="45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s="13">
        <f t="shared" si="283"/>
        <v>42027.832800925928</v>
      </c>
      <c r="L3056" s="13">
        <f t="shared" si="284"/>
        <v>42065.044444444444</v>
      </c>
      <c r="M3056" t="b">
        <v>0</v>
      </c>
      <c r="N3056">
        <v>0</v>
      </c>
      <c r="O3056" t="b">
        <v>0</v>
      </c>
      <c r="P3056" t="s">
        <v>8303</v>
      </c>
      <c r="Q3056" s="7">
        <f t="shared" si="285"/>
        <v>0</v>
      </c>
      <c r="R3056" s="8">
        <f t="shared" si="286"/>
        <v>0</v>
      </c>
      <c r="S3056" t="str">
        <f t="shared" si="287"/>
        <v>theater</v>
      </c>
      <c r="T3056" t="str">
        <f t="shared" si="288"/>
        <v>spaces</v>
      </c>
    </row>
    <row r="3057" spans="1:20" ht="3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s="13">
        <f t="shared" si="283"/>
        <v>41953.95821759259</v>
      </c>
      <c r="L3057" s="13">
        <f t="shared" si="284"/>
        <v>42013.95821759259</v>
      </c>
      <c r="M3057" t="b">
        <v>0</v>
      </c>
      <c r="N3057">
        <v>1</v>
      </c>
      <c r="O3057" t="b">
        <v>0</v>
      </c>
      <c r="P3057" t="s">
        <v>8303</v>
      </c>
      <c r="Q3057" s="7">
        <f t="shared" si="285"/>
        <v>5.0000000000000001E-3</v>
      </c>
      <c r="R3057" s="8">
        <f t="shared" si="286"/>
        <v>1</v>
      </c>
      <c r="S3057" t="str">
        <f t="shared" si="287"/>
        <v>theater</v>
      </c>
      <c r="T3057" t="str">
        <f t="shared" si="288"/>
        <v>spaces</v>
      </c>
    </row>
    <row r="3058" spans="1:20" ht="3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s="13">
        <f t="shared" si="283"/>
        <v>41851.636388888888</v>
      </c>
      <c r="L3058" s="13">
        <f t="shared" si="284"/>
        <v>41911.636388888888</v>
      </c>
      <c r="M3058" t="b">
        <v>0</v>
      </c>
      <c r="N3058">
        <v>0</v>
      </c>
      <c r="O3058" t="b">
        <v>0</v>
      </c>
      <c r="P3058" t="s">
        <v>8303</v>
      </c>
      <c r="Q3058" s="7">
        <f t="shared" si="285"/>
        <v>0</v>
      </c>
      <c r="R3058" s="8">
        <f t="shared" si="286"/>
        <v>0</v>
      </c>
      <c r="S3058" t="str">
        <f t="shared" si="287"/>
        <v>theater</v>
      </c>
      <c r="T3058" t="str">
        <f t="shared" si="288"/>
        <v>spaces</v>
      </c>
    </row>
    <row r="3059" spans="1:20" ht="30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s="13">
        <f t="shared" si="283"/>
        <v>42433.650590277779</v>
      </c>
      <c r="L3059" s="13">
        <f t="shared" si="284"/>
        <v>42463.608923611115</v>
      </c>
      <c r="M3059" t="b">
        <v>0</v>
      </c>
      <c r="N3059">
        <v>0</v>
      </c>
      <c r="O3059" t="b">
        <v>0</v>
      </c>
      <c r="P3059" t="s">
        <v>8303</v>
      </c>
      <c r="Q3059" s="7">
        <f t="shared" si="285"/>
        <v>0</v>
      </c>
      <c r="R3059" s="8">
        <f t="shared" si="286"/>
        <v>0</v>
      </c>
      <c r="S3059" t="str">
        <f t="shared" si="287"/>
        <v>theater</v>
      </c>
      <c r="T3059" t="str">
        <f t="shared" si="288"/>
        <v>spaces</v>
      </c>
    </row>
    <row r="3060" spans="1:20" ht="3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s="13">
        <f t="shared" si="283"/>
        <v>42460.374305555553</v>
      </c>
      <c r="L3060" s="13">
        <f t="shared" si="284"/>
        <v>42510.374305555553</v>
      </c>
      <c r="M3060" t="b">
        <v>0</v>
      </c>
      <c r="N3060">
        <v>3</v>
      </c>
      <c r="O3060" t="b">
        <v>0</v>
      </c>
      <c r="P3060" t="s">
        <v>8303</v>
      </c>
      <c r="Q3060" s="7">
        <f t="shared" si="285"/>
        <v>1.6666666666666666E-2</v>
      </c>
      <c r="R3060" s="8">
        <f t="shared" si="286"/>
        <v>1</v>
      </c>
      <c r="S3060" t="str">
        <f t="shared" si="287"/>
        <v>theater</v>
      </c>
      <c r="T3060" t="str">
        <f t="shared" si="288"/>
        <v>spaces</v>
      </c>
    </row>
    <row r="3061" spans="1:20" ht="3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s="13">
        <f t="shared" si="283"/>
        <v>41829.935717592591</v>
      </c>
      <c r="L3061" s="13">
        <f t="shared" si="284"/>
        <v>41859.935717592591</v>
      </c>
      <c r="M3061" t="b">
        <v>0</v>
      </c>
      <c r="N3061">
        <v>11</v>
      </c>
      <c r="O3061" t="b">
        <v>0</v>
      </c>
      <c r="P3061" t="s">
        <v>8303</v>
      </c>
      <c r="Q3061" s="7">
        <f t="shared" si="285"/>
        <v>3.0066666666666664</v>
      </c>
      <c r="R3061" s="8">
        <f t="shared" si="286"/>
        <v>41</v>
      </c>
      <c r="S3061" t="str">
        <f t="shared" si="287"/>
        <v>theater</v>
      </c>
      <c r="T3061" t="str">
        <f t="shared" si="288"/>
        <v>spaces</v>
      </c>
    </row>
    <row r="3062" spans="1:20" ht="30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s="13">
        <f t="shared" si="283"/>
        <v>42245.274699074071</v>
      </c>
      <c r="L3062" s="13">
        <f t="shared" si="284"/>
        <v>42275.274699074071</v>
      </c>
      <c r="M3062" t="b">
        <v>0</v>
      </c>
      <c r="N3062">
        <v>6</v>
      </c>
      <c r="O3062" t="b">
        <v>0</v>
      </c>
      <c r="P3062" t="s">
        <v>8303</v>
      </c>
      <c r="Q3062" s="7">
        <f t="shared" si="285"/>
        <v>0.15227272727272728</v>
      </c>
      <c r="R3062" s="8">
        <f t="shared" si="286"/>
        <v>55.83</v>
      </c>
      <c r="S3062" t="str">
        <f t="shared" si="287"/>
        <v>theater</v>
      </c>
      <c r="T3062" t="str">
        <f t="shared" si="288"/>
        <v>spaces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s="13">
        <f t="shared" si="283"/>
        <v>41834.784120370372</v>
      </c>
      <c r="L3063" s="13">
        <f t="shared" si="284"/>
        <v>41864.784120370372</v>
      </c>
      <c r="M3063" t="b">
        <v>0</v>
      </c>
      <c r="N3063">
        <v>0</v>
      </c>
      <c r="O3063" t="b">
        <v>0</v>
      </c>
      <c r="P3063" t="s">
        <v>8303</v>
      </c>
      <c r="Q3063" s="7">
        <f t="shared" si="285"/>
        <v>0</v>
      </c>
      <c r="R3063" s="8">
        <f t="shared" si="286"/>
        <v>0</v>
      </c>
      <c r="S3063" t="str">
        <f t="shared" si="287"/>
        <v>theater</v>
      </c>
      <c r="T3063" t="str">
        <f t="shared" si="288"/>
        <v>spaces</v>
      </c>
    </row>
    <row r="3064" spans="1:20" ht="3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s="13">
        <f t="shared" si="283"/>
        <v>42248.535787037035</v>
      </c>
      <c r="L3064" s="13">
        <f t="shared" si="284"/>
        <v>42277.75</v>
      </c>
      <c r="M3064" t="b">
        <v>0</v>
      </c>
      <c r="N3064">
        <v>67</v>
      </c>
      <c r="O3064" t="b">
        <v>0</v>
      </c>
      <c r="P3064" t="s">
        <v>8303</v>
      </c>
      <c r="Q3064" s="7">
        <f t="shared" si="285"/>
        <v>66.84</v>
      </c>
      <c r="R3064" s="8">
        <f t="shared" si="286"/>
        <v>99.76</v>
      </c>
      <c r="S3064" t="str">
        <f t="shared" si="287"/>
        <v>theater</v>
      </c>
      <c r="T3064" t="str">
        <f t="shared" si="288"/>
        <v>spaces</v>
      </c>
    </row>
    <row r="3065" spans="1:20" ht="30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s="13">
        <f t="shared" si="283"/>
        <v>42630.922893518517</v>
      </c>
      <c r="L3065" s="13">
        <f t="shared" si="284"/>
        <v>42665.922893518517</v>
      </c>
      <c r="M3065" t="b">
        <v>0</v>
      </c>
      <c r="N3065">
        <v>23</v>
      </c>
      <c r="O3065" t="b">
        <v>0</v>
      </c>
      <c r="P3065" t="s">
        <v>8303</v>
      </c>
      <c r="Q3065" s="7">
        <f t="shared" si="285"/>
        <v>19.566666666666666</v>
      </c>
      <c r="R3065" s="8">
        <f t="shared" si="286"/>
        <v>25.52</v>
      </c>
      <c r="S3065" t="str">
        <f t="shared" si="287"/>
        <v>theater</v>
      </c>
      <c r="T3065" t="str">
        <f t="shared" si="288"/>
        <v>spaces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s="13">
        <f t="shared" si="283"/>
        <v>42299.130162037036</v>
      </c>
      <c r="L3066" s="13">
        <f t="shared" si="284"/>
        <v>42330.290972222225</v>
      </c>
      <c r="M3066" t="b">
        <v>0</v>
      </c>
      <c r="N3066">
        <v>72</v>
      </c>
      <c r="O3066" t="b">
        <v>0</v>
      </c>
      <c r="P3066" t="s">
        <v>8303</v>
      </c>
      <c r="Q3066" s="7">
        <f t="shared" si="285"/>
        <v>11.294666666666666</v>
      </c>
      <c r="R3066" s="8">
        <f t="shared" si="286"/>
        <v>117.65</v>
      </c>
      <c r="S3066" t="str">
        <f t="shared" si="287"/>
        <v>theater</v>
      </c>
      <c r="T3066" t="str">
        <f t="shared" si="288"/>
        <v>spaces</v>
      </c>
    </row>
    <row r="3067" spans="1:20" ht="45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s="13">
        <f t="shared" si="283"/>
        <v>41825.055231481485</v>
      </c>
      <c r="L3067" s="13">
        <f t="shared" si="284"/>
        <v>41850.055231481485</v>
      </c>
      <c r="M3067" t="b">
        <v>0</v>
      </c>
      <c r="N3067">
        <v>2</v>
      </c>
      <c r="O3067" t="b">
        <v>0</v>
      </c>
      <c r="P3067" t="s">
        <v>8303</v>
      </c>
      <c r="Q3067" s="7">
        <f t="shared" si="285"/>
        <v>0.04</v>
      </c>
      <c r="R3067" s="8">
        <f t="shared" si="286"/>
        <v>5</v>
      </c>
      <c r="S3067" t="str">
        <f t="shared" si="287"/>
        <v>theater</v>
      </c>
      <c r="T3067" t="str">
        <f t="shared" si="288"/>
        <v>spaces</v>
      </c>
    </row>
    <row r="3068" spans="1:20" ht="30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s="13">
        <f t="shared" si="283"/>
        <v>42531.228437500002</v>
      </c>
      <c r="L3068" s="13">
        <f t="shared" si="284"/>
        <v>42561.228437500002</v>
      </c>
      <c r="M3068" t="b">
        <v>0</v>
      </c>
      <c r="N3068">
        <v>15</v>
      </c>
      <c r="O3068" t="b">
        <v>0</v>
      </c>
      <c r="P3068" t="s">
        <v>8303</v>
      </c>
      <c r="Q3068" s="7">
        <f t="shared" si="285"/>
        <v>11.985714285714286</v>
      </c>
      <c r="R3068" s="8">
        <f t="shared" si="286"/>
        <v>2796.67</v>
      </c>
      <c r="S3068" t="str">
        <f t="shared" si="287"/>
        <v>theater</v>
      </c>
      <c r="T3068" t="str">
        <f t="shared" si="288"/>
        <v>spaces</v>
      </c>
    </row>
    <row r="3069" spans="1:20" ht="45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s="13">
        <f t="shared" si="283"/>
        <v>42226.938414351855</v>
      </c>
      <c r="L3069" s="13">
        <f t="shared" si="284"/>
        <v>42256.938414351855</v>
      </c>
      <c r="M3069" t="b">
        <v>0</v>
      </c>
      <c r="N3069">
        <v>1</v>
      </c>
      <c r="O3069" t="b">
        <v>0</v>
      </c>
      <c r="P3069" t="s">
        <v>8303</v>
      </c>
      <c r="Q3069" s="7">
        <f t="shared" si="285"/>
        <v>2.5</v>
      </c>
      <c r="R3069" s="8">
        <f t="shared" si="286"/>
        <v>200</v>
      </c>
      <c r="S3069" t="str">
        <f t="shared" si="287"/>
        <v>theater</v>
      </c>
      <c r="T3069" t="str">
        <f t="shared" si="288"/>
        <v>spaces</v>
      </c>
    </row>
    <row r="3070" spans="1:20" ht="45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s="13">
        <f t="shared" si="283"/>
        <v>42263.691574074073</v>
      </c>
      <c r="L3070" s="13">
        <f t="shared" si="284"/>
        <v>42293.691574074073</v>
      </c>
      <c r="M3070" t="b">
        <v>0</v>
      </c>
      <c r="N3070">
        <v>2</v>
      </c>
      <c r="O3070" t="b">
        <v>0</v>
      </c>
      <c r="P3070" t="s">
        <v>8303</v>
      </c>
      <c r="Q3070" s="7">
        <f t="shared" si="285"/>
        <v>6.9999999999999993E-2</v>
      </c>
      <c r="R3070" s="8">
        <f t="shared" si="286"/>
        <v>87.5</v>
      </c>
      <c r="S3070" t="str">
        <f t="shared" si="287"/>
        <v>theater</v>
      </c>
      <c r="T3070" t="str">
        <f t="shared" si="288"/>
        <v>spaces</v>
      </c>
    </row>
    <row r="3071" spans="1:20" ht="45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s="13">
        <f t="shared" si="283"/>
        <v>41957.833726851852</v>
      </c>
      <c r="L3071" s="13">
        <f t="shared" si="284"/>
        <v>41987.833726851852</v>
      </c>
      <c r="M3071" t="b">
        <v>0</v>
      </c>
      <c r="N3071">
        <v>7</v>
      </c>
      <c r="O3071" t="b">
        <v>0</v>
      </c>
      <c r="P3071" t="s">
        <v>8303</v>
      </c>
      <c r="Q3071" s="7">
        <f t="shared" si="285"/>
        <v>14.099999999999998</v>
      </c>
      <c r="R3071" s="8">
        <f t="shared" si="286"/>
        <v>20.14</v>
      </c>
      <c r="S3071" t="str">
        <f t="shared" si="287"/>
        <v>theater</v>
      </c>
      <c r="T3071" t="str">
        <f t="shared" si="288"/>
        <v>spaces</v>
      </c>
    </row>
    <row r="3072" spans="1:20" ht="30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s="13">
        <f t="shared" si="283"/>
        <v>42690.733437499999</v>
      </c>
      <c r="L3072" s="13">
        <f t="shared" si="284"/>
        <v>42711.733437499999</v>
      </c>
      <c r="M3072" t="b">
        <v>0</v>
      </c>
      <c r="N3072">
        <v>16</v>
      </c>
      <c r="O3072" t="b">
        <v>0</v>
      </c>
      <c r="P3072" t="s">
        <v>8303</v>
      </c>
      <c r="Q3072" s="7">
        <f t="shared" si="285"/>
        <v>3.34</v>
      </c>
      <c r="R3072" s="8">
        <f t="shared" si="286"/>
        <v>20.88</v>
      </c>
      <c r="S3072" t="str">
        <f t="shared" si="287"/>
        <v>theater</v>
      </c>
      <c r="T3072" t="str">
        <f t="shared" si="288"/>
        <v>spaces</v>
      </c>
    </row>
    <row r="3073" spans="1:20" ht="30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s="13">
        <f t="shared" si="283"/>
        <v>42097.732418981483</v>
      </c>
      <c r="L3073" s="13">
        <f t="shared" si="284"/>
        <v>42115.249305555553</v>
      </c>
      <c r="M3073" t="b">
        <v>0</v>
      </c>
      <c r="N3073">
        <v>117</v>
      </c>
      <c r="O3073" t="b">
        <v>0</v>
      </c>
      <c r="P3073" t="s">
        <v>8303</v>
      </c>
      <c r="Q3073" s="7">
        <f t="shared" si="285"/>
        <v>59.774999999999999</v>
      </c>
      <c r="R3073" s="8">
        <f t="shared" si="286"/>
        <v>61.31</v>
      </c>
      <c r="S3073" t="str">
        <f t="shared" si="287"/>
        <v>theater</v>
      </c>
      <c r="T3073" t="str">
        <f t="shared" si="288"/>
        <v>spaces</v>
      </c>
    </row>
    <row r="3074" spans="1:20" ht="45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s="13">
        <f t="shared" ref="K3074:K3137" si="289">J3074/60/60/24+DATE(1970,1,1)</f>
        <v>42658.690532407403</v>
      </c>
      <c r="L3074" s="13">
        <f t="shared" ref="L3074:L3137" si="290">I3074/60/60/24+DATE(1970,1,1)</f>
        <v>42673.073611111111</v>
      </c>
      <c r="M3074" t="b">
        <v>0</v>
      </c>
      <c r="N3074">
        <v>2</v>
      </c>
      <c r="O3074" t="b">
        <v>0</v>
      </c>
      <c r="P3074" t="s">
        <v>8303</v>
      </c>
      <c r="Q3074" s="7">
        <f t="shared" ref="Q3074:Q3137" si="291">E3074/D3074*100</f>
        <v>1.6666666666666666E-2</v>
      </c>
      <c r="R3074" s="8">
        <f t="shared" si="286"/>
        <v>1</v>
      </c>
      <c r="S3074" t="str">
        <f t="shared" si="287"/>
        <v>theater</v>
      </c>
      <c r="T3074" t="str">
        <f t="shared" si="288"/>
        <v>spaces</v>
      </c>
    </row>
    <row r="3075" spans="1:20" ht="30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s="13">
        <f t="shared" si="289"/>
        <v>42111.684027777781</v>
      </c>
      <c r="L3075" s="13">
        <f t="shared" si="290"/>
        <v>42169.804861111115</v>
      </c>
      <c r="M3075" t="b">
        <v>0</v>
      </c>
      <c r="N3075">
        <v>7</v>
      </c>
      <c r="O3075" t="b">
        <v>0</v>
      </c>
      <c r="P3075" t="s">
        <v>8303</v>
      </c>
      <c r="Q3075" s="7">
        <f t="shared" si="291"/>
        <v>2.3035714285714284E-2</v>
      </c>
      <c r="R3075" s="8">
        <f t="shared" ref="R3075:R3138" si="292">IF(N3075=0, 0, ROUND(E3075/N3075, 2))</f>
        <v>92.14</v>
      </c>
      <c r="S3075" t="str">
        <f t="shared" ref="S3075:S3138" si="293">LEFT(P3075, FIND("/", P3075) - 1)</f>
        <v>theater</v>
      </c>
      <c r="T3075" t="str">
        <f t="shared" ref="T3075:T3138" si="294">RIGHT(P3075, LEN(P3075)-FIND("/", P3075))</f>
        <v>spaces</v>
      </c>
    </row>
    <row r="3076" spans="1:20" ht="4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s="13">
        <f t="shared" si="289"/>
        <v>42409.571284722217</v>
      </c>
      <c r="L3076" s="13">
        <f t="shared" si="290"/>
        <v>42439.571284722217</v>
      </c>
      <c r="M3076" t="b">
        <v>0</v>
      </c>
      <c r="N3076">
        <v>3</v>
      </c>
      <c r="O3076" t="b">
        <v>0</v>
      </c>
      <c r="P3076" t="s">
        <v>8303</v>
      </c>
      <c r="Q3076" s="7">
        <f t="shared" si="291"/>
        <v>8.8000000000000009E-2</v>
      </c>
      <c r="R3076" s="8">
        <f t="shared" si="292"/>
        <v>7.33</v>
      </c>
      <c r="S3076" t="str">
        <f t="shared" si="293"/>
        <v>theater</v>
      </c>
      <c r="T3076" t="str">
        <f t="shared" si="294"/>
        <v>spaces</v>
      </c>
    </row>
    <row r="3077" spans="1:20" ht="30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s="13">
        <f t="shared" si="289"/>
        <v>42551.102314814809</v>
      </c>
      <c r="L3077" s="13">
        <f t="shared" si="290"/>
        <v>42601.102314814809</v>
      </c>
      <c r="M3077" t="b">
        <v>0</v>
      </c>
      <c r="N3077">
        <v>20</v>
      </c>
      <c r="O3077" t="b">
        <v>0</v>
      </c>
      <c r="P3077" t="s">
        <v>8303</v>
      </c>
      <c r="Q3077" s="7">
        <f t="shared" si="291"/>
        <v>8.64</v>
      </c>
      <c r="R3077" s="8">
        <f t="shared" si="292"/>
        <v>64.8</v>
      </c>
      <c r="S3077" t="str">
        <f t="shared" si="293"/>
        <v>theater</v>
      </c>
      <c r="T3077" t="str">
        <f t="shared" si="294"/>
        <v>spaces</v>
      </c>
    </row>
    <row r="3078" spans="1:2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s="13">
        <f t="shared" si="289"/>
        <v>42226.651886574073</v>
      </c>
      <c r="L3078" s="13">
        <f t="shared" si="290"/>
        <v>42286.651886574073</v>
      </c>
      <c r="M3078" t="b">
        <v>0</v>
      </c>
      <c r="N3078">
        <v>50</v>
      </c>
      <c r="O3078" t="b">
        <v>0</v>
      </c>
      <c r="P3078" t="s">
        <v>8303</v>
      </c>
      <c r="Q3078" s="7">
        <f t="shared" si="291"/>
        <v>15.06</v>
      </c>
      <c r="R3078" s="8">
        <f t="shared" si="292"/>
        <v>30.12</v>
      </c>
      <c r="S3078" t="str">
        <f t="shared" si="293"/>
        <v>theater</v>
      </c>
      <c r="T3078" t="str">
        <f t="shared" si="294"/>
        <v>spaces</v>
      </c>
    </row>
    <row r="3079" spans="1:20" ht="3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s="13">
        <f t="shared" si="289"/>
        <v>42766.956921296296</v>
      </c>
      <c r="L3079" s="13">
        <f t="shared" si="290"/>
        <v>42796.956921296296</v>
      </c>
      <c r="M3079" t="b">
        <v>0</v>
      </c>
      <c r="N3079">
        <v>2</v>
      </c>
      <c r="O3079" t="b">
        <v>0</v>
      </c>
      <c r="P3079" t="s">
        <v>8303</v>
      </c>
      <c r="Q3079" s="7">
        <f t="shared" si="291"/>
        <v>0.47727272727272729</v>
      </c>
      <c r="R3079" s="8">
        <f t="shared" si="292"/>
        <v>52.5</v>
      </c>
      <c r="S3079" t="str">
        <f t="shared" si="293"/>
        <v>theater</v>
      </c>
      <c r="T3079" t="str">
        <f t="shared" si="294"/>
        <v>spaces</v>
      </c>
    </row>
    <row r="3080" spans="1:20" ht="3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s="13">
        <f t="shared" si="289"/>
        <v>42031.138831018514</v>
      </c>
      <c r="L3080" s="13">
        <f t="shared" si="290"/>
        <v>42061.138831018514</v>
      </c>
      <c r="M3080" t="b">
        <v>0</v>
      </c>
      <c r="N3080">
        <v>3</v>
      </c>
      <c r="O3080" t="b">
        <v>0</v>
      </c>
      <c r="P3080" t="s">
        <v>8303</v>
      </c>
      <c r="Q3080" s="7">
        <f t="shared" si="291"/>
        <v>0.11833333333333333</v>
      </c>
      <c r="R3080" s="8">
        <f t="shared" si="292"/>
        <v>23.67</v>
      </c>
      <c r="S3080" t="str">
        <f t="shared" si="293"/>
        <v>theater</v>
      </c>
      <c r="T3080" t="str">
        <f t="shared" si="294"/>
        <v>spaces</v>
      </c>
    </row>
    <row r="3081" spans="1:20" ht="30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s="13">
        <f t="shared" si="289"/>
        <v>42055.713368055556</v>
      </c>
      <c r="L3081" s="13">
        <f t="shared" si="290"/>
        <v>42085.671701388885</v>
      </c>
      <c r="M3081" t="b">
        <v>0</v>
      </c>
      <c r="N3081">
        <v>27</v>
      </c>
      <c r="O3081" t="b">
        <v>0</v>
      </c>
      <c r="P3081" t="s">
        <v>8303</v>
      </c>
      <c r="Q3081" s="7">
        <f t="shared" si="291"/>
        <v>0.8417399858735245</v>
      </c>
      <c r="R3081" s="8">
        <f t="shared" si="292"/>
        <v>415.78</v>
      </c>
      <c r="S3081" t="str">
        <f t="shared" si="293"/>
        <v>theater</v>
      </c>
      <c r="T3081" t="str">
        <f t="shared" si="294"/>
        <v>spaces</v>
      </c>
    </row>
    <row r="3082" spans="1:20" ht="3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s="13">
        <f t="shared" si="289"/>
        <v>41940.028287037036</v>
      </c>
      <c r="L3082" s="13">
        <f t="shared" si="290"/>
        <v>42000.0699537037</v>
      </c>
      <c r="M3082" t="b">
        <v>0</v>
      </c>
      <c r="N3082">
        <v>7</v>
      </c>
      <c r="O3082" t="b">
        <v>0</v>
      </c>
      <c r="P3082" t="s">
        <v>8303</v>
      </c>
      <c r="Q3082" s="7">
        <f t="shared" si="291"/>
        <v>1.8799999999999997E-2</v>
      </c>
      <c r="R3082" s="8">
        <f t="shared" si="292"/>
        <v>53.71</v>
      </c>
      <c r="S3082" t="str">
        <f t="shared" si="293"/>
        <v>theater</v>
      </c>
      <c r="T3082" t="str">
        <f t="shared" si="294"/>
        <v>spaces</v>
      </c>
    </row>
    <row r="3083" spans="1:20" ht="45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s="13">
        <f t="shared" si="289"/>
        <v>42237.181608796294</v>
      </c>
      <c r="L3083" s="13">
        <f t="shared" si="290"/>
        <v>42267.181608796294</v>
      </c>
      <c r="M3083" t="b">
        <v>0</v>
      </c>
      <c r="N3083">
        <v>5</v>
      </c>
      <c r="O3083" t="b">
        <v>0</v>
      </c>
      <c r="P3083" t="s">
        <v>8303</v>
      </c>
      <c r="Q3083" s="7">
        <f t="shared" si="291"/>
        <v>0.21029999999999999</v>
      </c>
      <c r="R3083" s="8">
        <f t="shared" si="292"/>
        <v>420.6</v>
      </c>
      <c r="S3083" t="str">
        <f t="shared" si="293"/>
        <v>theater</v>
      </c>
      <c r="T3083" t="str">
        <f t="shared" si="294"/>
        <v>spaces</v>
      </c>
    </row>
    <row r="3084" spans="1:20" ht="45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s="13">
        <f t="shared" si="289"/>
        <v>42293.922986111109</v>
      </c>
      <c r="L3084" s="13">
        <f t="shared" si="290"/>
        <v>42323.96465277778</v>
      </c>
      <c r="M3084" t="b">
        <v>0</v>
      </c>
      <c r="N3084">
        <v>0</v>
      </c>
      <c r="O3084" t="b">
        <v>0</v>
      </c>
      <c r="P3084" t="s">
        <v>8303</v>
      </c>
      <c r="Q3084" s="7">
        <f t="shared" si="291"/>
        <v>0</v>
      </c>
      <c r="R3084" s="8">
        <f t="shared" si="292"/>
        <v>0</v>
      </c>
      <c r="S3084" t="str">
        <f t="shared" si="293"/>
        <v>theater</v>
      </c>
      <c r="T3084" t="str">
        <f t="shared" si="294"/>
        <v>spaces</v>
      </c>
    </row>
    <row r="3085" spans="1:20" ht="4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s="13">
        <f t="shared" si="289"/>
        <v>41853.563402777778</v>
      </c>
      <c r="L3085" s="13">
        <f t="shared" si="290"/>
        <v>41883.208333333336</v>
      </c>
      <c r="M3085" t="b">
        <v>0</v>
      </c>
      <c r="N3085">
        <v>3</v>
      </c>
      <c r="O3085" t="b">
        <v>0</v>
      </c>
      <c r="P3085" t="s">
        <v>8303</v>
      </c>
      <c r="Q3085" s="7">
        <f t="shared" si="291"/>
        <v>0.27999999999999997</v>
      </c>
      <c r="R3085" s="8">
        <f t="shared" si="292"/>
        <v>18.670000000000002</v>
      </c>
      <c r="S3085" t="str">
        <f t="shared" si="293"/>
        <v>theater</v>
      </c>
      <c r="T3085" t="str">
        <f t="shared" si="294"/>
        <v>spaces</v>
      </c>
    </row>
    <row r="3086" spans="1:20" ht="45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s="13">
        <f t="shared" si="289"/>
        <v>42100.723738425921</v>
      </c>
      <c r="L3086" s="13">
        <f t="shared" si="290"/>
        <v>42129.783333333333</v>
      </c>
      <c r="M3086" t="b">
        <v>0</v>
      </c>
      <c r="N3086">
        <v>6</v>
      </c>
      <c r="O3086" t="b">
        <v>0</v>
      </c>
      <c r="P3086" t="s">
        <v>8303</v>
      </c>
      <c r="Q3086" s="7">
        <f t="shared" si="291"/>
        <v>11.57920670115792</v>
      </c>
      <c r="R3086" s="8">
        <f t="shared" si="292"/>
        <v>78.33</v>
      </c>
      <c r="S3086" t="str">
        <f t="shared" si="293"/>
        <v>theater</v>
      </c>
      <c r="T3086" t="str">
        <f t="shared" si="294"/>
        <v>spaces</v>
      </c>
    </row>
    <row r="3087" spans="1:20" ht="45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s="13">
        <f t="shared" si="289"/>
        <v>42246.883784722217</v>
      </c>
      <c r="L3087" s="13">
        <f t="shared" si="290"/>
        <v>42276.883784722217</v>
      </c>
      <c r="M3087" t="b">
        <v>0</v>
      </c>
      <c r="N3087">
        <v>9</v>
      </c>
      <c r="O3087" t="b">
        <v>0</v>
      </c>
      <c r="P3087" t="s">
        <v>8303</v>
      </c>
      <c r="Q3087" s="7">
        <f t="shared" si="291"/>
        <v>2.44</v>
      </c>
      <c r="R3087" s="8">
        <f t="shared" si="292"/>
        <v>67.78</v>
      </c>
      <c r="S3087" t="str">
        <f t="shared" si="293"/>
        <v>theater</v>
      </c>
      <c r="T3087" t="str">
        <f t="shared" si="294"/>
        <v>spaces</v>
      </c>
    </row>
    <row r="3088" spans="1:20" ht="45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s="13">
        <f t="shared" si="289"/>
        <v>42173.67082175926</v>
      </c>
      <c r="L3088" s="13">
        <f t="shared" si="290"/>
        <v>42233.67082175926</v>
      </c>
      <c r="M3088" t="b">
        <v>0</v>
      </c>
      <c r="N3088">
        <v>3</v>
      </c>
      <c r="O3088" t="b">
        <v>0</v>
      </c>
      <c r="P3088" t="s">
        <v>8303</v>
      </c>
      <c r="Q3088" s="7">
        <f t="shared" si="291"/>
        <v>0.25</v>
      </c>
      <c r="R3088" s="8">
        <f t="shared" si="292"/>
        <v>16.670000000000002</v>
      </c>
      <c r="S3088" t="str">
        <f t="shared" si="293"/>
        <v>theater</v>
      </c>
      <c r="T3088" t="str">
        <f t="shared" si="294"/>
        <v>spaces</v>
      </c>
    </row>
    <row r="3089" spans="1:20" ht="45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s="13">
        <f t="shared" si="289"/>
        <v>42665.150347222225</v>
      </c>
      <c r="L3089" s="13">
        <f t="shared" si="290"/>
        <v>42725.192013888889</v>
      </c>
      <c r="M3089" t="b">
        <v>0</v>
      </c>
      <c r="N3089">
        <v>2</v>
      </c>
      <c r="O3089" t="b">
        <v>0</v>
      </c>
      <c r="P3089" t="s">
        <v>8303</v>
      </c>
      <c r="Q3089" s="7">
        <f t="shared" si="291"/>
        <v>0.625</v>
      </c>
      <c r="R3089" s="8">
        <f t="shared" si="292"/>
        <v>62.5</v>
      </c>
      <c r="S3089" t="str">
        <f t="shared" si="293"/>
        <v>theater</v>
      </c>
      <c r="T3089" t="str">
        <f t="shared" si="294"/>
        <v>spaces</v>
      </c>
    </row>
    <row r="3090" spans="1:20" ht="30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s="13">
        <f t="shared" si="289"/>
        <v>41981.57230324074</v>
      </c>
      <c r="L3090" s="13">
        <f t="shared" si="290"/>
        <v>42012.570138888885</v>
      </c>
      <c r="M3090" t="b">
        <v>0</v>
      </c>
      <c r="N3090">
        <v>3</v>
      </c>
      <c r="O3090" t="b">
        <v>0</v>
      </c>
      <c r="P3090" t="s">
        <v>8303</v>
      </c>
      <c r="Q3090" s="7">
        <f t="shared" si="291"/>
        <v>0.19384615384615383</v>
      </c>
      <c r="R3090" s="8">
        <f t="shared" si="292"/>
        <v>42</v>
      </c>
      <c r="S3090" t="str">
        <f t="shared" si="293"/>
        <v>theater</v>
      </c>
      <c r="T3090" t="str">
        <f t="shared" si="294"/>
        <v>spaces</v>
      </c>
    </row>
    <row r="3091" spans="1:20" ht="30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s="13">
        <f t="shared" si="289"/>
        <v>42528.542627314819</v>
      </c>
      <c r="L3091" s="13">
        <f t="shared" si="290"/>
        <v>42560.082638888889</v>
      </c>
      <c r="M3091" t="b">
        <v>0</v>
      </c>
      <c r="N3091">
        <v>45</v>
      </c>
      <c r="O3091" t="b">
        <v>0</v>
      </c>
      <c r="P3091" t="s">
        <v>8303</v>
      </c>
      <c r="Q3091" s="7">
        <f t="shared" si="291"/>
        <v>23.416</v>
      </c>
      <c r="R3091" s="8">
        <f t="shared" si="292"/>
        <v>130.09</v>
      </c>
      <c r="S3091" t="str">
        <f t="shared" si="293"/>
        <v>theater</v>
      </c>
      <c r="T3091" t="str">
        <f t="shared" si="294"/>
        <v>spaces</v>
      </c>
    </row>
    <row r="3092" spans="1:20" ht="45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s="13">
        <f t="shared" si="289"/>
        <v>42065.818807870368</v>
      </c>
      <c r="L3092" s="13">
        <f t="shared" si="290"/>
        <v>42125.777141203704</v>
      </c>
      <c r="M3092" t="b">
        <v>0</v>
      </c>
      <c r="N3092">
        <v>9</v>
      </c>
      <c r="O3092" t="b">
        <v>0</v>
      </c>
      <c r="P3092" t="s">
        <v>8303</v>
      </c>
      <c r="Q3092" s="7">
        <f t="shared" si="291"/>
        <v>5.0808888888888886</v>
      </c>
      <c r="R3092" s="8">
        <f t="shared" si="292"/>
        <v>1270.22</v>
      </c>
      <c r="S3092" t="str">
        <f t="shared" si="293"/>
        <v>theater</v>
      </c>
      <c r="T3092" t="str">
        <f t="shared" si="294"/>
        <v>spaces</v>
      </c>
    </row>
    <row r="3093" spans="1:20" ht="45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s="13">
        <f t="shared" si="289"/>
        <v>42566.948414351849</v>
      </c>
      <c r="L3093" s="13">
        <f t="shared" si="290"/>
        <v>42596.948414351849</v>
      </c>
      <c r="M3093" t="b">
        <v>0</v>
      </c>
      <c r="N3093">
        <v>9</v>
      </c>
      <c r="O3093" t="b">
        <v>0</v>
      </c>
      <c r="P3093" t="s">
        <v>8303</v>
      </c>
      <c r="Q3093" s="7">
        <f t="shared" si="291"/>
        <v>15.920000000000002</v>
      </c>
      <c r="R3093" s="8">
        <f t="shared" si="292"/>
        <v>88.44</v>
      </c>
      <c r="S3093" t="str">
        <f t="shared" si="293"/>
        <v>theater</v>
      </c>
      <c r="T3093" t="str">
        <f t="shared" si="294"/>
        <v>spaces</v>
      </c>
    </row>
    <row r="3094" spans="1:20" ht="30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s="13">
        <f t="shared" si="289"/>
        <v>42255.619351851856</v>
      </c>
      <c r="L3094" s="13">
        <f t="shared" si="290"/>
        <v>42292.916666666672</v>
      </c>
      <c r="M3094" t="b">
        <v>0</v>
      </c>
      <c r="N3094">
        <v>21</v>
      </c>
      <c r="O3094" t="b">
        <v>0</v>
      </c>
      <c r="P3094" t="s">
        <v>8303</v>
      </c>
      <c r="Q3094" s="7">
        <f t="shared" si="291"/>
        <v>1.1831900000000002</v>
      </c>
      <c r="R3094" s="8">
        <f t="shared" si="292"/>
        <v>56.34</v>
      </c>
      <c r="S3094" t="str">
        <f t="shared" si="293"/>
        <v>theater</v>
      </c>
      <c r="T3094" t="str">
        <f t="shared" si="294"/>
        <v>spaces</v>
      </c>
    </row>
    <row r="3095" spans="1:20" ht="45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s="13">
        <f t="shared" si="289"/>
        <v>41760.909039351849</v>
      </c>
      <c r="L3095" s="13">
        <f t="shared" si="290"/>
        <v>41791.165972222225</v>
      </c>
      <c r="M3095" t="b">
        <v>0</v>
      </c>
      <c r="N3095">
        <v>17</v>
      </c>
      <c r="O3095" t="b">
        <v>0</v>
      </c>
      <c r="P3095" t="s">
        <v>8303</v>
      </c>
      <c r="Q3095" s="7">
        <f t="shared" si="291"/>
        <v>22.75</v>
      </c>
      <c r="R3095" s="8">
        <f t="shared" si="292"/>
        <v>53.53</v>
      </c>
      <c r="S3095" t="str">
        <f t="shared" si="293"/>
        <v>theater</v>
      </c>
      <c r="T3095" t="str">
        <f t="shared" si="294"/>
        <v>spaces</v>
      </c>
    </row>
    <row r="3096" spans="1:20" ht="30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s="13">
        <f t="shared" si="289"/>
        <v>42207.795787037037</v>
      </c>
      <c r="L3096" s="13">
        <f t="shared" si="290"/>
        <v>42267.795787037037</v>
      </c>
      <c r="M3096" t="b">
        <v>0</v>
      </c>
      <c r="N3096">
        <v>1</v>
      </c>
      <c r="O3096" t="b">
        <v>0</v>
      </c>
      <c r="P3096" t="s">
        <v>8303</v>
      </c>
      <c r="Q3096" s="7">
        <f t="shared" si="291"/>
        <v>2.5000000000000001E-2</v>
      </c>
      <c r="R3096" s="8">
        <f t="shared" si="292"/>
        <v>25</v>
      </c>
      <c r="S3096" t="str">
        <f t="shared" si="293"/>
        <v>theater</v>
      </c>
      <c r="T3096" t="str">
        <f t="shared" si="294"/>
        <v>spaces</v>
      </c>
    </row>
    <row r="3097" spans="1:20" ht="30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s="13">
        <f t="shared" si="289"/>
        <v>42523.025231481486</v>
      </c>
      <c r="L3097" s="13">
        <f t="shared" si="290"/>
        <v>42583.025231481486</v>
      </c>
      <c r="M3097" t="b">
        <v>0</v>
      </c>
      <c r="N3097">
        <v>1</v>
      </c>
      <c r="O3097" t="b">
        <v>0</v>
      </c>
      <c r="P3097" t="s">
        <v>8303</v>
      </c>
      <c r="Q3097" s="7">
        <f t="shared" si="291"/>
        <v>0.33512064343163539</v>
      </c>
      <c r="R3097" s="8">
        <f t="shared" si="292"/>
        <v>50</v>
      </c>
      <c r="S3097" t="str">
        <f t="shared" si="293"/>
        <v>theater</v>
      </c>
      <c r="T3097" t="str">
        <f t="shared" si="294"/>
        <v>spaces</v>
      </c>
    </row>
    <row r="3098" spans="1:20" ht="30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s="13">
        <f t="shared" si="289"/>
        <v>42114.825532407413</v>
      </c>
      <c r="L3098" s="13">
        <f t="shared" si="290"/>
        <v>42144.825532407413</v>
      </c>
      <c r="M3098" t="b">
        <v>0</v>
      </c>
      <c r="N3098">
        <v>14</v>
      </c>
      <c r="O3098" t="b">
        <v>0</v>
      </c>
      <c r="P3098" t="s">
        <v>8303</v>
      </c>
      <c r="Q3098" s="7">
        <f t="shared" si="291"/>
        <v>3.9750000000000001</v>
      </c>
      <c r="R3098" s="8">
        <f t="shared" si="292"/>
        <v>56.79</v>
      </c>
      <c r="S3098" t="str">
        <f t="shared" si="293"/>
        <v>theater</v>
      </c>
      <c r="T3098" t="str">
        <f t="shared" si="294"/>
        <v>spaces</v>
      </c>
    </row>
    <row r="3099" spans="1:20" ht="45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s="13">
        <f t="shared" si="289"/>
        <v>42629.503483796296</v>
      </c>
      <c r="L3099" s="13">
        <f t="shared" si="290"/>
        <v>42650.583333333328</v>
      </c>
      <c r="M3099" t="b">
        <v>0</v>
      </c>
      <c r="N3099">
        <v>42</v>
      </c>
      <c r="O3099" t="b">
        <v>0</v>
      </c>
      <c r="P3099" t="s">
        <v>8303</v>
      </c>
      <c r="Q3099" s="7">
        <f t="shared" si="291"/>
        <v>17.150000000000002</v>
      </c>
      <c r="R3099" s="8">
        <f t="shared" si="292"/>
        <v>40.83</v>
      </c>
      <c r="S3099" t="str">
        <f t="shared" si="293"/>
        <v>theater</v>
      </c>
      <c r="T3099" t="str">
        <f t="shared" si="294"/>
        <v>spaces</v>
      </c>
    </row>
    <row r="3100" spans="1:20" ht="3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s="13">
        <f t="shared" si="289"/>
        <v>42359.792233796295</v>
      </c>
      <c r="L3100" s="13">
        <f t="shared" si="290"/>
        <v>42408.01180555555</v>
      </c>
      <c r="M3100" t="b">
        <v>0</v>
      </c>
      <c r="N3100">
        <v>27</v>
      </c>
      <c r="O3100" t="b">
        <v>0</v>
      </c>
      <c r="P3100" t="s">
        <v>8303</v>
      </c>
      <c r="Q3100" s="7">
        <f t="shared" si="291"/>
        <v>3.6080041046690612</v>
      </c>
      <c r="R3100" s="8">
        <f t="shared" si="292"/>
        <v>65.11</v>
      </c>
      <c r="S3100" t="str">
        <f t="shared" si="293"/>
        <v>theater</v>
      </c>
      <c r="T3100" t="str">
        <f t="shared" si="294"/>
        <v>spaces</v>
      </c>
    </row>
    <row r="3101" spans="1:20" ht="45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s="13">
        <f t="shared" si="289"/>
        <v>42382.189710648148</v>
      </c>
      <c r="L3101" s="13">
        <f t="shared" si="290"/>
        <v>42412.189710648148</v>
      </c>
      <c r="M3101" t="b">
        <v>0</v>
      </c>
      <c r="N3101">
        <v>5</v>
      </c>
      <c r="O3101" t="b">
        <v>0</v>
      </c>
      <c r="P3101" t="s">
        <v>8303</v>
      </c>
      <c r="Q3101" s="7">
        <f t="shared" si="291"/>
        <v>13.900000000000002</v>
      </c>
      <c r="R3101" s="8">
        <f t="shared" si="292"/>
        <v>55.6</v>
      </c>
      <c r="S3101" t="str">
        <f t="shared" si="293"/>
        <v>theater</v>
      </c>
      <c r="T3101" t="str">
        <f t="shared" si="294"/>
        <v>spaces</v>
      </c>
    </row>
    <row r="3102" spans="1:20" ht="3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s="13">
        <f t="shared" si="289"/>
        <v>41902.622395833336</v>
      </c>
      <c r="L3102" s="13">
        <f t="shared" si="290"/>
        <v>41932.622395833336</v>
      </c>
      <c r="M3102" t="b">
        <v>0</v>
      </c>
      <c r="N3102">
        <v>13</v>
      </c>
      <c r="O3102" t="b">
        <v>0</v>
      </c>
      <c r="P3102" t="s">
        <v>8303</v>
      </c>
      <c r="Q3102" s="7">
        <f t="shared" si="291"/>
        <v>15.225</v>
      </c>
      <c r="R3102" s="8">
        <f t="shared" si="292"/>
        <v>140.54</v>
      </c>
      <c r="S3102" t="str">
        <f t="shared" si="293"/>
        <v>theater</v>
      </c>
      <c r="T3102" t="str">
        <f t="shared" si="294"/>
        <v>spaces</v>
      </c>
    </row>
    <row r="3103" spans="1:20" ht="45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s="13">
        <f t="shared" si="289"/>
        <v>42171.383530092593</v>
      </c>
      <c r="L3103" s="13">
        <f t="shared" si="290"/>
        <v>42201.330555555556</v>
      </c>
      <c r="M3103" t="b">
        <v>0</v>
      </c>
      <c r="N3103">
        <v>12</v>
      </c>
      <c r="O3103" t="b">
        <v>0</v>
      </c>
      <c r="P3103" t="s">
        <v>8303</v>
      </c>
      <c r="Q3103" s="7">
        <f t="shared" si="291"/>
        <v>12</v>
      </c>
      <c r="R3103" s="8">
        <f t="shared" si="292"/>
        <v>25</v>
      </c>
      <c r="S3103" t="str">
        <f t="shared" si="293"/>
        <v>theater</v>
      </c>
      <c r="T3103" t="str">
        <f t="shared" si="294"/>
        <v>spaces</v>
      </c>
    </row>
    <row r="3104" spans="1:20" ht="45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s="13">
        <f t="shared" si="289"/>
        <v>42555.340486111112</v>
      </c>
      <c r="L3104" s="13">
        <f t="shared" si="290"/>
        <v>42605.340486111112</v>
      </c>
      <c r="M3104" t="b">
        <v>0</v>
      </c>
      <c r="N3104">
        <v>90</v>
      </c>
      <c r="O3104" t="b">
        <v>0</v>
      </c>
      <c r="P3104" t="s">
        <v>8303</v>
      </c>
      <c r="Q3104" s="7">
        <f t="shared" si="291"/>
        <v>39.112499999999997</v>
      </c>
      <c r="R3104" s="8">
        <f t="shared" si="292"/>
        <v>69.53</v>
      </c>
      <c r="S3104" t="str">
        <f t="shared" si="293"/>
        <v>theater</v>
      </c>
      <c r="T3104" t="str">
        <f t="shared" si="294"/>
        <v>spaces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s="13">
        <f t="shared" si="289"/>
        <v>42107.156319444446</v>
      </c>
      <c r="L3105" s="13">
        <f t="shared" si="290"/>
        <v>42167.156319444446</v>
      </c>
      <c r="M3105" t="b">
        <v>0</v>
      </c>
      <c r="N3105">
        <v>2</v>
      </c>
      <c r="O3105" t="b">
        <v>0</v>
      </c>
      <c r="P3105" t="s">
        <v>8303</v>
      </c>
      <c r="Q3105" s="7">
        <f t="shared" si="291"/>
        <v>0.26829268292682928</v>
      </c>
      <c r="R3105" s="8">
        <f t="shared" si="292"/>
        <v>5.5</v>
      </c>
      <c r="S3105" t="str">
        <f t="shared" si="293"/>
        <v>theater</v>
      </c>
      <c r="T3105" t="str">
        <f t="shared" si="294"/>
        <v>spaces</v>
      </c>
    </row>
    <row r="3106" spans="1:20" ht="3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s="13">
        <f t="shared" si="289"/>
        <v>42006.908692129626</v>
      </c>
      <c r="L3106" s="13">
        <f t="shared" si="290"/>
        <v>42038.083333333328</v>
      </c>
      <c r="M3106" t="b">
        <v>0</v>
      </c>
      <c r="N3106">
        <v>5</v>
      </c>
      <c r="O3106" t="b">
        <v>0</v>
      </c>
      <c r="P3106" t="s">
        <v>8303</v>
      </c>
      <c r="Q3106" s="7">
        <f t="shared" si="291"/>
        <v>29.625</v>
      </c>
      <c r="R3106" s="8">
        <f t="shared" si="292"/>
        <v>237</v>
      </c>
      <c r="S3106" t="str">
        <f t="shared" si="293"/>
        <v>theater</v>
      </c>
      <c r="T3106" t="str">
        <f t="shared" si="294"/>
        <v>spaces</v>
      </c>
    </row>
    <row r="3107" spans="1:20" ht="30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s="13">
        <f t="shared" si="289"/>
        <v>41876.718935185185</v>
      </c>
      <c r="L3107" s="13">
        <f t="shared" si="290"/>
        <v>41931.208333333336</v>
      </c>
      <c r="M3107" t="b">
        <v>0</v>
      </c>
      <c r="N3107">
        <v>31</v>
      </c>
      <c r="O3107" t="b">
        <v>0</v>
      </c>
      <c r="P3107" t="s">
        <v>8303</v>
      </c>
      <c r="Q3107" s="7">
        <f t="shared" si="291"/>
        <v>42.360992301112063</v>
      </c>
      <c r="R3107" s="8">
        <f t="shared" si="292"/>
        <v>79.87</v>
      </c>
      <c r="S3107" t="str">
        <f t="shared" si="293"/>
        <v>theater</v>
      </c>
      <c r="T3107" t="str">
        <f t="shared" si="294"/>
        <v>spaces</v>
      </c>
    </row>
    <row r="3108" spans="1:20" ht="45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s="13">
        <f t="shared" si="289"/>
        <v>42241.429120370376</v>
      </c>
      <c r="L3108" s="13">
        <f t="shared" si="290"/>
        <v>42263.916666666672</v>
      </c>
      <c r="M3108" t="b">
        <v>0</v>
      </c>
      <c r="N3108">
        <v>4</v>
      </c>
      <c r="O3108" t="b">
        <v>0</v>
      </c>
      <c r="P3108" t="s">
        <v>8303</v>
      </c>
      <c r="Q3108" s="7">
        <f t="shared" si="291"/>
        <v>4.1000000000000005</v>
      </c>
      <c r="R3108" s="8">
        <f t="shared" si="292"/>
        <v>10.25</v>
      </c>
      <c r="S3108" t="str">
        <f t="shared" si="293"/>
        <v>theater</v>
      </c>
      <c r="T3108" t="str">
        <f t="shared" si="294"/>
        <v>spaces</v>
      </c>
    </row>
    <row r="3109" spans="1:20" ht="45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s="13">
        <f t="shared" si="289"/>
        <v>42128.814247685179</v>
      </c>
      <c r="L3109" s="13">
        <f t="shared" si="290"/>
        <v>42135.814247685179</v>
      </c>
      <c r="M3109" t="b">
        <v>0</v>
      </c>
      <c r="N3109">
        <v>29</v>
      </c>
      <c r="O3109" t="b">
        <v>0</v>
      </c>
      <c r="P3109" t="s">
        <v>8303</v>
      </c>
      <c r="Q3109" s="7">
        <f t="shared" si="291"/>
        <v>19.762499999999999</v>
      </c>
      <c r="R3109" s="8">
        <f t="shared" si="292"/>
        <v>272.58999999999997</v>
      </c>
      <c r="S3109" t="str">
        <f t="shared" si="293"/>
        <v>theater</v>
      </c>
      <c r="T3109" t="str">
        <f t="shared" si="294"/>
        <v>spaces</v>
      </c>
    </row>
    <row r="3110" spans="1:2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s="13">
        <f t="shared" si="289"/>
        <v>42062.680486111116</v>
      </c>
      <c r="L3110" s="13">
        <f t="shared" si="290"/>
        <v>42122.638819444444</v>
      </c>
      <c r="M3110" t="b">
        <v>0</v>
      </c>
      <c r="N3110">
        <v>2</v>
      </c>
      <c r="O3110" t="b">
        <v>0</v>
      </c>
      <c r="P3110" t="s">
        <v>8303</v>
      </c>
      <c r="Q3110" s="7">
        <f t="shared" si="291"/>
        <v>5.1999999999999998E-2</v>
      </c>
      <c r="R3110" s="8">
        <f t="shared" si="292"/>
        <v>13</v>
      </c>
      <c r="S3110" t="str">
        <f t="shared" si="293"/>
        <v>theater</v>
      </c>
      <c r="T3110" t="str">
        <f t="shared" si="294"/>
        <v>spaces</v>
      </c>
    </row>
    <row r="3111" spans="1:20" ht="3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s="13">
        <f t="shared" si="289"/>
        <v>41844.125115740739</v>
      </c>
      <c r="L3111" s="13">
        <f t="shared" si="290"/>
        <v>41879.125115740739</v>
      </c>
      <c r="M3111" t="b">
        <v>0</v>
      </c>
      <c r="N3111">
        <v>114</v>
      </c>
      <c r="O3111" t="b">
        <v>0</v>
      </c>
      <c r="P3111" t="s">
        <v>8303</v>
      </c>
      <c r="Q3111" s="7">
        <f t="shared" si="291"/>
        <v>25.030188679245285</v>
      </c>
      <c r="R3111" s="8">
        <f t="shared" si="292"/>
        <v>58.18</v>
      </c>
      <c r="S3111" t="str">
        <f t="shared" si="293"/>
        <v>theater</v>
      </c>
      <c r="T3111" t="str">
        <f t="shared" si="294"/>
        <v>spaces</v>
      </c>
    </row>
    <row r="3112" spans="1:20" ht="30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s="13">
        <f t="shared" si="289"/>
        <v>42745.031469907408</v>
      </c>
      <c r="L3112" s="13">
        <f t="shared" si="290"/>
        <v>42785.031469907408</v>
      </c>
      <c r="M3112" t="b">
        <v>0</v>
      </c>
      <c r="N3112">
        <v>1</v>
      </c>
      <c r="O3112" t="b">
        <v>0</v>
      </c>
      <c r="P3112" t="s">
        <v>8303</v>
      </c>
      <c r="Q3112" s="7">
        <f t="shared" si="291"/>
        <v>0.04</v>
      </c>
      <c r="R3112" s="8">
        <f t="shared" si="292"/>
        <v>10</v>
      </c>
      <c r="S3112" t="str">
        <f t="shared" si="293"/>
        <v>theater</v>
      </c>
      <c r="T3112" t="str">
        <f t="shared" si="294"/>
        <v>spaces</v>
      </c>
    </row>
    <row r="3113" spans="1:20" ht="30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s="13">
        <f t="shared" si="289"/>
        <v>41885.595138888886</v>
      </c>
      <c r="L3113" s="13">
        <f t="shared" si="290"/>
        <v>41916.595138888886</v>
      </c>
      <c r="M3113" t="b">
        <v>0</v>
      </c>
      <c r="N3113">
        <v>76</v>
      </c>
      <c r="O3113" t="b">
        <v>0</v>
      </c>
      <c r="P3113" t="s">
        <v>8303</v>
      </c>
      <c r="Q3113" s="7">
        <f t="shared" si="291"/>
        <v>26.640000000000004</v>
      </c>
      <c r="R3113" s="8">
        <f t="shared" si="292"/>
        <v>70.11</v>
      </c>
      <c r="S3113" t="str">
        <f t="shared" si="293"/>
        <v>theater</v>
      </c>
      <c r="T3113" t="str">
        <f t="shared" si="294"/>
        <v>spaces</v>
      </c>
    </row>
    <row r="3114" spans="1:20" ht="45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s="13">
        <f t="shared" si="289"/>
        <v>42615.121921296297</v>
      </c>
      <c r="L3114" s="13">
        <f t="shared" si="290"/>
        <v>42675.121921296297</v>
      </c>
      <c r="M3114" t="b">
        <v>0</v>
      </c>
      <c r="N3114">
        <v>9</v>
      </c>
      <c r="O3114" t="b">
        <v>0</v>
      </c>
      <c r="P3114" t="s">
        <v>8303</v>
      </c>
      <c r="Q3114" s="7">
        <f t="shared" si="291"/>
        <v>4.7363636363636363</v>
      </c>
      <c r="R3114" s="8">
        <f t="shared" si="292"/>
        <v>57.89</v>
      </c>
      <c r="S3114" t="str">
        <f t="shared" si="293"/>
        <v>theater</v>
      </c>
      <c r="T3114" t="str">
        <f t="shared" si="294"/>
        <v>spaces</v>
      </c>
    </row>
    <row r="3115" spans="1:20" ht="3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s="13">
        <f t="shared" si="289"/>
        <v>42081.731273148151</v>
      </c>
      <c r="L3115" s="13">
        <f t="shared" si="290"/>
        <v>42111.731273148151</v>
      </c>
      <c r="M3115" t="b">
        <v>0</v>
      </c>
      <c r="N3115">
        <v>37</v>
      </c>
      <c r="O3115" t="b">
        <v>0</v>
      </c>
      <c r="P3115" t="s">
        <v>8303</v>
      </c>
      <c r="Q3115" s="7">
        <f t="shared" si="291"/>
        <v>4.2435339894712749</v>
      </c>
      <c r="R3115" s="8">
        <f t="shared" si="292"/>
        <v>125.27</v>
      </c>
      <c r="S3115" t="str">
        <f t="shared" si="293"/>
        <v>theater</v>
      </c>
      <c r="T3115" t="str">
        <f t="shared" si="294"/>
        <v>spaces</v>
      </c>
    </row>
    <row r="3116" spans="1:20" ht="3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s="13">
        <f t="shared" si="289"/>
        <v>41843.632523148146</v>
      </c>
      <c r="L3116" s="13">
        <f t="shared" si="290"/>
        <v>41903.632523148146</v>
      </c>
      <c r="M3116" t="b">
        <v>0</v>
      </c>
      <c r="N3116">
        <v>0</v>
      </c>
      <c r="O3116" t="b">
        <v>0</v>
      </c>
      <c r="P3116" t="s">
        <v>8303</v>
      </c>
      <c r="Q3116" s="7">
        <f t="shared" si="291"/>
        <v>0</v>
      </c>
      <c r="R3116" s="8">
        <f t="shared" si="292"/>
        <v>0</v>
      </c>
      <c r="S3116" t="str">
        <f t="shared" si="293"/>
        <v>theater</v>
      </c>
      <c r="T3116" t="str">
        <f t="shared" si="294"/>
        <v>spaces</v>
      </c>
    </row>
    <row r="3117" spans="1:20" ht="3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s="13">
        <f t="shared" si="289"/>
        <v>42496.447071759263</v>
      </c>
      <c r="L3117" s="13">
        <f t="shared" si="290"/>
        <v>42526.447071759263</v>
      </c>
      <c r="M3117" t="b">
        <v>0</v>
      </c>
      <c r="N3117">
        <v>1</v>
      </c>
      <c r="O3117" t="b">
        <v>0</v>
      </c>
      <c r="P3117" t="s">
        <v>8303</v>
      </c>
      <c r="Q3117" s="7">
        <f t="shared" si="291"/>
        <v>3</v>
      </c>
      <c r="R3117" s="8">
        <f t="shared" si="292"/>
        <v>300</v>
      </c>
      <c r="S3117" t="str">
        <f t="shared" si="293"/>
        <v>theater</v>
      </c>
      <c r="T3117" t="str">
        <f t="shared" si="294"/>
        <v>spaces</v>
      </c>
    </row>
    <row r="3118" spans="1:20" ht="30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s="13">
        <f t="shared" si="289"/>
        <v>42081.515335648146</v>
      </c>
      <c r="L3118" s="13">
        <f t="shared" si="290"/>
        <v>42095.515335648146</v>
      </c>
      <c r="M3118" t="b">
        <v>0</v>
      </c>
      <c r="N3118">
        <v>10</v>
      </c>
      <c r="O3118" t="b">
        <v>0</v>
      </c>
      <c r="P3118" t="s">
        <v>8303</v>
      </c>
      <c r="Q3118" s="7">
        <f t="shared" si="291"/>
        <v>57.333333333333336</v>
      </c>
      <c r="R3118" s="8">
        <f t="shared" si="292"/>
        <v>43</v>
      </c>
      <c r="S3118" t="str">
        <f t="shared" si="293"/>
        <v>theater</v>
      </c>
      <c r="T3118" t="str">
        <f t="shared" si="294"/>
        <v>spaces</v>
      </c>
    </row>
    <row r="3119" spans="1:20" ht="30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s="13">
        <f t="shared" si="289"/>
        <v>42509.374537037031</v>
      </c>
      <c r="L3119" s="13">
        <f t="shared" si="290"/>
        <v>42517.55</v>
      </c>
      <c r="M3119" t="b">
        <v>0</v>
      </c>
      <c r="N3119">
        <v>1</v>
      </c>
      <c r="O3119" t="b">
        <v>0</v>
      </c>
      <c r="P3119" t="s">
        <v>8303</v>
      </c>
      <c r="Q3119" s="7">
        <f t="shared" si="291"/>
        <v>0.1</v>
      </c>
      <c r="R3119" s="8">
        <f t="shared" si="292"/>
        <v>1</v>
      </c>
      <c r="S3119" t="str">
        <f t="shared" si="293"/>
        <v>theater</v>
      </c>
      <c r="T3119" t="str">
        <f t="shared" si="294"/>
        <v>spaces</v>
      </c>
    </row>
    <row r="3120" spans="1:2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s="13">
        <f t="shared" si="289"/>
        <v>42534.649571759262</v>
      </c>
      <c r="L3120" s="13">
        <f t="shared" si="290"/>
        <v>42553.649571759262</v>
      </c>
      <c r="M3120" t="b">
        <v>0</v>
      </c>
      <c r="N3120">
        <v>2</v>
      </c>
      <c r="O3120" t="b">
        <v>0</v>
      </c>
      <c r="P3120" t="s">
        <v>8303</v>
      </c>
      <c r="Q3120" s="7">
        <f t="shared" si="291"/>
        <v>0.31</v>
      </c>
      <c r="R3120" s="8">
        <f t="shared" si="292"/>
        <v>775</v>
      </c>
      <c r="S3120" t="str">
        <f t="shared" si="293"/>
        <v>theater</v>
      </c>
      <c r="T3120" t="str">
        <f t="shared" si="294"/>
        <v>spaces</v>
      </c>
    </row>
    <row r="3121" spans="1:20" ht="45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s="13">
        <f t="shared" si="289"/>
        <v>42060.04550925926</v>
      </c>
      <c r="L3121" s="13">
        <f t="shared" si="290"/>
        <v>42090.003842592589</v>
      </c>
      <c r="M3121" t="b">
        <v>0</v>
      </c>
      <c r="N3121">
        <v>1</v>
      </c>
      <c r="O3121" t="b">
        <v>0</v>
      </c>
      <c r="P3121" t="s">
        <v>8303</v>
      </c>
      <c r="Q3121" s="7">
        <f t="shared" si="291"/>
        <v>0.05</v>
      </c>
      <c r="R3121" s="8">
        <f t="shared" si="292"/>
        <v>5</v>
      </c>
      <c r="S3121" t="str">
        <f t="shared" si="293"/>
        <v>theater</v>
      </c>
      <c r="T3121" t="str">
        <f t="shared" si="294"/>
        <v>spaces</v>
      </c>
    </row>
    <row r="3122" spans="1:20" ht="30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s="13">
        <f t="shared" si="289"/>
        <v>42435.942083333335</v>
      </c>
      <c r="L3122" s="13">
        <f t="shared" si="290"/>
        <v>42495.900416666671</v>
      </c>
      <c r="M3122" t="b">
        <v>0</v>
      </c>
      <c r="N3122">
        <v>10</v>
      </c>
      <c r="O3122" t="b">
        <v>0</v>
      </c>
      <c r="P3122" t="s">
        <v>8303</v>
      </c>
      <c r="Q3122" s="7">
        <f t="shared" si="291"/>
        <v>9.8461538461538465E-3</v>
      </c>
      <c r="R3122" s="8">
        <f t="shared" si="292"/>
        <v>12.8</v>
      </c>
      <c r="S3122" t="str">
        <f t="shared" si="293"/>
        <v>theater</v>
      </c>
      <c r="T3122" t="str">
        <f t="shared" si="294"/>
        <v>spaces</v>
      </c>
    </row>
    <row r="3123" spans="1:20" ht="30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s="13">
        <f t="shared" si="289"/>
        <v>41848.679803240739</v>
      </c>
      <c r="L3123" s="13">
        <f t="shared" si="290"/>
        <v>41908.679803240739</v>
      </c>
      <c r="M3123" t="b">
        <v>0</v>
      </c>
      <c r="N3123">
        <v>1</v>
      </c>
      <c r="O3123" t="b">
        <v>0</v>
      </c>
      <c r="P3123" t="s">
        <v>8303</v>
      </c>
      <c r="Q3123" s="7">
        <f t="shared" si="291"/>
        <v>0.66666666666666674</v>
      </c>
      <c r="R3123" s="8">
        <f t="shared" si="292"/>
        <v>10</v>
      </c>
      <c r="S3123" t="str">
        <f t="shared" si="293"/>
        <v>theater</v>
      </c>
      <c r="T3123" t="str">
        <f t="shared" si="294"/>
        <v>spaces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s="13">
        <f t="shared" si="289"/>
        <v>42678.932083333333</v>
      </c>
      <c r="L3124" s="13">
        <f t="shared" si="290"/>
        <v>42683.973750000005</v>
      </c>
      <c r="M3124" t="b">
        <v>0</v>
      </c>
      <c r="N3124">
        <v>2</v>
      </c>
      <c r="O3124" t="b">
        <v>0</v>
      </c>
      <c r="P3124" t="s">
        <v>8303</v>
      </c>
      <c r="Q3124" s="7">
        <f t="shared" si="291"/>
        <v>58.291457286432156</v>
      </c>
      <c r="R3124" s="8">
        <f t="shared" si="292"/>
        <v>58</v>
      </c>
      <c r="S3124" t="str">
        <f t="shared" si="293"/>
        <v>theater</v>
      </c>
      <c r="T3124" t="str">
        <f t="shared" si="294"/>
        <v>spaces</v>
      </c>
    </row>
    <row r="3125" spans="1:20" ht="3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s="13">
        <f t="shared" si="289"/>
        <v>42530.993032407408</v>
      </c>
      <c r="L3125" s="13">
        <f t="shared" si="290"/>
        <v>42560.993032407408</v>
      </c>
      <c r="M3125" t="b">
        <v>0</v>
      </c>
      <c r="N3125">
        <v>348</v>
      </c>
      <c r="O3125" t="b">
        <v>0</v>
      </c>
      <c r="P3125" t="s">
        <v>8303</v>
      </c>
      <c r="Q3125" s="7">
        <f t="shared" si="291"/>
        <v>68.153599999999997</v>
      </c>
      <c r="R3125" s="8">
        <f t="shared" si="292"/>
        <v>244.8</v>
      </c>
      <c r="S3125" t="str">
        <f t="shared" si="293"/>
        <v>theater</v>
      </c>
      <c r="T3125" t="str">
        <f t="shared" si="294"/>
        <v>spaces</v>
      </c>
    </row>
    <row r="3126" spans="1:20" ht="30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s="13">
        <f t="shared" si="289"/>
        <v>41977.780104166668</v>
      </c>
      <c r="L3126" s="13">
        <f t="shared" si="290"/>
        <v>42037.780104166668</v>
      </c>
      <c r="M3126" t="b">
        <v>0</v>
      </c>
      <c r="N3126">
        <v>4</v>
      </c>
      <c r="O3126" t="b">
        <v>0</v>
      </c>
      <c r="P3126" t="s">
        <v>8303</v>
      </c>
      <c r="Q3126" s="7">
        <f t="shared" si="291"/>
        <v>3.2499999999999999E-3</v>
      </c>
      <c r="R3126" s="8">
        <f t="shared" si="292"/>
        <v>6.5</v>
      </c>
      <c r="S3126" t="str">
        <f t="shared" si="293"/>
        <v>theater</v>
      </c>
      <c r="T3126" t="str">
        <f t="shared" si="294"/>
        <v>spaces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s="13">
        <f t="shared" si="289"/>
        <v>42346.20685185185</v>
      </c>
      <c r="L3127" s="13">
        <f t="shared" si="290"/>
        <v>42376.20685185185</v>
      </c>
      <c r="M3127" t="b">
        <v>0</v>
      </c>
      <c r="N3127">
        <v>0</v>
      </c>
      <c r="O3127" t="b">
        <v>0</v>
      </c>
      <c r="P3127" t="s">
        <v>8303</v>
      </c>
      <c r="Q3127" s="7">
        <f t="shared" si="291"/>
        <v>0</v>
      </c>
      <c r="R3127" s="8">
        <f t="shared" si="292"/>
        <v>0</v>
      </c>
      <c r="S3127" t="str">
        <f t="shared" si="293"/>
        <v>theater</v>
      </c>
      <c r="T3127" t="str">
        <f t="shared" si="294"/>
        <v>spaces</v>
      </c>
    </row>
    <row r="3128" spans="1:20" ht="6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s="13">
        <f t="shared" si="289"/>
        <v>42427.01807870371</v>
      </c>
      <c r="L3128" s="13">
        <f t="shared" si="290"/>
        <v>42456.976412037038</v>
      </c>
      <c r="M3128" t="b">
        <v>0</v>
      </c>
      <c r="N3128">
        <v>17</v>
      </c>
      <c r="O3128" t="b">
        <v>0</v>
      </c>
      <c r="P3128" t="s">
        <v>8303</v>
      </c>
      <c r="Q3128" s="7">
        <f t="shared" si="291"/>
        <v>4.16</v>
      </c>
      <c r="R3128" s="8">
        <f t="shared" si="292"/>
        <v>61.18</v>
      </c>
      <c r="S3128" t="str">
        <f t="shared" si="293"/>
        <v>theater</v>
      </c>
      <c r="T3128" t="str">
        <f t="shared" si="294"/>
        <v>spaces</v>
      </c>
    </row>
    <row r="3129" spans="1:20" ht="3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s="13">
        <f t="shared" si="289"/>
        <v>42034.856817129628</v>
      </c>
      <c r="L3129" s="13">
        <f t="shared" si="290"/>
        <v>42064.856817129628</v>
      </c>
      <c r="M3129" t="b">
        <v>0</v>
      </c>
      <c r="N3129">
        <v>0</v>
      </c>
      <c r="O3129" t="b">
        <v>0</v>
      </c>
      <c r="P3129" t="s">
        <v>8303</v>
      </c>
      <c r="Q3129" s="7">
        <f t="shared" si="291"/>
        <v>0</v>
      </c>
      <c r="R3129" s="8">
        <f t="shared" si="292"/>
        <v>0</v>
      </c>
      <c r="S3129" t="str">
        <f t="shared" si="293"/>
        <v>theater</v>
      </c>
      <c r="T3129" t="str">
        <f t="shared" si="294"/>
        <v>spaces</v>
      </c>
    </row>
    <row r="3130" spans="1:20" ht="3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s="13">
        <f t="shared" si="289"/>
        <v>42780.825706018513</v>
      </c>
      <c r="L3130" s="13">
        <f t="shared" si="290"/>
        <v>42810.784039351856</v>
      </c>
      <c r="M3130" t="b">
        <v>0</v>
      </c>
      <c r="N3130">
        <v>117</v>
      </c>
      <c r="O3130" t="b">
        <v>0</v>
      </c>
      <c r="P3130" t="s">
        <v>8271</v>
      </c>
      <c r="Q3130" s="7">
        <f t="shared" si="291"/>
        <v>108.60666666666667</v>
      </c>
      <c r="R3130" s="8">
        <f t="shared" si="292"/>
        <v>139.24</v>
      </c>
      <c r="S3130" t="str">
        <f t="shared" si="293"/>
        <v>theater</v>
      </c>
      <c r="T3130" t="str">
        <f t="shared" si="294"/>
        <v>plays</v>
      </c>
    </row>
    <row r="3131" spans="1:20" ht="45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s="13">
        <f t="shared" si="289"/>
        <v>42803.842812499999</v>
      </c>
      <c r="L3131" s="13">
        <f t="shared" si="290"/>
        <v>42843.801145833335</v>
      </c>
      <c r="M3131" t="b">
        <v>0</v>
      </c>
      <c r="N3131">
        <v>1</v>
      </c>
      <c r="O3131" t="b">
        <v>0</v>
      </c>
      <c r="P3131" t="s">
        <v>8271</v>
      </c>
      <c r="Q3131" s="7">
        <f t="shared" si="291"/>
        <v>0.8</v>
      </c>
      <c r="R3131" s="8">
        <f t="shared" si="292"/>
        <v>10</v>
      </c>
      <c r="S3131" t="str">
        <f t="shared" si="293"/>
        <v>theater</v>
      </c>
      <c r="T3131" t="str">
        <f t="shared" si="294"/>
        <v>plays</v>
      </c>
    </row>
    <row r="3132" spans="1:20" ht="30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s="13">
        <f t="shared" si="289"/>
        <v>42808.640231481477</v>
      </c>
      <c r="L3132" s="13">
        <f t="shared" si="290"/>
        <v>42839.207638888889</v>
      </c>
      <c r="M3132" t="b">
        <v>0</v>
      </c>
      <c r="N3132">
        <v>4</v>
      </c>
      <c r="O3132" t="b">
        <v>0</v>
      </c>
      <c r="P3132" t="s">
        <v>8271</v>
      </c>
      <c r="Q3132" s="7">
        <f t="shared" si="291"/>
        <v>3.75</v>
      </c>
      <c r="R3132" s="8">
        <f t="shared" si="292"/>
        <v>93.75</v>
      </c>
      <c r="S3132" t="str">
        <f t="shared" si="293"/>
        <v>theater</v>
      </c>
      <c r="T3132" t="str">
        <f t="shared" si="294"/>
        <v>plays</v>
      </c>
    </row>
    <row r="3133" spans="1:2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s="13">
        <f t="shared" si="289"/>
        <v>42803.579224537039</v>
      </c>
      <c r="L3133" s="13">
        <f t="shared" si="290"/>
        <v>42833.537557870368</v>
      </c>
      <c r="M3133" t="b">
        <v>0</v>
      </c>
      <c r="N3133">
        <v>12</v>
      </c>
      <c r="O3133" t="b">
        <v>0</v>
      </c>
      <c r="P3133" t="s">
        <v>8271</v>
      </c>
      <c r="Q3133" s="7">
        <f t="shared" si="291"/>
        <v>15.731707317073171</v>
      </c>
      <c r="R3133" s="8">
        <f t="shared" si="292"/>
        <v>53.75</v>
      </c>
      <c r="S3133" t="str">
        <f t="shared" si="293"/>
        <v>theater</v>
      </c>
      <c r="T3133" t="str">
        <f t="shared" si="294"/>
        <v>plays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s="13">
        <f t="shared" si="289"/>
        <v>42786.350231481483</v>
      </c>
      <c r="L3134" s="13">
        <f t="shared" si="290"/>
        <v>42846.308564814812</v>
      </c>
      <c r="M3134" t="b">
        <v>0</v>
      </c>
      <c r="N3134">
        <v>1</v>
      </c>
      <c r="O3134" t="b">
        <v>0</v>
      </c>
      <c r="P3134" t="s">
        <v>8271</v>
      </c>
      <c r="Q3134" s="7">
        <f t="shared" si="291"/>
        <v>3.3333333333333333E-2</v>
      </c>
      <c r="R3134" s="8">
        <f t="shared" si="292"/>
        <v>10</v>
      </c>
      <c r="S3134" t="str">
        <f t="shared" si="293"/>
        <v>theater</v>
      </c>
      <c r="T3134" t="str">
        <f t="shared" si="294"/>
        <v>plays</v>
      </c>
    </row>
    <row r="3135" spans="1:20" ht="3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s="13">
        <f t="shared" si="289"/>
        <v>42788.565208333333</v>
      </c>
      <c r="L3135" s="13">
        <f t="shared" si="290"/>
        <v>42818.523541666669</v>
      </c>
      <c r="M3135" t="b">
        <v>0</v>
      </c>
      <c r="N3135">
        <v>16</v>
      </c>
      <c r="O3135" t="b">
        <v>0</v>
      </c>
      <c r="P3135" t="s">
        <v>8271</v>
      </c>
      <c r="Q3135" s="7">
        <f t="shared" si="291"/>
        <v>108</v>
      </c>
      <c r="R3135" s="8">
        <f t="shared" si="292"/>
        <v>33.75</v>
      </c>
      <c r="S3135" t="str">
        <f t="shared" si="293"/>
        <v>theater</v>
      </c>
      <c r="T3135" t="str">
        <f t="shared" si="294"/>
        <v>plays</v>
      </c>
    </row>
    <row r="3136" spans="1:20" ht="45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s="13">
        <f t="shared" si="289"/>
        <v>42800.720127314817</v>
      </c>
      <c r="L3136" s="13">
        <f t="shared" si="290"/>
        <v>42821.678460648152</v>
      </c>
      <c r="M3136" t="b">
        <v>0</v>
      </c>
      <c r="N3136">
        <v>12</v>
      </c>
      <c r="O3136" t="b">
        <v>0</v>
      </c>
      <c r="P3136" t="s">
        <v>8271</v>
      </c>
      <c r="Q3136" s="7">
        <f t="shared" si="291"/>
        <v>22.5</v>
      </c>
      <c r="R3136" s="8">
        <f t="shared" si="292"/>
        <v>18.75</v>
      </c>
      <c r="S3136" t="str">
        <f t="shared" si="293"/>
        <v>theater</v>
      </c>
      <c r="T3136" t="str">
        <f t="shared" si="294"/>
        <v>plays</v>
      </c>
    </row>
    <row r="3137" spans="1:20" ht="3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s="13">
        <f t="shared" si="289"/>
        <v>42807.151863425926</v>
      </c>
      <c r="L3137" s="13">
        <f t="shared" si="290"/>
        <v>42829.151863425926</v>
      </c>
      <c r="M3137" t="b">
        <v>0</v>
      </c>
      <c r="N3137">
        <v>7</v>
      </c>
      <c r="O3137" t="b">
        <v>0</v>
      </c>
      <c r="P3137" t="s">
        <v>8271</v>
      </c>
      <c r="Q3137" s="7">
        <f t="shared" si="291"/>
        <v>20.849420849420849</v>
      </c>
      <c r="R3137" s="8">
        <f t="shared" si="292"/>
        <v>23.14</v>
      </c>
      <c r="S3137" t="str">
        <f t="shared" si="293"/>
        <v>theater</v>
      </c>
      <c r="T3137" t="str">
        <f t="shared" si="294"/>
        <v>plays</v>
      </c>
    </row>
    <row r="3138" spans="1:20" ht="3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s="13">
        <f t="shared" ref="K3138:K3201" si="295">J3138/60/60/24+DATE(1970,1,1)</f>
        <v>42789.462430555555</v>
      </c>
      <c r="L3138" s="13">
        <f t="shared" ref="L3138:L3201" si="296">I3138/60/60/24+DATE(1970,1,1)</f>
        <v>42825.957638888889</v>
      </c>
      <c r="M3138" t="b">
        <v>0</v>
      </c>
      <c r="N3138">
        <v>22</v>
      </c>
      <c r="O3138" t="b">
        <v>0</v>
      </c>
      <c r="P3138" t="s">
        <v>8271</v>
      </c>
      <c r="Q3138" s="7">
        <f t="shared" ref="Q3138:Q3201" si="297">E3138/D3138*100</f>
        <v>127.8</v>
      </c>
      <c r="R3138" s="8">
        <f t="shared" si="292"/>
        <v>29.05</v>
      </c>
      <c r="S3138" t="str">
        <f t="shared" si="293"/>
        <v>theater</v>
      </c>
      <c r="T3138" t="str">
        <f t="shared" si="294"/>
        <v>plays</v>
      </c>
    </row>
    <row r="3139" spans="1:20" ht="30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s="13">
        <f t="shared" si="295"/>
        <v>42807.885057870371</v>
      </c>
      <c r="L3139" s="13">
        <f t="shared" si="296"/>
        <v>42858.8</v>
      </c>
      <c r="M3139" t="b">
        <v>0</v>
      </c>
      <c r="N3139">
        <v>1</v>
      </c>
      <c r="O3139" t="b">
        <v>0</v>
      </c>
      <c r="P3139" t="s">
        <v>8271</v>
      </c>
      <c r="Q3139" s="7">
        <f t="shared" si="297"/>
        <v>3.3333333333333335</v>
      </c>
      <c r="R3139" s="8">
        <f t="shared" ref="R3139:R3202" si="298">IF(N3139=0, 0, ROUND(E3139/N3139, 2))</f>
        <v>50</v>
      </c>
      <c r="S3139" t="str">
        <f t="shared" ref="S3139:S3202" si="299">LEFT(P3139, FIND("/", P3139) - 1)</f>
        <v>theater</v>
      </c>
      <c r="T3139" t="str">
        <f t="shared" ref="T3139:T3202" si="300">RIGHT(P3139, LEN(P3139)-FIND("/", P3139))</f>
        <v>plays</v>
      </c>
    </row>
    <row r="3140" spans="1:20" ht="45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s="13">
        <f t="shared" si="295"/>
        <v>42809.645914351851</v>
      </c>
      <c r="L3140" s="13">
        <f t="shared" si="296"/>
        <v>42828.645914351851</v>
      </c>
      <c r="M3140" t="b">
        <v>0</v>
      </c>
      <c r="N3140">
        <v>0</v>
      </c>
      <c r="O3140" t="b">
        <v>0</v>
      </c>
      <c r="P3140" t="s">
        <v>8271</v>
      </c>
      <c r="Q3140" s="7">
        <f t="shared" si="297"/>
        <v>0</v>
      </c>
      <c r="R3140" s="8">
        <f t="shared" si="298"/>
        <v>0</v>
      </c>
      <c r="S3140" t="str">
        <f t="shared" si="299"/>
        <v>theater</v>
      </c>
      <c r="T3140" t="str">
        <f t="shared" si="300"/>
        <v>plays</v>
      </c>
    </row>
    <row r="3141" spans="1:20" ht="45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s="13">
        <f t="shared" si="295"/>
        <v>42785.270370370374</v>
      </c>
      <c r="L3141" s="13">
        <f t="shared" si="296"/>
        <v>42819.189583333333</v>
      </c>
      <c r="M3141" t="b">
        <v>0</v>
      </c>
      <c r="N3141">
        <v>6</v>
      </c>
      <c r="O3141" t="b">
        <v>0</v>
      </c>
      <c r="P3141" t="s">
        <v>8271</v>
      </c>
      <c r="Q3141" s="7">
        <f t="shared" si="297"/>
        <v>5.4</v>
      </c>
      <c r="R3141" s="8">
        <f t="shared" si="298"/>
        <v>450</v>
      </c>
      <c r="S3141" t="str">
        <f t="shared" si="299"/>
        <v>theater</v>
      </c>
      <c r="T3141" t="str">
        <f t="shared" si="300"/>
        <v>plays</v>
      </c>
    </row>
    <row r="3142" spans="1:20" ht="45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s="13">
        <f t="shared" si="295"/>
        <v>42802.718784722223</v>
      </c>
      <c r="L3142" s="13">
        <f t="shared" si="296"/>
        <v>42832.677118055552</v>
      </c>
      <c r="M3142" t="b">
        <v>0</v>
      </c>
      <c r="N3142">
        <v>4</v>
      </c>
      <c r="O3142" t="b">
        <v>0</v>
      </c>
      <c r="P3142" t="s">
        <v>8271</v>
      </c>
      <c r="Q3142" s="7">
        <f t="shared" si="297"/>
        <v>0.96</v>
      </c>
      <c r="R3142" s="8">
        <f t="shared" si="298"/>
        <v>24</v>
      </c>
      <c r="S3142" t="str">
        <f t="shared" si="299"/>
        <v>theater</v>
      </c>
      <c r="T3142" t="str">
        <f t="shared" si="300"/>
        <v>plays</v>
      </c>
    </row>
    <row r="3143" spans="1:20" ht="45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s="13">
        <f t="shared" si="295"/>
        <v>42800.753333333334</v>
      </c>
      <c r="L3143" s="13">
        <f t="shared" si="296"/>
        <v>42841.833333333328</v>
      </c>
      <c r="M3143" t="b">
        <v>0</v>
      </c>
      <c r="N3143">
        <v>8</v>
      </c>
      <c r="O3143" t="b">
        <v>0</v>
      </c>
      <c r="P3143" t="s">
        <v>8271</v>
      </c>
      <c r="Q3143" s="7">
        <f t="shared" si="297"/>
        <v>51.6</v>
      </c>
      <c r="R3143" s="8">
        <f t="shared" si="298"/>
        <v>32.25</v>
      </c>
      <c r="S3143" t="str">
        <f t="shared" si="299"/>
        <v>theater</v>
      </c>
      <c r="T3143" t="str">
        <f t="shared" si="300"/>
        <v>plays</v>
      </c>
    </row>
    <row r="3144" spans="1:20" ht="30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s="13">
        <f t="shared" si="295"/>
        <v>42783.513182870374</v>
      </c>
      <c r="L3144" s="13">
        <f t="shared" si="296"/>
        <v>42813.471516203703</v>
      </c>
      <c r="M3144" t="b">
        <v>0</v>
      </c>
      <c r="N3144">
        <v>3</v>
      </c>
      <c r="O3144" t="b">
        <v>0</v>
      </c>
      <c r="P3144" t="s">
        <v>8271</v>
      </c>
      <c r="Q3144" s="7">
        <f t="shared" si="297"/>
        <v>1.6363636363636365</v>
      </c>
      <c r="R3144" s="8">
        <f t="shared" si="298"/>
        <v>15</v>
      </c>
      <c r="S3144" t="str">
        <f t="shared" si="299"/>
        <v>theater</v>
      </c>
      <c r="T3144" t="str">
        <f t="shared" si="300"/>
        <v>plays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s="13">
        <f t="shared" si="295"/>
        <v>42808.358287037037</v>
      </c>
      <c r="L3145" s="13">
        <f t="shared" si="296"/>
        <v>42834.358287037037</v>
      </c>
      <c r="M3145" t="b">
        <v>0</v>
      </c>
      <c r="N3145">
        <v>0</v>
      </c>
      <c r="O3145" t="b">
        <v>0</v>
      </c>
      <c r="P3145" t="s">
        <v>8271</v>
      </c>
      <c r="Q3145" s="7">
        <f t="shared" si="297"/>
        <v>0</v>
      </c>
      <c r="R3145" s="8">
        <f t="shared" si="298"/>
        <v>0</v>
      </c>
      <c r="S3145" t="str">
        <f t="shared" si="299"/>
        <v>theater</v>
      </c>
      <c r="T3145" t="str">
        <f t="shared" si="300"/>
        <v>plays</v>
      </c>
    </row>
    <row r="3146" spans="1:20" ht="45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s="13">
        <f t="shared" si="295"/>
        <v>42796.538275462968</v>
      </c>
      <c r="L3146" s="13">
        <f t="shared" si="296"/>
        <v>42813.25</v>
      </c>
      <c r="M3146" t="b">
        <v>0</v>
      </c>
      <c r="N3146">
        <v>30</v>
      </c>
      <c r="O3146" t="b">
        <v>0</v>
      </c>
      <c r="P3146" t="s">
        <v>8271</v>
      </c>
      <c r="Q3146" s="7">
        <f t="shared" si="297"/>
        <v>75.400000000000006</v>
      </c>
      <c r="R3146" s="8">
        <f t="shared" si="298"/>
        <v>251.33</v>
      </c>
      <c r="S3146" t="str">
        <f t="shared" si="299"/>
        <v>theater</v>
      </c>
      <c r="T3146" t="str">
        <f t="shared" si="300"/>
        <v>plays</v>
      </c>
    </row>
    <row r="3147" spans="1:20" ht="30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s="13">
        <f t="shared" si="295"/>
        <v>42762.040902777779</v>
      </c>
      <c r="L3147" s="13">
        <f t="shared" si="296"/>
        <v>42821.999236111107</v>
      </c>
      <c r="M3147" t="b">
        <v>0</v>
      </c>
      <c r="N3147">
        <v>0</v>
      </c>
      <c r="O3147" t="b">
        <v>0</v>
      </c>
      <c r="P3147" t="s">
        <v>8271</v>
      </c>
      <c r="Q3147" s="7">
        <f t="shared" si="297"/>
        <v>0</v>
      </c>
      <c r="R3147" s="8">
        <f t="shared" si="298"/>
        <v>0</v>
      </c>
      <c r="S3147" t="str">
        <f t="shared" si="299"/>
        <v>theater</v>
      </c>
      <c r="T3147" t="str">
        <f t="shared" si="300"/>
        <v>plays</v>
      </c>
    </row>
    <row r="3148" spans="1:20" ht="30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s="13">
        <f t="shared" si="295"/>
        <v>42796.682476851856</v>
      </c>
      <c r="L3148" s="13">
        <f t="shared" si="296"/>
        <v>42841.640810185185</v>
      </c>
      <c r="M3148" t="b">
        <v>0</v>
      </c>
      <c r="N3148">
        <v>12</v>
      </c>
      <c r="O3148" t="b">
        <v>0</v>
      </c>
      <c r="P3148" t="s">
        <v>8271</v>
      </c>
      <c r="Q3148" s="7">
        <f t="shared" si="297"/>
        <v>10.5</v>
      </c>
      <c r="R3148" s="8">
        <f t="shared" si="298"/>
        <v>437.5</v>
      </c>
      <c r="S3148" t="str">
        <f t="shared" si="299"/>
        <v>theater</v>
      </c>
      <c r="T3148" t="str">
        <f t="shared" si="300"/>
        <v>plays</v>
      </c>
    </row>
    <row r="3149" spans="1:20" ht="3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s="13">
        <f t="shared" si="295"/>
        <v>41909.969386574077</v>
      </c>
      <c r="L3149" s="13">
        <f t="shared" si="296"/>
        <v>41950.011053240742</v>
      </c>
      <c r="M3149" t="b">
        <v>1</v>
      </c>
      <c r="N3149">
        <v>213</v>
      </c>
      <c r="O3149" t="b">
        <v>1</v>
      </c>
      <c r="P3149" t="s">
        <v>8271</v>
      </c>
      <c r="Q3149" s="7">
        <f t="shared" si="297"/>
        <v>117.52499999999999</v>
      </c>
      <c r="R3149" s="8">
        <f t="shared" si="298"/>
        <v>110.35</v>
      </c>
      <c r="S3149" t="str">
        <f t="shared" si="299"/>
        <v>theater</v>
      </c>
      <c r="T3149" t="str">
        <f t="shared" si="300"/>
        <v>plays</v>
      </c>
    </row>
    <row r="3150" spans="1:2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s="13">
        <f t="shared" si="295"/>
        <v>41891.665324074071</v>
      </c>
      <c r="L3150" s="13">
        <f t="shared" si="296"/>
        <v>41913.166666666664</v>
      </c>
      <c r="M3150" t="b">
        <v>1</v>
      </c>
      <c r="N3150">
        <v>57</v>
      </c>
      <c r="O3150" t="b">
        <v>1</v>
      </c>
      <c r="P3150" t="s">
        <v>8271</v>
      </c>
      <c r="Q3150" s="7">
        <f t="shared" si="297"/>
        <v>131.16666666666669</v>
      </c>
      <c r="R3150" s="8">
        <f t="shared" si="298"/>
        <v>41.42</v>
      </c>
      <c r="S3150" t="str">
        <f t="shared" si="299"/>
        <v>theater</v>
      </c>
      <c r="T3150" t="str">
        <f t="shared" si="300"/>
        <v>plays</v>
      </c>
    </row>
    <row r="3151" spans="1:20" ht="45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s="13">
        <f t="shared" si="295"/>
        <v>41226.017361111109</v>
      </c>
      <c r="L3151" s="13">
        <f t="shared" si="296"/>
        <v>41250.083333333336</v>
      </c>
      <c r="M3151" t="b">
        <v>1</v>
      </c>
      <c r="N3151">
        <v>25</v>
      </c>
      <c r="O3151" t="b">
        <v>1</v>
      </c>
      <c r="P3151" t="s">
        <v>8271</v>
      </c>
      <c r="Q3151" s="7">
        <f t="shared" si="297"/>
        <v>104</v>
      </c>
      <c r="R3151" s="8">
        <f t="shared" si="298"/>
        <v>52</v>
      </c>
      <c r="S3151" t="str">
        <f t="shared" si="299"/>
        <v>theater</v>
      </c>
      <c r="T3151" t="str">
        <f t="shared" si="300"/>
        <v>plays</v>
      </c>
    </row>
    <row r="3152" spans="1:20" ht="45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s="13">
        <f t="shared" si="295"/>
        <v>40478.263923611114</v>
      </c>
      <c r="L3152" s="13">
        <f t="shared" si="296"/>
        <v>40568.166666666664</v>
      </c>
      <c r="M3152" t="b">
        <v>1</v>
      </c>
      <c r="N3152">
        <v>104</v>
      </c>
      <c r="O3152" t="b">
        <v>1</v>
      </c>
      <c r="P3152" t="s">
        <v>8271</v>
      </c>
      <c r="Q3152" s="7">
        <f t="shared" si="297"/>
        <v>101</v>
      </c>
      <c r="R3152" s="8">
        <f t="shared" si="298"/>
        <v>33.99</v>
      </c>
      <c r="S3152" t="str">
        <f t="shared" si="299"/>
        <v>theater</v>
      </c>
      <c r="T3152" t="str">
        <f t="shared" si="300"/>
        <v>plays</v>
      </c>
    </row>
    <row r="3153" spans="1:20" ht="30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s="13">
        <f t="shared" si="295"/>
        <v>41862.83997685185</v>
      </c>
      <c r="L3153" s="13">
        <f t="shared" si="296"/>
        <v>41892.83997685185</v>
      </c>
      <c r="M3153" t="b">
        <v>1</v>
      </c>
      <c r="N3153">
        <v>34</v>
      </c>
      <c r="O3153" t="b">
        <v>1</v>
      </c>
      <c r="P3153" t="s">
        <v>8271</v>
      </c>
      <c r="Q3153" s="7">
        <f t="shared" si="297"/>
        <v>100.4</v>
      </c>
      <c r="R3153" s="8">
        <f t="shared" si="298"/>
        <v>103.35</v>
      </c>
      <c r="S3153" t="str">
        <f t="shared" si="299"/>
        <v>theater</v>
      </c>
      <c r="T3153" t="str">
        <f t="shared" si="300"/>
        <v>plays</v>
      </c>
    </row>
    <row r="3154" spans="1:20" ht="30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s="13">
        <f t="shared" si="295"/>
        <v>41550.867673611108</v>
      </c>
      <c r="L3154" s="13">
        <f t="shared" si="296"/>
        <v>41580.867673611108</v>
      </c>
      <c r="M3154" t="b">
        <v>1</v>
      </c>
      <c r="N3154">
        <v>67</v>
      </c>
      <c r="O3154" t="b">
        <v>1</v>
      </c>
      <c r="P3154" t="s">
        <v>8271</v>
      </c>
      <c r="Q3154" s="7">
        <f t="shared" si="297"/>
        <v>105.95454545454545</v>
      </c>
      <c r="R3154" s="8">
        <f t="shared" si="298"/>
        <v>34.79</v>
      </c>
      <c r="S3154" t="str">
        <f t="shared" si="299"/>
        <v>theater</v>
      </c>
      <c r="T3154" t="str">
        <f t="shared" si="300"/>
        <v>plays</v>
      </c>
    </row>
    <row r="3155" spans="1:20" ht="30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s="13">
        <f t="shared" si="295"/>
        <v>40633.154363425929</v>
      </c>
      <c r="L3155" s="13">
        <f t="shared" si="296"/>
        <v>40664.207638888889</v>
      </c>
      <c r="M3155" t="b">
        <v>1</v>
      </c>
      <c r="N3155">
        <v>241</v>
      </c>
      <c r="O3155" t="b">
        <v>1</v>
      </c>
      <c r="P3155" t="s">
        <v>8271</v>
      </c>
      <c r="Q3155" s="7">
        <f t="shared" si="297"/>
        <v>335.58333333333337</v>
      </c>
      <c r="R3155" s="8">
        <f t="shared" si="298"/>
        <v>41.77</v>
      </c>
      <c r="S3155" t="str">
        <f t="shared" si="299"/>
        <v>theater</v>
      </c>
      <c r="T3155" t="str">
        <f t="shared" si="300"/>
        <v>plays</v>
      </c>
    </row>
    <row r="3156" spans="1:20" ht="45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s="13">
        <f t="shared" si="295"/>
        <v>40970.875671296293</v>
      </c>
      <c r="L3156" s="13">
        <f t="shared" si="296"/>
        <v>41000.834004629629</v>
      </c>
      <c r="M3156" t="b">
        <v>1</v>
      </c>
      <c r="N3156">
        <v>123</v>
      </c>
      <c r="O3156" t="b">
        <v>1</v>
      </c>
      <c r="P3156" t="s">
        <v>8271</v>
      </c>
      <c r="Q3156" s="7">
        <f t="shared" si="297"/>
        <v>112.92857142857142</v>
      </c>
      <c r="R3156" s="8">
        <f t="shared" si="298"/>
        <v>64.27</v>
      </c>
      <c r="S3156" t="str">
        <f t="shared" si="299"/>
        <v>theater</v>
      </c>
      <c r="T3156" t="str">
        <f t="shared" si="300"/>
        <v>plays</v>
      </c>
    </row>
    <row r="3157" spans="1:20" ht="30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s="13">
        <f t="shared" si="295"/>
        <v>41233.499131944445</v>
      </c>
      <c r="L3157" s="13">
        <f t="shared" si="296"/>
        <v>41263.499131944445</v>
      </c>
      <c r="M3157" t="b">
        <v>1</v>
      </c>
      <c r="N3157">
        <v>302</v>
      </c>
      <c r="O3157" t="b">
        <v>1</v>
      </c>
      <c r="P3157" t="s">
        <v>8271</v>
      </c>
      <c r="Q3157" s="7">
        <f t="shared" si="297"/>
        <v>188.50460000000001</v>
      </c>
      <c r="R3157" s="8">
        <f t="shared" si="298"/>
        <v>31.21</v>
      </c>
      <c r="S3157" t="str">
        <f t="shared" si="299"/>
        <v>theater</v>
      </c>
      <c r="T3157" t="str">
        <f t="shared" si="300"/>
        <v>plays</v>
      </c>
    </row>
    <row r="3158" spans="1:20" ht="3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s="13">
        <f t="shared" si="295"/>
        <v>41026.953055555554</v>
      </c>
      <c r="L3158" s="13">
        <f t="shared" si="296"/>
        <v>41061.953055555554</v>
      </c>
      <c r="M3158" t="b">
        <v>1</v>
      </c>
      <c r="N3158">
        <v>89</v>
      </c>
      <c r="O3158" t="b">
        <v>1</v>
      </c>
      <c r="P3158" t="s">
        <v>8271</v>
      </c>
      <c r="Q3158" s="7">
        <f t="shared" si="297"/>
        <v>101.81818181818181</v>
      </c>
      <c r="R3158" s="8">
        <f t="shared" si="298"/>
        <v>62.92</v>
      </c>
      <c r="S3158" t="str">
        <f t="shared" si="299"/>
        <v>theater</v>
      </c>
      <c r="T3158" t="str">
        <f t="shared" si="300"/>
        <v>plays</v>
      </c>
    </row>
    <row r="3159" spans="1:2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s="13">
        <f t="shared" si="295"/>
        <v>41829.788252314815</v>
      </c>
      <c r="L3159" s="13">
        <f t="shared" si="296"/>
        <v>41839.208333333336</v>
      </c>
      <c r="M3159" t="b">
        <v>1</v>
      </c>
      <c r="N3159">
        <v>41</v>
      </c>
      <c r="O3159" t="b">
        <v>1</v>
      </c>
      <c r="P3159" t="s">
        <v>8271</v>
      </c>
      <c r="Q3159" s="7">
        <f t="shared" si="297"/>
        <v>101</v>
      </c>
      <c r="R3159" s="8">
        <f t="shared" si="298"/>
        <v>98.54</v>
      </c>
      <c r="S3159" t="str">
        <f t="shared" si="299"/>
        <v>theater</v>
      </c>
      <c r="T3159" t="str">
        <f t="shared" si="300"/>
        <v>plays</v>
      </c>
    </row>
    <row r="3160" spans="1:2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s="13">
        <f t="shared" si="295"/>
        <v>41447.839722222219</v>
      </c>
      <c r="L3160" s="13">
        <f t="shared" si="296"/>
        <v>41477.839722222219</v>
      </c>
      <c r="M3160" t="b">
        <v>1</v>
      </c>
      <c r="N3160">
        <v>69</v>
      </c>
      <c r="O3160" t="b">
        <v>1</v>
      </c>
      <c r="P3160" t="s">
        <v>8271</v>
      </c>
      <c r="Q3160" s="7">
        <f t="shared" si="297"/>
        <v>113.99999999999999</v>
      </c>
      <c r="R3160" s="8">
        <f t="shared" si="298"/>
        <v>82.61</v>
      </c>
      <c r="S3160" t="str">
        <f t="shared" si="299"/>
        <v>theater</v>
      </c>
      <c r="T3160" t="str">
        <f t="shared" si="300"/>
        <v>plays</v>
      </c>
    </row>
    <row r="3161" spans="1:20" ht="30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s="13">
        <f t="shared" si="295"/>
        <v>40884.066678240742</v>
      </c>
      <c r="L3161" s="13">
        <f t="shared" si="296"/>
        <v>40926.958333333336</v>
      </c>
      <c r="M3161" t="b">
        <v>1</v>
      </c>
      <c r="N3161">
        <v>52</v>
      </c>
      <c r="O3161" t="b">
        <v>1</v>
      </c>
      <c r="P3161" t="s">
        <v>8271</v>
      </c>
      <c r="Q3161" s="7">
        <f t="shared" si="297"/>
        <v>133.48133333333334</v>
      </c>
      <c r="R3161" s="8">
        <f t="shared" si="298"/>
        <v>38.5</v>
      </c>
      <c r="S3161" t="str">
        <f t="shared" si="299"/>
        <v>theater</v>
      </c>
      <c r="T3161" t="str">
        <f t="shared" si="300"/>
        <v>plays</v>
      </c>
    </row>
    <row r="3162" spans="1:20" ht="30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s="13">
        <f t="shared" si="295"/>
        <v>41841.26489583333</v>
      </c>
      <c r="L3162" s="13">
        <f t="shared" si="296"/>
        <v>41864.207638888889</v>
      </c>
      <c r="M3162" t="b">
        <v>1</v>
      </c>
      <c r="N3162">
        <v>57</v>
      </c>
      <c r="O3162" t="b">
        <v>1</v>
      </c>
      <c r="P3162" t="s">
        <v>8271</v>
      </c>
      <c r="Q3162" s="7">
        <f t="shared" si="297"/>
        <v>101.53333333333335</v>
      </c>
      <c r="R3162" s="8">
        <f t="shared" si="298"/>
        <v>80.16</v>
      </c>
      <c r="S3162" t="str">
        <f t="shared" si="299"/>
        <v>theater</v>
      </c>
      <c r="T3162" t="str">
        <f t="shared" si="300"/>
        <v>plays</v>
      </c>
    </row>
    <row r="3163" spans="1:20" ht="45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s="13">
        <f t="shared" si="295"/>
        <v>41897.536134259259</v>
      </c>
      <c r="L3163" s="13">
        <f t="shared" si="296"/>
        <v>41927.536134259259</v>
      </c>
      <c r="M3163" t="b">
        <v>1</v>
      </c>
      <c r="N3163">
        <v>74</v>
      </c>
      <c r="O3163" t="b">
        <v>1</v>
      </c>
      <c r="P3163" t="s">
        <v>8271</v>
      </c>
      <c r="Q3163" s="7">
        <f t="shared" si="297"/>
        <v>105.1</v>
      </c>
      <c r="R3163" s="8">
        <f t="shared" si="298"/>
        <v>28.41</v>
      </c>
      <c r="S3163" t="str">
        <f t="shared" si="299"/>
        <v>theater</v>
      </c>
      <c r="T3163" t="str">
        <f t="shared" si="300"/>
        <v>plays</v>
      </c>
    </row>
    <row r="3164" spans="1:20" ht="45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s="13">
        <f t="shared" si="295"/>
        <v>41799.685902777775</v>
      </c>
      <c r="L3164" s="13">
        <f t="shared" si="296"/>
        <v>41827.083333333336</v>
      </c>
      <c r="M3164" t="b">
        <v>1</v>
      </c>
      <c r="N3164">
        <v>63</v>
      </c>
      <c r="O3164" t="b">
        <v>1</v>
      </c>
      <c r="P3164" t="s">
        <v>8271</v>
      </c>
      <c r="Q3164" s="7">
        <f t="shared" si="297"/>
        <v>127.15</v>
      </c>
      <c r="R3164" s="8">
        <f t="shared" si="298"/>
        <v>80.73</v>
      </c>
      <c r="S3164" t="str">
        <f t="shared" si="299"/>
        <v>theater</v>
      </c>
      <c r="T3164" t="str">
        <f t="shared" si="300"/>
        <v>plays</v>
      </c>
    </row>
    <row r="3165" spans="1:20" ht="30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s="13">
        <f t="shared" si="295"/>
        <v>41775.753761574073</v>
      </c>
      <c r="L3165" s="13">
        <f t="shared" si="296"/>
        <v>41805.753761574073</v>
      </c>
      <c r="M3165" t="b">
        <v>1</v>
      </c>
      <c r="N3165">
        <v>72</v>
      </c>
      <c r="O3165" t="b">
        <v>1</v>
      </c>
      <c r="P3165" t="s">
        <v>8271</v>
      </c>
      <c r="Q3165" s="7">
        <f t="shared" si="297"/>
        <v>111.15384615384616</v>
      </c>
      <c r="R3165" s="8">
        <f t="shared" si="298"/>
        <v>200.69</v>
      </c>
      <c r="S3165" t="str">
        <f t="shared" si="299"/>
        <v>theater</v>
      </c>
      <c r="T3165" t="str">
        <f t="shared" si="300"/>
        <v>plays</v>
      </c>
    </row>
    <row r="3166" spans="1:20" ht="45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s="13">
        <f t="shared" si="295"/>
        <v>41766.80572916667</v>
      </c>
      <c r="L3166" s="13">
        <f t="shared" si="296"/>
        <v>41799.80572916667</v>
      </c>
      <c r="M3166" t="b">
        <v>1</v>
      </c>
      <c r="N3166">
        <v>71</v>
      </c>
      <c r="O3166" t="b">
        <v>1</v>
      </c>
      <c r="P3166" t="s">
        <v>8271</v>
      </c>
      <c r="Q3166" s="7">
        <f t="shared" si="297"/>
        <v>106.76</v>
      </c>
      <c r="R3166" s="8">
        <f t="shared" si="298"/>
        <v>37.590000000000003</v>
      </c>
      <c r="S3166" t="str">
        <f t="shared" si="299"/>
        <v>theater</v>
      </c>
      <c r="T3166" t="str">
        <f t="shared" si="300"/>
        <v>plays</v>
      </c>
    </row>
    <row r="3167" spans="1:20" ht="45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s="13">
        <f t="shared" si="295"/>
        <v>40644.159259259257</v>
      </c>
      <c r="L3167" s="13">
        <f t="shared" si="296"/>
        <v>40666.165972222225</v>
      </c>
      <c r="M3167" t="b">
        <v>1</v>
      </c>
      <c r="N3167">
        <v>21</v>
      </c>
      <c r="O3167" t="b">
        <v>1</v>
      </c>
      <c r="P3167" t="s">
        <v>8271</v>
      </c>
      <c r="Q3167" s="7">
        <f t="shared" si="297"/>
        <v>162.66666666666666</v>
      </c>
      <c r="R3167" s="8">
        <f t="shared" si="298"/>
        <v>58.1</v>
      </c>
      <c r="S3167" t="str">
        <f t="shared" si="299"/>
        <v>theater</v>
      </c>
      <c r="T3167" t="str">
        <f t="shared" si="300"/>
        <v>plays</v>
      </c>
    </row>
    <row r="3168" spans="1:20" ht="3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s="13">
        <f t="shared" si="295"/>
        <v>41940.69158564815</v>
      </c>
      <c r="L3168" s="13">
        <f t="shared" si="296"/>
        <v>41969.332638888889</v>
      </c>
      <c r="M3168" t="b">
        <v>1</v>
      </c>
      <c r="N3168">
        <v>930</v>
      </c>
      <c r="O3168" t="b">
        <v>1</v>
      </c>
      <c r="P3168" t="s">
        <v>8271</v>
      </c>
      <c r="Q3168" s="7">
        <f t="shared" si="297"/>
        <v>160.22808571428573</v>
      </c>
      <c r="R3168" s="8">
        <f t="shared" si="298"/>
        <v>60.3</v>
      </c>
      <c r="S3168" t="str">
        <f t="shared" si="299"/>
        <v>theater</v>
      </c>
      <c r="T3168" t="str">
        <f t="shared" si="300"/>
        <v>plays</v>
      </c>
    </row>
    <row r="3169" spans="1:2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s="13">
        <f t="shared" si="295"/>
        <v>41839.175706018519</v>
      </c>
      <c r="L3169" s="13">
        <f t="shared" si="296"/>
        <v>41853.175706018519</v>
      </c>
      <c r="M3169" t="b">
        <v>1</v>
      </c>
      <c r="N3169">
        <v>55</v>
      </c>
      <c r="O3169" t="b">
        <v>1</v>
      </c>
      <c r="P3169" t="s">
        <v>8271</v>
      </c>
      <c r="Q3169" s="7">
        <f t="shared" si="297"/>
        <v>116.16666666666666</v>
      </c>
      <c r="R3169" s="8">
        <f t="shared" si="298"/>
        <v>63.36</v>
      </c>
      <c r="S3169" t="str">
        <f t="shared" si="299"/>
        <v>theater</v>
      </c>
      <c r="T3169" t="str">
        <f t="shared" si="300"/>
        <v>plays</v>
      </c>
    </row>
    <row r="3170" spans="1:20" ht="30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s="13">
        <f t="shared" si="295"/>
        <v>41772.105937500004</v>
      </c>
      <c r="L3170" s="13">
        <f t="shared" si="296"/>
        <v>41803.916666666664</v>
      </c>
      <c r="M3170" t="b">
        <v>1</v>
      </c>
      <c r="N3170">
        <v>61</v>
      </c>
      <c r="O3170" t="b">
        <v>1</v>
      </c>
      <c r="P3170" t="s">
        <v>8271</v>
      </c>
      <c r="Q3170" s="7">
        <f t="shared" si="297"/>
        <v>124.2</v>
      </c>
      <c r="R3170" s="8">
        <f t="shared" si="298"/>
        <v>50.9</v>
      </c>
      <c r="S3170" t="str">
        <f t="shared" si="299"/>
        <v>theater</v>
      </c>
      <c r="T3170" t="str">
        <f t="shared" si="300"/>
        <v>plays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s="13">
        <f t="shared" si="295"/>
        <v>41591.737974537034</v>
      </c>
      <c r="L3171" s="13">
        <f t="shared" si="296"/>
        <v>41621.207638888889</v>
      </c>
      <c r="M3171" t="b">
        <v>1</v>
      </c>
      <c r="N3171">
        <v>82</v>
      </c>
      <c r="O3171" t="b">
        <v>1</v>
      </c>
      <c r="P3171" t="s">
        <v>8271</v>
      </c>
      <c r="Q3171" s="7">
        <f t="shared" si="297"/>
        <v>103.01249999999999</v>
      </c>
      <c r="R3171" s="8">
        <f t="shared" si="298"/>
        <v>100.5</v>
      </c>
      <c r="S3171" t="str">
        <f t="shared" si="299"/>
        <v>theater</v>
      </c>
      <c r="T3171" t="str">
        <f t="shared" si="300"/>
        <v>plays</v>
      </c>
    </row>
    <row r="3172" spans="1:20" ht="30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s="13">
        <f t="shared" si="295"/>
        <v>41789.080370370371</v>
      </c>
      <c r="L3172" s="13">
        <f t="shared" si="296"/>
        <v>41822.166666666664</v>
      </c>
      <c r="M3172" t="b">
        <v>1</v>
      </c>
      <c r="N3172">
        <v>71</v>
      </c>
      <c r="O3172" t="b">
        <v>1</v>
      </c>
      <c r="P3172" t="s">
        <v>8271</v>
      </c>
      <c r="Q3172" s="7">
        <f t="shared" si="297"/>
        <v>112.25</v>
      </c>
      <c r="R3172" s="8">
        <f t="shared" si="298"/>
        <v>31.62</v>
      </c>
      <c r="S3172" t="str">
        <f t="shared" si="299"/>
        <v>theater</v>
      </c>
      <c r="T3172" t="str">
        <f t="shared" si="300"/>
        <v>plays</v>
      </c>
    </row>
    <row r="3173" spans="1:20" ht="45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s="13">
        <f t="shared" si="295"/>
        <v>42466.608310185184</v>
      </c>
      <c r="L3173" s="13">
        <f t="shared" si="296"/>
        <v>42496.608310185184</v>
      </c>
      <c r="M3173" t="b">
        <v>1</v>
      </c>
      <c r="N3173">
        <v>117</v>
      </c>
      <c r="O3173" t="b">
        <v>1</v>
      </c>
      <c r="P3173" t="s">
        <v>8271</v>
      </c>
      <c r="Q3173" s="7">
        <f t="shared" si="297"/>
        <v>108.8142857142857</v>
      </c>
      <c r="R3173" s="8">
        <f t="shared" si="298"/>
        <v>65.099999999999994</v>
      </c>
      <c r="S3173" t="str">
        <f t="shared" si="299"/>
        <v>theater</v>
      </c>
      <c r="T3173" t="str">
        <f t="shared" si="300"/>
        <v>plays</v>
      </c>
    </row>
    <row r="3174" spans="1:20" ht="30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s="13">
        <f t="shared" si="295"/>
        <v>40923.729953703703</v>
      </c>
      <c r="L3174" s="13">
        <f t="shared" si="296"/>
        <v>40953.729953703703</v>
      </c>
      <c r="M3174" t="b">
        <v>1</v>
      </c>
      <c r="N3174">
        <v>29</v>
      </c>
      <c r="O3174" t="b">
        <v>1</v>
      </c>
      <c r="P3174" t="s">
        <v>8271</v>
      </c>
      <c r="Q3174" s="7">
        <f t="shared" si="297"/>
        <v>114.99999999999999</v>
      </c>
      <c r="R3174" s="8">
        <f t="shared" si="298"/>
        <v>79.31</v>
      </c>
      <c r="S3174" t="str">
        <f t="shared" si="299"/>
        <v>theater</v>
      </c>
      <c r="T3174" t="str">
        <f t="shared" si="300"/>
        <v>plays</v>
      </c>
    </row>
    <row r="3175" spans="1:20" ht="3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s="13">
        <f t="shared" si="295"/>
        <v>41878.878379629627</v>
      </c>
      <c r="L3175" s="13">
        <f t="shared" si="296"/>
        <v>41908.878379629627</v>
      </c>
      <c r="M3175" t="b">
        <v>1</v>
      </c>
      <c r="N3175">
        <v>74</v>
      </c>
      <c r="O3175" t="b">
        <v>1</v>
      </c>
      <c r="P3175" t="s">
        <v>8271</v>
      </c>
      <c r="Q3175" s="7">
        <f t="shared" si="297"/>
        <v>103</v>
      </c>
      <c r="R3175" s="8">
        <f t="shared" si="298"/>
        <v>139.19</v>
      </c>
      <c r="S3175" t="str">
        <f t="shared" si="299"/>
        <v>theater</v>
      </c>
      <c r="T3175" t="str">
        <f t="shared" si="300"/>
        <v>plays</v>
      </c>
    </row>
    <row r="3176" spans="1:20" ht="45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s="13">
        <f t="shared" si="295"/>
        <v>41862.864675925928</v>
      </c>
      <c r="L3176" s="13">
        <f t="shared" si="296"/>
        <v>41876.864675925928</v>
      </c>
      <c r="M3176" t="b">
        <v>1</v>
      </c>
      <c r="N3176">
        <v>23</v>
      </c>
      <c r="O3176" t="b">
        <v>1</v>
      </c>
      <c r="P3176" t="s">
        <v>8271</v>
      </c>
      <c r="Q3176" s="7">
        <f t="shared" si="297"/>
        <v>101.13333333333334</v>
      </c>
      <c r="R3176" s="8">
        <f t="shared" si="298"/>
        <v>131.91</v>
      </c>
      <c r="S3176" t="str">
        <f t="shared" si="299"/>
        <v>theater</v>
      </c>
      <c r="T3176" t="str">
        <f t="shared" si="300"/>
        <v>plays</v>
      </c>
    </row>
    <row r="3177" spans="1:20" ht="45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s="13">
        <f t="shared" si="295"/>
        <v>40531.886886574073</v>
      </c>
      <c r="L3177" s="13">
        <f t="shared" si="296"/>
        <v>40591.886886574073</v>
      </c>
      <c r="M3177" t="b">
        <v>1</v>
      </c>
      <c r="N3177">
        <v>60</v>
      </c>
      <c r="O3177" t="b">
        <v>1</v>
      </c>
      <c r="P3177" t="s">
        <v>8271</v>
      </c>
      <c r="Q3177" s="7">
        <f t="shared" si="297"/>
        <v>109.55999999999999</v>
      </c>
      <c r="R3177" s="8">
        <f t="shared" si="298"/>
        <v>91.3</v>
      </c>
      <c r="S3177" t="str">
        <f t="shared" si="299"/>
        <v>theater</v>
      </c>
      <c r="T3177" t="str">
        <f t="shared" si="300"/>
        <v>plays</v>
      </c>
    </row>
    <row r="3178" spans="1:20" ht="45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s="13">
        <f t="shared" si="295"/>
        <v>41477.930914351848</v>
      </c>
      <c r="L3178" s="13">
        <f t="shared" si="296"/>
        <v>41504.625</v>
      </c>
      <c r="M3178" t="b">
        <v>1</v>
      </c>
      <c r="N3178">
        <v>55</v>
      </c>
      <c r="O3178" t="b">
        <v>1</v>
      </c>
      <c r="P3178" t="s">
        <v>8271</v>
      </c>
      <c r="Q3178" s="7">
        <f t="shared" si="297"/>
        <v>114.8421052631579</v>
      </c>
      <c r="R3178" s="8">
        <f t="shared" si="298"/>
        <v>39.67</v>
      </c>
      <c r="S3178" t="str">
        <f t="shared" si="299"/>
        <v>theater</v>
      </c>
      <c r="T3178" t="str">
        <f t="shared" si="300"/>
        <v>plays</v>
      </c>
    </row>
    <row r="3179" spans="1:20" ht="30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s="13">
        <f t="shared" si="295"/>
        <v>41781.666770833333</v>
      </c>
      <c r="L3179" s="13">
        <f t="shared" si="296"/>
        <v>41811.666770833333</v>
      </c>
      <c r="M3179" t="b">
        <v>1</v>
      </c>
      <c r="N3179">
        <v>51</v>
      </c>
      <c r="O3179" t="b">
        <v>1</v>
      </c>
      <c r="P3179" t="s">
        <v>8271</v>
      </c>
      <c r="Q3179" s="7">
        <f t="shared" si="297"/>
        <v>117.39999999999999</v>
      </c>
      <c r="R3179" s="8">
        <f t="shared" si="298"/>
        <v>57.55</v>
      </c>
      <c r="S3179" t="str">
        <f t="shared" si="299"/>
        <v>theater</v>
      </c>
      <c r="T3179" t="str">
        <f t="shared" si="300"/>
        <v>plays</v>
      </c>
    </row>
    <row r="3180" spans="1:20" ht="45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s="13">
        <f t="shared" si="295"/>
        <v>41806.605034722219</v>
      </c>
      <c r="L3180" s="13">
        <f t="shared" si="296"/>
        <v>41836.605034722219</v>
      </c>
      <c r="M3180" t="b">
        <v>1</v>
      </c>
      <c r="N3180">
        <v>78</v>
      </c>
      <c r="O3180" t="b">
        <v>1</v>
      </c>
      <c r="P3180" t="s">
        <v>8271</v>
      </c>
      <c r="Q3180" s="7">
        <f t="shared" si="297"/>
        <v>171.73333333333335</v>
      </c>
      <c r="R3180" s="8">
        <f t="shared" si="298"/>
        <v>33.03</v>
      </c>
      <c r="S3180" t="str">
        <f t="shared" si="299"/>
        <v>theater</v>
      </c>
      <c r="T3180" t="str">
        <f t="shared" si="300"/>
        <v>plays</v>
      </c>
    </row>
    <row r="3181" spans="1:20" ht="30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s="13">
        <f t="shared" si="295"/>
        <v>41375.702210648145</v>
      </c>
      <c r="L3181" s="13">
        <f t="shared" si="296"/>
        <v>41400.702210648145</v>
      </c>
      <c r="M3181" t="b">
        <v>1</v>
      </c>
      <c r="N3181">
        <v>62</v>
      </c>
      <c r="O3181" t="b">
        <v>1</v>
      </c>
      <c r="P3181" t="s">
        <v>8271</v>
      </c>
      <c r="Q3181" s="7">
        <f t="shared" si="297"/>
        <v>114.16238095238094</v>
      </c>
      <c r="R3181" s="8">
        <f t="shared" si="298"/>
        <v>77.34</v>
      </c>
      <c r="S3181" t="str">
        <f t="shared" si="299"/>
        <v>theater</v>
      </c>
      <c r="T3181" t="str">
        <f t="shared" si="300"/>
        <v>plays</v>
      </c>
    </row>
    <row r="3182" spans="1:20" ht="30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s="13">
        <f t="shared" si="295"/>
        <v>41780.412604166668</v>
      </c>
      <c r="L3182" s="13">
        <f t="shared" si="296"/>
        <v>41810.412604166668</v>
      </c>
      <c r="M3182" t="b">
        <v>1</v>
      </c>
      <c r="N3182">
        <v>45</v>
      </c>
      <c r="O3182" t="b">
        <v>1</v>
      </c>
      <c r="P3182" t="s">
        <v>8271</v>
      </c>
      <c r="Q3182" s="7">
        <f t="shared" si="297"/>
        <v>119.75</v>
      </c>
      <c r="R3182" s="8">
        <f t="shared" si="298"/>
        <v>31.93</v>
      </c>
      <c r="S3182" t="str">
        <f t="shared" si="299"/>
        <v>theater</v>
      </c>
      <c r="T3182" t="str">
        <f t="shared" si="300"/>
        <v>plays</v>
      </c>
    </row>
    <row r="3183" spans="1:20" ht="45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s="13">
        <f t="shared" si="295"/>
        <v>41779.310034722221</v>
      </c>
      <c r="L3183" s="13">
        <f t="shared" si="296"/>
        <v>41805.666666666664</v>
      </c>
      <c r="M3183" t="b">
        <v>1</v>
      </c>
      <c r="N3183">
        <v>15</v>
      </c>
      <c r="O3183" t="b">
        <v>1</v>
      </c>
      <c r="P3183" t="s">
        <v>8271</v>
      </c>
      <c r="Q3183" s="7">
        <f t="shared" si="297"/>
        <v>109.00000000000001</v>
      </c>
      <c r="R3183" s="8">
        <f t="shared" si="298"/>
        <v>36.33</v>
      </c>
      <c r="S3183" t="str">
        <f t="shared" si="299"/>
        <v>theater</v>
      </c>
      <c r="T3183" t="str">
        <f t="shared" si="300"/>
        <v>plays</v>
      </c>
    </row>
    <row r="3184" spans="1:20" ht="45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s="13">
        <f t="shared" si="295"/>
        <v>40883.949317129627</v>
      </c>
      <c r="L3184" s="13">
        <f t="shared" si="296"/>
        <v>40939.708333333336</v>
      </c>
      <c r="M3184" t="b">
        <v>1</v>
      </c>
      <c r="N3184">
        <v>151</v>
      </c>
      <c r="O3184" t="b">
        <v>1</v>
      </c>
      <c r="P3184" t="s">
        <v>8271</v>
      </c>
      <c r="Q3184" s="7">
        <f t="shared" si="297"/>
        <v>100.88571428571429</v>
      </c>
      <c r="R3184" s="8">
        <f t="shared" si="298"/>
        <v>46.77</v>
      </c>
      <c r="S3184" t="str">
        <f t="shared" si="299"/>
        <v>theater</v>
      </c>
      <c r="T3184" t="str">
        <f t="shared" si="300"/>
        <v>plays</v>
      </c>
    </row>
    <row r="3185" spans="1:20" ht="30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s="13">
        <f t="shared" si="295"/>
        <v>41491.79478009259</v>
      </c>
      <c r="L3185" s="13">
        <f t="shared" si="296"/>
        <v>41509.79478009259</v>
      </c>
      <c r="M3185" t="b">
        <v>1</v>
      </c>
      <c r="N3185">
        <v>68</v>
      </c>
      <c r="O3185" t="b">
        <v>1</v>
      </c>
      <c r="P3185" t="s">
        <v>8271</v>
      </c>
      <c r="Q3185" s="7">
        <f t="shared" si="297"/>
        <v>109.00000000000001</v>
      </c>
      <c r="R3185" s="8">
        <f t="shared" si="298"/>
        <v>40.07</v>
      </c>
      <c r="S3185" t="str">
        <f t="shared" si="299"/>
        <v>theater</v>
      </c>
      <c r="T3185" t="str">
        <f t="shared" si="300"/>
        <v>plays</v>
      </c>
    </row>
    <row r="3186" spans="1:20" ht="30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s="13">
        <f t="shared" si="295"/>
        <v>41791.993414351848</v>
      </c>
      <c r="L3186" s="13">
        <f t="shared" si="296"/>
        <v>41821.993414351848</v>
      </c>
      <c r="M3186" t="b">
        <v>1</v>
      </c>
      <c r="N3186">
        <v>46</v>
      </c>
      <c r="O3186" t="b">
        <v>1</v>
      </c>
      <c r="P3186" t="s">
        <v>8271</v>
      </c>
      <c r="Q3186" s="7">
        <f t="shared" si="297"/>
        <v>107.20930232558139</v>
      </c>
      <c r="R3186" s="8">
        <f t="shared" si="298"/>
        <v>100.22</v>
      </c>
      <c r="S3186" t="str">
        <f t="shared" si="299"/>
        <v>theater</v>
      </c>
      <c r="T3186" t="str">
        <f t="shared" si="300"/>
        <v>plays</v>
      </c>
    </row>
    <row r="3187" spans="1:20" ht="3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s="13">
        <f t="shared" si="295"/>
        <v>41829.977326388893</v>
      </c>
      <c r="L3187" s="13">
        <f t="shared" si="296"/>
        <v>41836.977326388893</v>
      </c>
      <c r="M3187" t="b">
        <v>1</v>
      </c>
      <c r="N3187">
        <v>24</v>
      </c>
      <c r="O3187" t="b">
        <v>1</v>
      </c>
      <c r="P3187" t="s">
        <v>8271</v>
      </c>
      <c r="Q3187" s="7">
        <f t="shared" si="297"/>
        <v>100</v>
      </c>
      <c r="R3187" s="8">
        <f t="shared" si="298"/>
        <v>41.67</v>
      </c>
      <c r="S3187" t="str">
        <f t="shared" si="299"/>
        <v>theater</v>
      </c>
      <c r="T3187" t="str">
        <f t="shared" si="300"/>
        <v>plays</v>
      </c>
    </row>
    <row r="3188" spans="1:20" ht="45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s="13">
        <f t="shared" si="295"/>
        <v>41868.924050925925</v>
      </c>
      <c r="L3188" s="13">
        <f t="shared" si="296"/>
        <v>41898.875</v>
      </c>
      <c r="M3188" t="b">
        <v>1</v>
      </c>
      <c r="N3188">
        <v>70</v>
      </c>
      <c r="O3188" t="b">
        <v>1</v>
      </c>
      <c r="P3188" t="s">
        <v>8271</v>
      </c>
      <c r="Q3188" s="7">
        <f t="shared" si="297"/>
        <v>102.18750000000001</v>
      </c>
      <c r="R3188" s="8">
        <f t="shared" si="298"/>
        <v>46.71</v>
      </c>
      <c r="S3188" t="str">
        <f t="shared" si="299"/>
        <v>theater</v>
      </c>
      <c r="T3188" t="str">
        <f t="shared" si="300"/>
        <v>plays</v>
      </c>
    </row>
    <row r="3189" spans="1:20" ht="45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s="13">
        <f t="shared" si="295"/>
        <v>41835.666354166664</v>
      </c>
      <c r="L3189" s="13">
        <f t="shared" si="296"/>
        <v>41855.666354166664</v>
      </c>
      <c r="M3189" t="b">
        <v>1</v>
      </c>
      <c r="N3189">
        <v>244</v>
      </c>
      <c r="O3189" t="b">
        <v>1</v>
      </c>
      <c r="P3189" t="s">
        <v>8271</v>
      </c>
      <c r="Q3189" s="7">
        <f t="shared" si="297"/>
        <v>116.29333333333334</v>
      </c>
      <c r="R3189" s="8">
        <f t="shared" si="298"/>
        <v>71.489999999999995</v>
      </c>
      <c r="S3189" t="str">
        <f t="shared" si="299"/>
        <v>theater</v>
      </c>
      <c r="T3189" t="str">
        <f t="shared" si="300"/>
        <v>plays</v>
      </c>
    </row>
    <row r="3190" spans="1:20" ht="3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s="13">
        <f t="shared" si="295"/>
        <v>42144.415532407409</v>
      </c>
      <c r="L3190" s="13">
        <f t="shared" si="296"/>
        <v>42165.415532407409</v>
      </c>
      <c r="M3190" t="b">
        <v>0</v>
      </c>
      <c r="N3190">
        <v>9</v>
      </c>
      <c r="O3190" t="b">
        <v>0</v>
      </c>
      <c r="P3190" t="s">
        <v>8305</v>
      </c>
      <c r="Q3190" s="7">
        <f t="shared" si="297"/>
        <v>65</v>
      </c>
      <c r="R3190" s="8">
        <f t="shared" si="298"/>
        <v>14.44</v>
      </c>
      <c r="S3190" t="str">
        <f t="shared" si="299"/>
        <v>theater</v>
      </c>
      <c r="T3190" t="str">
        <f t="shared" si="300"/>
        <v>musical</v>
      </c>
    </row>
    <row r="3191" spans="1:20" ht="3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s="13">
        <f t="shared" si="295"/>
        <v>42118.346435185187</v>
      </c>
      <c r="L3191" s="13">
        <f t="shared" si="296"/>
        <v>42148.346435185187</v>
      </c>
      <c r="M3191" t="b">
        <v>0</v>
      </c>
      <c r="N3191">
        <v>19</v>
      </c>
      <c r="O3191" t="b">
        <v>0</v>
      </c>
      <c r="P3191" t="s">
        <v>8305</v>
      </c>
      <c r="Q3191" s="7">
        <f t="shared" si="297"/>
        <v>12.327272727272726</v>
      </c>
      <c r="R3191" s="8">
        <f t="shared" si="298"/>
        <v>356.84</v>
      </c>
      <c r="S3191" t="str">
        <f t="shared" si="299"/>
        <v>theater</v>
      </c>
      <c r="T3191" t="str">
        <f t="shared" si="300"/>
        <v>musical</v>
      </c>
    </row>
    <row r="3192" spans="1:20" ht="30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s="13">
        <f t="shared" si="295"/>
        <v>42683.151331018518</v>
      </c>
      <c r="L3192" s="13">
        <f t="shared" si="296"/>
        <v>42713.192997685182</v>
      </c>
      <c r="M3192" t="b">
        <v>0</v>
      </c>
      <c r="N3192">
        <v>0</v>
      </c>
      <c r="O3192" t="b">
        <v>0</v>
      </c>
      <c r="P3192" t="s">
        <v>8305</v>
      </c>
      <c r="Q3192" s="7">
        <f t="shared" si="297"/>
        <v>0</v>
      </c>
      <c r="R3192" s="8">
        <f t="shared" si="298"/>
        <v>0</v>
      </c>
      <c r="S3192" t="str">
        <f t="shared" si="299"/>
        <v>theater</v>
      </c>
      <c r="T3192" t="str">
        <f t="shared" si="300"/>
        <v>musical</v>
      </c>
    </row>
    <row r="3193" spans="1:20" ht="30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s="13">
        <f t="shared" si="295"/>
        <v>42538.755428240736</v>
      </c>
      <c r="L3193" s="13">
        <f t="shared" si="296"/>
        <v>42598.755428240736</v>
      </c>
      <c r="M3193" t="b">
        <v>0</v>
      </c>
      <c r="N3193">
        <v>4</v>
      </c>
      <c r="O3193" t="b">
        <v>0</v>
      </c>
      <c r="P3193" t="s">
        <v>8305</v>
      </c>
      <c r="Q3193" s="7">
        <f t="shared" si="297"/>
        <v>4.0266666666666664</v>
      </c>
      <c r="R3193" s="8">
        <f t="shared" si="298"/>
        <v>37.75</v>
      </c>
      <c r="S3193" t="str">
        <f t="shared" si="299"/>
        <v>theater</v>
      </c>
      <c r="T3193" t="str">
        <f t="shared" si="300"/>
        <v>musical</v>
      </c>
    </row>
    <row r="3194" spans="1:20" ht="3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s="13">
        <f t="shared" si="295"/>
        <v>42018.94049768518</v>
      </c>
      <c r="L3194" s="13">
        <f t="shared" si="296"/>
        <v>42063.916666666672</v>
      </c>
      <c r="M3194" t="b">
        <v>0</v>
      </c>
      <c r="N3194">
        <v>8</v>
      </c>
      <c r="O3194" t="b">
        <v>0</v>
      </c>
      <c r="P3194" t="s">
        <v>8305</v>
      </c>
      <c r="Q3194" s="7">
        <f t="shared" si="297"/>
        <v>1.02</v>
      </c>
      <c r="R3194" s="8">
        <f t="shared" si="298"/>
        <v>12.75</v>
      </c>
      <c r="S3194" t="str">
        <f t="shared" si="299"/>
        <v>theater</v>
      </c>
      <c r="T3194" t="str">
        <f t="shared" si="300"/>
        <v>musical</v>
      </c>
    </row>
    <row r="3195" spans="1:20" ht="30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s="13">
        <f t="shared" si="295"/>
        <v>42010.968240740738</v>
      </c>
      <c r="L3195" s="13">
        <f t="shared" si="296"/>
        <v>42055.968240740738</v>
      </c>
      <c r="M3195" t="b">
        <v>0</v>
      </c>
      <c r="N3195">
        <v>24</v>
      </c>
      <c r="O3195" t="b">
        <v>0</v>
      </c>
      <c r="P3195" t="s">
        <v>8305</v>
      </c>
      <c r="Q3195" s="7">
        <f t="shared" si="297"/>
        <v>11.74</v>
      </c>
      <c r="R3195" s="8">
        <f t="shared" si="298"/>
        <v>24.46</v>
      </c>
      <c r="S3195" t="str">
        <f t="shared" si="299"/>
        <v>theater</v>
      </c>
      <c r="T3195" t="str">
        <f t="shared" si="300"/>
        <v>musical</v>
      </c>
    </row>
    <row r="3196" spans="1:20" ht="45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s="13">
        <f t="shared" si="295"/>
        <v>42182.062476851846</v>
      </c>
      <c r="L3196" s="13">
        <f t="shared" si="296"/>
        <v>42212.062476851846</v>
      </c>
      <c r="M3196" t="b">
        <v>0</v>
      </c>
      <c r="N3196">
        <v>0</v>
      </c>
      <c r="O3196" t="b">
        <v>0</v>
      </c>
      <c r="P3196" t="s">
        <v>8305</v>
      </c>
      <c r="Q3196" s="7">
        <f t="shared" si="297"/>
        <v>0</v>
      </c>
      <c r="R3196" s="8">
        <f t="shared" si="298"/>
        <v>0</v>
      </c>
      <c r="S3196" t="str">
        <f t="shared" si="299"/>
        <v>theater</v>
      </c>
      <c r="T3196" t="str">
        <f t="shared" si="300"/>
        <v>musical</v>
      </c>
    </row>
    <row r="3197" spans="1:20" ht="45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s="13">
        <f t="shared" si="295"/>
        <v>42017.594236111108</v>
      </c>
      <c r="L3197" s="13">
        <f t="shared" si="296"/>
        <v>42047.594236111108</v>
      </c>
      <c r="M3197" t="b">
        <v>0</v>
      </c>
      <c r="N3197">
        <v>39</v>
      </c>
      <c r="O3197" t="b">
        <v>0</v>
      </c>
      <c r="P3197" t="s">
        <v>8305</v>
      </c>
      <c r="Q3197" s="7">
        <f t="shared" si="297"/>
        <v>59.142857142857139</v>
      </c>
      <c r="R3197" s="8">
        <f t="shared" si="298"/>
        <v>53.08</v>
      </c>
      <c r="S3197" t="str">
        <f t="shared" si="299"/>
        <v>theater</v>
      </c>
      <c r="T3197" t="str">
        <f t="shared" si="300"/>
        <v>musical</v>
      </c>
    </row>
    <row r="3198" spans="1:20" ht="30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s="13">
        <f t="shared" si="295"/>
        <v>42157.598090277781</v>
      </c>
      <c r="L3198" s="13">
        <f t="shared" si="296"/>
        <v>42217.583333333328</v>
      </c>
      <c r="M3198" t="b">
        <v>0</v>
      </c>
      <c r="N3198">
        <v>6</v>
      </c>
      <c r="O3198" t="b">
        <v>0</v>
      </c>
      <c r="P3198" t="s">
        <v>8305</v>
      </c>
      <c r="Q3198" s="7">
        <f t="shared" si="297"/>
        <v>0.06</v>
      </c>
      <c r="R3198" s="8">
        <f t="shared" si="298"/>
        <v>300</v>
      </c>
      <c r="S3198" t="str">
        <f t="shared" si="299"/>
        <v>theater</v>
      </c>
      <c r="T3198" t="str">
        <f t="shared" si="300"/>
        <v>musical</v>
      </c>
    </row>
    <row r="3199" spans="1:20" ht="30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s="13">
        <f t="shared" si="295"/>
        <v>42009.493263888886</v>
      </c>
      <c r="L3199" s="13">
        <f t="shared" si="296"/>
        <v>42039.493263888886</v>
      </c>
      <c r="M3199" t="b">
        <v>0</v>
      </c>
      <c r="N3199">
        <v>4</v>
      </c>
      <c r="O3199" t="b">
        <v>0</v>
      </c>
      <c r="P3199" t="s">
        <v>8305</v>
      </c>
      <c r="Q3199" s="7">
        <f t="shared" si="297"/>
        <v>11.450000000000001</v>
      </c>
      <c r="R3199" s="8">
        <f t="shared" si="298"/>
        <v>286.25</v>
      </c>
      <c r="S3199" t="str">
        <f t="shared" si="299"/>
        <v>theater</v>
      </c>
      <c r="T3199" t="str">
        <f t="shared" si="300"/>
        <v>musical</v>
      </c>
    </row>
    <row r="3200" spans="1:20" ht="45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s="13">
        <f t="shared" si="295"/>
        <v>42013.424502314811</v>
      </c>
      <c r="L3200" s="13">
        <f t="shared" si="296"/>
        <v>42051.424502314811</v>
      </c>
      <c r="M3200" t="b">
        <v>0</v>
      </c>
      <c r="N3200">
        <v>3</v>
      </c>
      <c r="O3200" t="b">
        <v>0</v>
      </c>
      <c r="P3200" t="s">
        <v>8305</v>
      </c>
      <c r="Q3200" s="7">
        <f t="shared" si="297"/>
        <v>0.36666666666666664</v>
      </c>
      <c r="R3200" s="8">
        <f t="shared" si="298"/>
        <v>36.67</v>
      </c>
      <c r="S3200" t="str">
        <f t="shared" si="299"/>
        <v>theater</v>
      </c>
      <c r="T3200" t="str">
        <f t="shared" si="300"/>
        <v>musical</v>
      </c>
    </row>
    <row r="3201" spans="1:20" ht="30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s="13">
        <f t="shared" si="295"/>
        <v>41858.761782407404</v>
      </c>
      <c r="L3201" s="13">
        <f t="shared" si="296"/>
        <v>41888.875</v>
      </c>
      <c r="M3201" t="b">
        <v>0</v>
      </c>
      <c r="N3201">
        <v>53</v>
      </c>
      <c r="O3201" t="b">
        <v>0</v>
      </c>
      <c r="P3201" t="s">
        <v>8305</v>
      </c>
      <c r="Q3201" s="7">
        <f t="shared" si="297"/>
        <v>52.16</v>
      </c>
      <c r="R3201" s="8">
        <f t="shared" si="298"/>
        <v>49.21</v>
      </c>
      <c r="S3201" t="str">
        <f t="shared" si="299"/>
        <v>theater</v>
      </c>
      <c r="T3201" t="str">
        <f t="shared" si="300"/>
        <v>musical</v>
      </c>
    </row>
    <row r="3202" spans="1:20" ht="45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s="13">
        <f t="shared" ref="K3202:K3265" si="301">J3202/60/60/24+DATE(1970,1,1)</f>
        <v>42460.320613425924</v>
      </c>
      <c r="L3202" s="13">
        <f t="shared" ref="L3202:L3265" si="302">I3202/60/60/24+DATE(1970,1,1)</f>
        <v>42490.231944444444</v>
      </c>
      <c r="M3202" t="b">
        <v>0</v>
      </c>
      <c r="N3202">
        <v>1</v>
      </c>
      <c r="O3202" t="b">
        <v>0</v>
      </c>
      <c r="P3202" t="s">
        <v>8305</v>
      </c>
      <c r="Q3202" s="7">
        <f t="shared" ref="Q3202:Q3265" si="303">E3202/D3202*100</f>
        <v>2E-3</v>
      </c>
      <c r="R3202" s="8">
        <f t="shared" si="298"/>
        <v>1</v>
      </c>
      <c r="S3202" t="str">
        <f t="shared" si="299"/>
        <v>theater</v>
      </c>
      <c r="T3202" t="str">
        <f t="shared" si="300"/>
        <v>musical</v>
      </c>
    </row>
    <row r="3203" spans="1:20" ht="45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s="13">
        <f t="shared" si="301"/>
        <v>41861.767094907409</v>
      </c>
      <c r="L3203" s="13">
        <f t="shared" si="302"/>
        <v>41882.767094907409</v>
      </c>
      <c r="M3203" t="b">
        <v>0</v>
      </c>
      <c r="N3203">
        <v>2</v>
      </c>
      <c r="O3203" t="b">
        <v>0</v>
      </c>
      <c r="P3203" t="s">
        <v>8305</v>
      </c>
      <c r="Q3203" s="7">
        <f t="shared" si="303"/>
        <v>1.25</v>
      </c>
      <c r="R3203" s="8">
        <f t="shared" ref="R3203:R3266" si="304">IF(N3203=0, 0, ROUND(E3203/N3203, 2))</f>
        <v>12.5</v>
      </c>
      <c r="S3203" t="str">
        <f t="shared" ref="S3203:S3266" si="305">LEFT(P3203, FIND("/", P3203) - 1)</f>
        <v>theater</v>
      </c>
      <c r="T3203" t="str">
        <f t="shared" ref="T3203:T3266" si="306">RIGHT(P3203, LEN(P3203)-FIND("/", P3203))</f>
        <v>musical</v>
      </c>
    </row>
    <row r="3204" spans="1:20" ht="30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s="13">
        <f t="shared" si="301"/>
        <v>42293.853541666671</v>
      </c>
      <c r="L3204" s="13">
        <f t="shared" si="302"/>
        <v>42352.249305555553</v>
      </c>
      <c r="M3204" t="b">
        <v>0</v>
      </c>
      <c r="N3204">
        <v>25</v>
      </c>
      <c r="O3204" t="b">
        <v>0</v>
      </c>
      <c r="P3204" t="s">
        <v>8305</v>
      </c>
      <c r="Q3204" s="7">
        <f t="shared" si="303"/>
        <v>54.52</v>
      </c>
      <c r="R3204" s="8">
        <f t="shared" si="304"/>
        <v>109.04</v>
      </c>
      <c r="S3204" t="str">
        <f t="shared" si="305"/>
        <v>theater</v>
      </c>
      <c r="T3204" t="str">
        <f t="shared" si="306"/>
        <v>musical</v>
      </c>
    </row>
    <row r="3205" spans="1:20" ht="30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s="13">
        <f t="shared" si="301"/>
        <v>42242.988680555558</v>
      </c>
      <c r="L3205" s="13">
        <f t="shared" si="302"/>
        <v>42272.988680555558</v>
      </c>
      <c r="M3205" t="b">
        <v>0</v>
      </c>
      <c r="N3205">
        <v>6</v>
      </c>
      <c r="O3205" t="b">
        <v>0</v>
      </c>
      <c r="P3205" t="s">
        <v>8305</v>
      </c>
      <c r="Q3205" s="7">
        <f t="shared" si="303"/>
        <v>25</v>
      </c>
      <c r="R3205" s="8">
        <f t="shared" si="304"/>
        <v>41.67</v>
      </c>
      <c r="S3205" t="str">
        <f t="shared" si="305"/>
        <v>theater</v>
      </c>
      <c r="T3205" t="str">
        <f t="shared" si="306"/>
        <v>musical</v>
      </c>
    </row>
    <row r="3206" spans="1:20" ht="3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s="13">
        <f t="shared" si="301"/>
        <v>42172.686099537037</v>
      </c>
      <c r="L3206" s="13">
        <f t="shared" si="302"/>
        <v>42202.676388888889</v>
      </c>
      <c r="M3206" t="b">
        <v>0</v>
      </c>
      <c r="N3206">
        <v>0</v>
      </c>
      <c r="O3206" t="b">
        <v>0</v>
      </c>
      <c r="P3206" t="s">
        <v>8305</v>
      </c>
      <c r="Q3206" s="7">
        <f t="shared" si="303"/>
        <v>0</v>
      </c>
      <c r="R3206" s="8">
        <f t="shared" si="304"/>
        <v>0</v>
      </c>
      <c r="S3206" t="str">
        <f t="shared" si="305"/>
        <v>theater</v>
      </c>
      <c r="T3206" t="str">
        <f t="shared" si="306"/>
        <v>musical</v>
      </c>
    </row>
    <row r="3207" spans="1:20" ht="3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s="13">
        <f t="shared" si="301"/>
        <v>42095.374675925923</v>
      </c>
      <c r="L3207" s="13">
        <f t="shared" si="302"/>
        <v>42125.374675925923</v>
      </c>
      <c r="M3207" t="b">
        <v>0</v>
      </c>
      <c r="N3207">
        <v>12</v>
      </c>
      <c r="O3207" t="b">
        <v>0</v>
      </c>
      <c r="P3207" t="s">
        <v>8305</v>
      </c>
      <c r="Q3207" s="7">
        <f t="shared" si="303"/>
        <v>3.4125000000000001</v>
      </c>
      <c r="R3207" s="8">
        <f t="shared" si="304"/>
        <v>22.75</v>
      </c>
      <c r="S3207" t="str">
        <f t="shared" si="305"/>
        <v>theater</v>
      </c>
      <c r="T3207" t="str">
        <f t="shared" si="306"/>
        <v>musical</v>
      </c>
    </row>
    <row r="3208" spans="1:20" ht="3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s="13">
        <f t="shared" si="301"/>
        <v>42236.276053240741</v>
      </c>
      <c r="L3208" s="13">
        <f t="shared" si="302"/>
        <v>42266.276053240741</v>
      </c>
      <c r="M3208" t="b">
        <v>0</v>
      </c>
      <c r="N3208">
        <v>0</v>
      </c>
      <c r="O3208" t="b">
        <v>0</v>
      </c>
      <c r="P3208" t="s">
        <v>8305</v>
      </c>
      <c r="Q3208" s="7">
        <f t="shared" si="303"/>
        <v>0</v>
      </c>
      <c r="R3208" s="8">
        <f t="shared" si="304"/>
        <v>0</v>
      </c>
      <c r="S3208" t="str">
        <f t="shared" si="305"/>
        <v>theater</v>
      </c>
      <c r="T3208" t="str">
        <f t="shared" si="306"/>
        <v>musical</v>
      </c>
    </row>
    <row r="3209" spans="1:20" ht="45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s="13">
        <f t="shared" si="301"/>
        <v>42057.277858796297</v>
      </c>
      <c r="L3209" s="13">
        <f t="shared" si="302"/>
        <v>42117.236192129625</v>
      </c>
      <c r="M3209" t="b">
        <v>0</v>
      </c>
      <c r="N3209">
        <v>36</v>
      </c>
      <c r="O3209" t="b">
        <v>0</v>
      </c>
      <c r="P3209" t="s">
        <v>8305</v>
      </c>
      <c r="Q3209" s="7">
        <f t="shared" si="303"/>
        <v>46.36363636363636</v>
      </c>
      <c r="R3209" s="8">
        <f t="shared" si="304"/>
        <v>70.83</v>
      </c>
      <c r="S3209" t="str">
        <f t="shared" si="305"/>
        <v>theater</v>
      </c>
      <c r="T3209" t="str">
        <f t="shared" si="306"/>
        <v>musical</v>
      </c>
    </row>
    <row r="3210" spans="1:20" ht="30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s="13">
        <f t="shared" si="301"/>
        <v>41827.605057870373</v>
      </c>
      <c r="L3210" s="13">
        <f t="shared" si="302"/>
        <v>41848.605057870373</v>
      </c>
      <c r="M3210" t="b">
        <v>1</v>
      </c>
      <c r="N3210">
        <v>82</v>
      </c>
      <c r="O3210" t="b">
        <v>1</v>
      </c>
      <c r="P3210" t="s">
        <v>8271</v>
      </c>
      <c r="Q3210" s="7">
        <f t="shared" si="303"/>
        <v>103.49999999999999</v>
      </c>
      <c r="R3210" s="8">
        <f t="shared" si="304"/>
        <v>63.11</v>
      </c>
      <c r="S3210" t="str">
        <f t="shared" si="305"/>
        <v>theater</v>
      </c>
      <c r="T3210" t="str">
        <f t="shared" si="306"/>
        <v>plays</v>
      </c>
    </row>
    <row r="3211" spans="1:20" ht="30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s="13">
        <f t="shared" si="301"/>
        <v>41778.637245370373</v>
      </c>
      <c r="L3211" s="13">
        <f t="shared" si="302"/>
        <v>41810.958333333336</v>
      </c>
      <c r="M3211" t="b">
        <v>1</v>
      </c>
      <c r="N3211">
        <v>226</v>
      </c>
      <c r="O3211" t="b">
        <v>1</v>
      </c>
      <c r="P3211" t="s">
        <v>8271</v>
      </c>
      <c r="Q3211" s="7">
        <f t="shared" si="303"/>
        <v>119.32315789473684</v>
      </c>
      <c r="R3211" s="8">
        <f t="shared" si="304"/>
        <v>50.16</v>
      </c>
      <c r="S3211" t="str">
        <f t="shared" si="305"/>
        <v>theater</v>
      </c>
      <c r="T3211" t="str">
        <f t="shared" si="306"/>
        <v>plays</v>
      </c>
    </row>
    <row r="3212" spans="1:20" ht="3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s="13">
        <f t="shared" si="301"/>
        <v>41013.936562499999</v>
      </c>
      <c r="L3212" s="13">
        <f t="shared" si="302"/>
        <v>41061.165972222225</v>
      </c>
      <c r="M3212" t="b">
        <v>1</v>
      </c>
      <c r="N3212">
        <v>60</v>
      </c>
      <c r="O3212" t="b">
        <v>1</v>
      </c>
      <c r="P3212" t="s">
        <v>8271</v>
      </c>
      <c r="Q3212" s="7">
        <f t="shared" si="303"/>
        <v>125.76666666666667</v>
      </c>
      <c r="R3212" s="8">
        <f t="shared" si="304"/>
        <v>62.88</v>
      </c>
      <c r="S3212" t="str">
        <f t="shared" si="305"/>
        <v>theater</v>
      </c>
      <c r="T3212" t="str">
        <f t="shared" si="306"/>
        <v>plays</v>
      </c>
    </row>
    <row r="3213" spans="1:20" ht="45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s="13">
        <f t="shared" si="301"/>
        <v>41834.586574074077</v>
      </c>
      <c r="L3213" s="13">
        <f t="shared" si="302"/>
        <v>41866.083333333336</v>
      </c>
      <c r="M3213" t="b">
        <v>1</v>
      </c>
      <c r="N3213">
        <v>322</v>
      </c>
      <c r="O3213" t="b">
        <v>1</v>
      </c>
      <c r="P3213" t="s">
        <v>8271</v>
      </c>
      <c r="Q3213" s="7">
        <f t="shared" si="303"/>
        <v>119.74347826086958</v>
      </c>
      <c r="R3213" s="8">
        <f t="shared" si="304"/>
        <v>85.53</v>
      </c>
      <c r="S3213" t="str">
        <f t="shared" si="305"/>
        <v>theater</v>
      </c>
      <c r="T3213" t="str">
        <f t="shared" si="306"/>
        <v>plays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s="13">
        <f t="shared" si="301"/>
        <v>41829.795729166668</v>
      </c>
      <c r="L3214" s="13">
        <f t="shared" si="302"/>
        <v>41859.795729166668</v>
      </c>
      <c r="M3214" t="b">
        <v>1</v>
      </c>
      <c r="N3214">
        <v>94</v>
      </c>
      <c r="O3214" t="b">
        <v>1</v>
      </c>
      <c r="P3214" t="s">
        <v>8271</v>
      </c>
      <c r="Q3214" s="7">
        <f t="shared" si="303"/>
        <v>126.25</v>
      </c>
      <c r="R3214" s="8">
        <f t="shared" si="304"/>
        <v>53.72</v>
      </c>
      <c r="S3214" t="str">
        <f t="shared" si="305"/>
        <v>theater</v>
      </c>
      <c r="T3214" t="str">
        <f t="shared" si="306"/>
        <v>plays</v>
      </c>
    </row>
    <row r="3215" spans="1:20" ht="3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s="13">
        <f t="shared" si="301"/>
        <v>42171.763414351852</v>
      </c>
      <c r="L3215" s="13">
        <f t="shared" si="302"/>
        <v>42211.763414351852</v>
      </c>
      <c r="M3215" t="b">
        <v>1</v>
      </c>
      <c r="N3215">
        <v>47</v>
      </c>
      <c r="O3215" t="b">
        <v>1</v>
      </c>
      <c r="P3215" t="s">
        <v>8271</v>
      </c>
      <c r="Q3215" s="7">
        <f t="shared" si="303"/>
        <v>100.11666666666667</v>
      </c>
      <c r="R3215" s="8">
        <f t="shared" si="304"/>
        <v>127.81</v>
      </c>
      <c r="S3215" t="str">
        <f t="shared" si="305"/>
        <v>theater</v>
      </c>
      <c r="T3215" t="str">
        <f t="shared" si="306"/>
        <v>plays</v>
      </c>
    </row>
    <row r="3216" spans="1:20" ht="45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s="13">
        <f t="shared" si="301"/>
        <v>42337.792511574073</v>
      </c>
      <c r="L3216" s="13">
        <f t="shared" si="302"/>
        <v>42374.996527777781</v>
      </c>
      <c r="M3216" t="b">
        <v>1</v>
      </c>
      <c r="N3216">
        <v>115</v>
      </c>
      <c r="O3216" t="b">
        <v>1</v>
      </c>
      <c r="P3216" t="s">
        <v>8271</v>
      </c>
      <c r="Q3216" s="7">
        <f t="shared" si="303"/>
        <v>102.13333333333334</v>
      </c>
      <c r="R3216" s="8">
        <f t="shared" si="304"/>
        <v>106.57</v>
      </c>
      <c r="S3216" t="str">
        <f t="shared" si="305"/>
        <v>theater</v>
      </c>
      <c r="T3216" t="str">
        <f t="shared" si="306"/>
        <v>plays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s="13">
        <f t="shared" si="301"/>
        <v>42219.665173611109</v>
      </c>
      <c r="L3217" s="13">
        <f t="shared" si="302"/>
        <v>42257.165972222225</v>
      </c>
      <c r="M3217" t="b">
        <v>1</v>
      </c>
      <c r="N3217">
        <v>134</v>
      </c>
      <c r="O3217" t="b">
        <v>1</v>
      </c>
      <c r="P3217" t="s">
        <v>8271</v>
      </c>
      <c r="Q3217" s="7">
        <f t="shared" si="303"/>
        <v>100.35142857142858</v>
      </c>
      <c r="R3217" s="8">
        <f t="shared" si="304"/>
        <v>262.11</v>
      </c>
      <c r="S3217" t="str">
        <f t="shared" si="305"/>
        <v>theater</v>
      </c>
      <c r="T3217" t="str">
        <f t="shared" si="306"/>
        <v>plays</v>
      </c>
    </row>
    <row r="3218" spans="1:20" ht="45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s="13">
        <f t="shared" si="301"/>
        <v>42165.462627314817</v>
      </c>
      <c r="L3218" s="13">
        <f t="shared" si="302"/>
        <v>42196.604166666672</v>
      </c>
      <c r="M3218" t="b">
        <v>1</v>
      </c>
      <c r="N3218">
        <v>35</v>
      </c>
      <c r="O3218" t="b">
        <v>1</v>
      </c>
      <c r="P3218" t="s">
        <v>8271</v>
      </c>
      <c r="Q3218" s="7">
        <f t="shared" si="303"/>
        <v>100.05</v>
      </c>
      <c r="R3218" s="8">
        <f t="shared" si="304"/>
        <v>57.17</v>
      </c>
      <c r="S3218" t="str">
        <f t="shared" si="305"/>
        <v>theater</v>
      </c>
      <c r="T3218" t="str">
        <f t="shared" si="306"/>
        <v>plays</v>
      </c>
    </row>
    <row r="3219" spans="1:20" ht="30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s="13">
        <f t="shared" si="301"/>
        <v>42648.546111111107</v>
      </c>
      <c r="L3219" s="13">
        <f t="shared" si="302"/>
        <v>42678.546111111107</v>
      </c>
      <c r="M3219" t="b">
        <v>1</v>
      </c>
      <c r="N3219">
        <v>104</v>
      </c>
      <c r="O3219" t="b">
        <v>1</v>
      </c>
      <c r="P3219" t="s">
        <v>8271</v>
      </c>
      <c r="Q3219" s="7">
        <f t="shared" si="303"/>
        <v>116.02222222222223</v>
      </c>
      <c r="R3219" s="8">
        <f t="shared" si="304"/>
        <v>50.2</v>
      </c>
      <c r="S3219" t="str">
        <f t="shared" si="305"/>
        <v>theater</v>
      </c>
      <c r="T3219" t="str">
        <f t="shared" si="306"/>
        <v>plays</v>
      </c>
    </row>
    <row r="3220" spans="1:20" ht="45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s="13">
        <f t="shared" si="301"/>
        <v>41971.002152777779</v>
      </c>
      <c r="L3220" s="13">
        <f t="shared" si="302"/>
        <v>42004</v>
      </c>
      <c r="M3220" t="b">
        <v>1</v>
      </c>
      <c r="N3220">
        <v>184</v>
      </c>
      <c r="O3220" t="b">
        <v>1</v>
      </c>
      <c r="P3220" t="s">
        <v>8271</v>
      </c>
      <c r="Q3220" s="7">
        <f t="shared" si="303"/>
        <v>102.1</v>
      </c>
      <c r="R3220" s="8">
        <f t="shared" si="304"/>
        <v>66.59</v>
      </c>
      <c r="S3220" t="str">
        <f t="shared" si="305"/>
        <v>theater</v>
      </c>
      <c r="T3220" t="str">
        <f t="shared" si="306"/>
        <v>plays</v>
      </c>
    </row>
    <row r="3221" spans="1:20" ht="30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s="13">
        <f t="shared" si="301"/>
        <v>42050.983182870375</v>
      </c>
      <c r="L3221" s="13">
        <f t="shared" si="302"/>
        <v>42085.941516203704</v>
      </c>
      <c r="M3221" t="b">
        <v>1</v>
      </c>
      <c r="N3221">
        <v>119</v>
      </c>
      <c r="O3221" t="b">
        <v>1</v>
      </c>
      <c r="P3221" t="s">
        <v>8271</v>
      </c>
      <c r="Q3221" s="7">
        <f t="shared" si="303"/>
        <v>100.11000000000001</v>
      </c>
      <c r="R3221" s="8">
        <f t="shared" si="304"/>
        <v>168.25</v>
      </c>
      <c r="S3221" t="str">
        <f t="shared" si="305"/>
        <v>theater</v>
      </c>
      <c r="T3221" t="str">
        <f t="shared" si="306"/>
        <v>plays</v>
      </c>
    </row>
    <row r="3222" spans="1:2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s="13">
        <f t="shared" si="301"/>
        <v>42772.833379629628</v>
      </c>
      <c r="L3222" s="13">
        <f t="shared" si="302"/>
        <v>42806.875</v>
      </c>
      <c r="M3222" t="b">
        <v>1</v>
      </c>
      <c r="N3222">
        <v>59</v>
      </c>
      <c r="O3222" t="b">
        <v>1</v>
      </c>
      <c r="P3222" t="s">
        <v>8271</v>
      </c>
      <c r="Q3222" s="7">
        <f t="shared" si="303"/>
        <v>100.84</v>
      </c>
      <c r="R3222" s="8">
        <f t="shared" si="304"/>
        <v>256.37</v>
      </c>
      <c r="S3222" t="str">
        <f t="shared" si="305"/>
        <v>theater</v>
      </c>
      <c r="T3222" t="str">
        <f t="shared" si="306"/>
        <v>plays</v>
      </c>
    </row>
    <row r="3223" spans="1:20" ht="45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s="13">
        <f t="shared" si="301"/>
        <v>42155.696793981479</v>
      </c>
      <c r="L3223" s="13">
        <f t="shared" si="302"/>
        <v>42190.696793981479</v>
      </c>
      <c r="M3223" t="b">
        <v>1</v>
      </c>
      <c r="N3223">
        <v>113</v>
      </c>
      <c r="O3223" t="b">
        <v>1</v>
      </c>
      <c r="P3223" t="s">
        <v>8271</v>
      </c>
      <c r="Q3223" s="7">
        <f t="shared" si="303"/>
        <v>103.42499999999998</v>
      </c>
      <c r="R3223" s="8">
        <f t="shared" si="304"/>
        <v>36.61</v>
      </c>
      <c r="S3223" t="str">
        <f t="shared" si="305"/>
        <v>theater</v>
      </c>
      <c r="T3223" t="str">
        <f t="shared" si="306"/>
        <v>plays</v>
      </c>
    </row>
    <row r="3224" spans="1:20" ht="30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s="13">
        <f t="shared" si="301"/>
        <v>42270.582141203704</v>
      </c>
      <c r="L3224" s="13">
        <f t="shared" si="302"/>
        <v>42301.895138888889</v>
      </c>
      <c r="M3224" t="b">
        <v>1</v>
      </c>
      <c r="N3224">
        <v>84</v>
      </c>
      <c r="O3224" t="b">
        <v>1</v>
      </c>
      <c r="P3224" t="s">
        <v>8271</v>
      </c>
      <c r="Q3224" s="7">
        <f t="shared" si="303"/>
        <v>124.8</v>
      </c>
      <c r="R3224" s="8">
        <f t="shared" si="304"/>
        <v>37.14</v>
      </c>
      <c r="S3224" t="str">
        <f t="shared" si="305"/>
        <v>theater</v>
      </c>
      <c r="T3224" t="str">
        <f t="shared" si="306"/>
        <v>plays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s="13">
        <f t="shared" si="301"/>
        <v>42206.835370370376</v>
      </c>
      <c r="L3225" s="13">
        <f t="shared" si="302"/>
        <v>42236.835370370376</v>
      </c>
      <c r="M3225" t="b">
        <v>1</v>
      </c>
      <c r="N3225">
        <v>74</v>
      </c>
      <c r="O3225" t="b">
        <v>1</v>
      </c>
      <c r="P3225" t="s">
        <v>8271</v>
      </c>
      <c r="Q3225" s="7">
        <f t="shared" si="303"/>
        <v>109.51612903225806</v>
      </c>
      <c r="R3225" s="8">
        <f t="shared" si="304"/>
        <v>45.88</v>
      </c>
      <c r="S3225" t="str">
        <f t="shared" si="305"/>
        <v>theater</v>
      </c>
      <c r="T3225" t="str">
        <f t="shared" si="306"/>
        <v>plays</v>
      </c>
    </row>
    <row r="3226" spans="1:20" ht="3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s="13">
        <f t="shared" si="301"/>
        <v>42697.850844907407</v>
      </c>
      <c r="L3226" s="13">
        <f t="shared" si="302"/>
        <v>42745.208333333328</v>
      </c>
      <c r="M3226" t="b">
        <v>1</v>
      </c>
      <c r="N3226">
        <v>216</v>
      </c>
      <c r="O3226" t="b">
        <v>1</v>
      </c>
      <c r="P3226" t="s">
        <v>8271</v>
      </c>
      <c r="Q3226" s="7">
        <f t="shared" si="303"/>
        <v>102.03333333333333</v>
      </c>
      <c r="R3226" s="8">
        <f t="shared" si="304"/>
        <v>141.71</v>
      </c>
      <c r="S3226" t="str">
        <f t="shared" si="305"/>
        <v>theater</v>
      </c>
      <c r="T3226" t="str">
        <f t="shared" si="306"/>
        <v>plays</v>
      </c>
    </row>
    <row r="3227" spans="1:20" ht="30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s="13">
        <f t="shared" si="301"/>
        <v>42503.559467592597</v>
      </c>
      <c r="L3227" s="13">
        <f t="shared" si="302"/>
        <v>42524.875</v>
      </c>
      <c r="M3227" t="b">
        <v>1</v>
      </c>
      <c r="N3227">
        <v>39</v>
      </c>
      <c r="O3227" t="b">
        <v>1</v>
      </c>
      <c r="P3227" t="s">
        <v>8271</v>
      </c>
      <c r="Q3227" s="7">
        <f t="shared" si="303"/>
        <v>102.35000000000001</v>
      </c>
      <c r="R3227" s="8">
        <f t="shared" si="304"/>
        <v>52.49</v>
      </c>
      <c r="S3227" t="str">
        <f t="shared" si="305"/>
        <v>theater</v>
      </c>
      <c r="T3227" t="str">
        <f t="shared" si="306"/>
        <v>plays</v>
      </c>
    </row>
    <row r="3228" spans="1:20" ht="30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s="13">
        <f t="shared" si="301"/>
        <v>42277.583472222221</v>
      </c>
      <c r="L3228" s="13">
        <f t="shared" si="302"/>
        <v>42307.583472222221</v>
      </c>
      <c r="M3228" t="b">
        <v>1</v>
      </c>
      <c r="N3228">
        <v>21</v>
      </c>
      <c r="O3228" t="b">
        <v>1</v>
      </c>
      <c r="P3228" t="s">
        <v>8271</v>
      </c>
      <c r="Q3228" s="7">
        <f t="shared" si="303"/>
        <v>104.16666666666667</v>
      </c>
      <c r="R3228" s="8">
        <f t="shared" si="304"/>
        <v>59.52</v>
      </c>
      <c r="S3228" t="str">
        <f t="shared" si="305"/>
        <v>theater</v>
      </c>
      <c r="T3228" t="str">
        <f t="shared" si="306"/>
        <v>plays</v>
      </c>
    </row>
    <row r="3229" spans="1:20" ht="45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s="13">
        <f t="shared" si="301"/>
        <v>42722.882361111115</v>
      </c>
      <c r="L3229" s="13">
        <f t="shared" si="302"/>
        <v>42752.882361111115</v>
      </c>
      <c r="M3229" t="b">
        <v>0</v>
      </c>
      <c r="N3229">
        <v>30</v>
      </c>
      <c r="O3229" t="b">
        <v>1</v>
      </c>
      <c r="P3229" t="s">
        <v>8271</v>
      </c>
      <c r="Q3229" s="7">
        <f t="shared" si="303"/>
        <v>125</v>
      </c>
      <c r="R3229" s="8">
        <f t="shared" si="304"/>
        <v>50</v>
      </c>
      <c r="S3229" t="str">
        <f t="shared" si="305"/>
        <v>theater</v>
      </c>
      <c r="T3229" t="str">
        <f t="shared" si="306"/>
        <v>plays</v>
      </c>
    </row>
    <row r="3230" spans="1:2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s="13">
        <f t="shared" si="301"/>
        <v>42323.70930555556</v>
      </c>
      <c r="L3230" s="13">
        <f t="shared" si="302"/>
        <v>42355.207638888889</v>
      </c>
      <c r="M3230" t="b">
        <v>1</v>
      </c>
      <c r="N3230">
        <v>37</v>
      </c>
      <c r="O3230" t="b">
        <v>1</v>
      </c>
      <c r="P3230" t="s">
        <v>8271</v>
      </c>
      <c r="Q3230" s="7">
        <f t="shared" si="303"/>
        <v>102.34285714285714</v>
      </c>
      <c r="R3230" s="8">
        <f t="shared" si="304"/>
        <v>193.62</v>
      </c>
      <c r="S3230" t="str">
        <f t="shared" si="305"/>
        <v>theater</v>
      </c>
      <c r="T3230" t="str">
        <f t="shared" si="306"/>
        <v>plays</v>
      </c>
    </row>
    <row r="3231" spans="1:20" ht="30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s="13">
        <f t="shared" si="301"/>
        <v>41933.291643518518</v>
      </c>
      <c r="L3231" s="13">
        <f t="shared" si="302"/>
        <v>41963.333310185189</v>
      </c>
      <c r="M3231" t="b">
        <v>1</v>
      </c>
      <c r="N3231">
        <v>202</v>
      </c>
      <c r="O3231" t="b">
        <v>1</v>
      </c>
      <c r="P3231" t="s">
        <v>8271</v>
      </c>
      <c r="Q3231" s="7">
        <f t="shared" si="303"/>
        <v>107.86500000000001</v>
      </c>
      <c r="R3231" s="8">
        <f t="shared" si="304"/>
        <v>106.8</v>
      </c>
      <c r="S3231" t="str">
        <f t="shared" si="305"/>
        <v>theater</v>
      </c>
      <c r="T3231" t="str">
        <f t="shared" si="306"/>
        <v>plays</v>
      </c>
    </row>
    <row r="3232" spans="1:20" ht="45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s="13">
        <f t="shared" si="301"/>
        <v>41898.168125000004</v>
      </c>
      <c r="L3232" s="13">
        <f t="shared" si="302"/>
        <v>41913.165972222225</v>
      </c>
      <c r="M3232" t="b">
        <v>1</v>
      </c>
      <c r="N3232">
        <v>37</v>
      </c>
      <c r="O3232" t="b">
        <v>1</v>
      </c>
      <c r="P3232" t="s">
        <v>8271</v>
      </c>
      <c r="Q3232" s="7">
        <f t="shared" si="303"/>
        <v>109.88461538461539</v>
      </c>
      <c r="R3232" s="8">
        <f t="shared" si="304"/>
        <v>77.22</v>
      </c>
      <c r="S3232" t="str">
        <f t="shared" si="305"/>
        <v>theater</v>
      </c>
      <c r="T3232" t="str">
        <f t="shared" si="306"/>
        <v>plays</v>
      </c>
    </row>
    <row r="3233" spans="1:20" ht="30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s="13">
        <f t="shared" si="301"/>
        <v>42446.943831018521</v>
      </c>
      <c r="L3233" s="13">
        <f t="shared" si="302"/>
        <v>42476.943831018521</v>
      </c>
      <c r="M3233" t="b">
        <v>0</v>
      </c>
      <c r="N3233">
        <v>28</v>
      </c>
      <c r="O3233" t="b">
        <v>1</v>
      </c>
      <c r="P3233" t="s">
        <v>8271</v>
      </c>
      <c r="Q3233" s="7">
        <f t="shared" si="303"/>
        <v>161</v>
      </c>
      <c r="R3233" s="8">
        <f t="shared" si="304"/>
        <v>57.5</v>
      </c>
      <c r="S3233" t="str">
        <f t="shared" si="305"/>
        <v>theater</v>
      </c>
      <c r="T3233" t="str">
        <f t="shared" si="306"/>
        <v>plays</v>
      </c>
    </row>
    <row r="3234" spans="1:20" ht="30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s="13">
        <f t="shared" si="301"/>
        <v>42463.81385416667</v>
      </c>
      <c r="L3234" s="13">
        <f t="shared" si="302"/>
        <v>42494.165972222225</v>
      </c>
      <c r="M3234" t="b">
        <v>1</v>
      </c>
      <c r="N3234">
        <v>26</v>
      </c>
      <c r="O3234" t="b">
        <v>1</v>
      </c>
      <c r="P3234" t="s">
        <v>8271</v>
      </c>
      <c r="Q3234" s="7">
        <f t="shared" si="303"/>
        <v>131.20000000000002</v>
      </c>
      <c r="R3234" s="8">
        <f t="shared" si="304"/>
        <v>50.46</v>
      </c>
      <c r="S3234" t="str">
        <f t="shared" si="305"/>
        <v>theater</v>
      </c>
      <c r="T3234" t="str">
        <f t="shared" si="306"/>
        <v>plays</v>
      </c>
    </row>
    <row r="3235" spans="1:20" ht="30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s="13">
        <f t="shared" si="301"/>
        <v>42766.805034722223</v>
      </c>
      <c r="L3235" s="13">
        <f t="shared" si="302"/>
        <v>42796.805034722223</v>
      </c>
      <c r="M3235" t="b">
        <v>0</v>
      </c>
      <c r="N3235">
        <v>61</v>
      </c>
      <c r="O3235" t="b">
        <v>1</v>
      </c>
      <c r="P3235" t="s">
        <v>8271</v>
      </c>
      <c r="Q3235" s="7">
        <f t="shared" si="303"/>
        <v>118.8</v>
      </c>
      <c r="R3235" s="8">
        <f t="shared" si="304"/>
        <v>97.38</v>
      </c>
      <c r="S3235" t="str">
        <f t="shared" si="305"/>
        <v>theater</v>
      </c>
      <c r="T3235" t="str">
        <f t="shared" si="306"/>
        <v>plays</v>
      </c>
    </row>
    <row r="3236" spans="1:20" ht="45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s="13">
        <f t="shared" si="301"/>
        <v>42734.789444444439</v>
      </c>
      <c r="L3236" s="13">
        <f t="shared" si="302"/>
        <v>42767.979861111111</v>
      </c>
      <c r="M3236" t="b">
        <v>0</v>
      </c>
      <c r="N3236">
        <v>115</v>
      </c>
      <c r="O3236" t="b">
        <v>1</v>
      </c>
      <c r="P3236" t="s">
        <v>8271</v>
      </c>
      <c r="Q3236" s="7">
        <f t="shared" si="303"/>
        <v>100.39275000000001</v>
      </c>
      <c r="R3236" s="8">
        <f t="shared" si="304"/>
        <v>34.92</v>
      </c>
      <c r="S3236" t="str">
        <f t="shared" si="305"/>
        <v>theater</v>
      </c>
      <c r="T3236" t="str">
        <f t="shared" si="306"/>
        <v>plays</v>
      </c>
    </row>
    <row r="3237" spans="1:20" ht="45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s="13">
        <f t="shared" si="301"/>
        <v>42522.347812499997</v>
      </c>
      <c r="L3237" s="13">
        <f t="shared" si="302"/>
        <v>42552.347812499997</v>
      </c>
      <c r="M3237" t="b">
        <v>1</v>
      </c>
      <c r="N3237">
        <v>181</v>
      </c>
      <c r="O3237" t="b">
        <v>1</v>
      </c>
      <c r="P3237" t="s">
        <v>8271</v>
      </c>
      <c r="Q3237" s="7">
        <f t="shared" si="303"/>
        <v>103.20666666666666</v>
      </c>
      <c r="R3237" s="8">
        <f t="shared" si="304"/>
        <v>85.53</v>
      </c>
      <c r="S3237" t="str">
        <f t="shared" si="305"/>
        <v>theater</v>
      </c>
      <c r="T3237" t="str">
        <f t="shared" si="306"/>
        <v>plays</v>
      </c>
    </row>
    <row r="3238" spans="1:20" ht="45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s="13">
        <f t="shared" si="301"/>
        <v>42702.917048611111</v>
      </c>
      <c r="L3238" s="13">
        <f t="shared" si="302"/>
        <v>42732.917048611111</v>
      </c>
      <c r="M3238" t="b">
        <v>0</v>
      </c>
      <c r="N3238">
        <v>110</v>
      </c>
      <c r="O3238" t="b">
        <v>1</v>
      </c>
      <c r="P3238" t="s">
        <v>8271</v>
      </c>
      <c r="Q3238" s="7">
        <f t="shared" si="303"/>
        <v>100.6</v>
      </c>
      <c r="R3238" s="8">
        <f t="shared" si="304"/>
        <v>182.91</v>
      </c>
      <c r="S3238" t="str">
        <f t="shared" si="305"/>
        <v>theater</v>
      </c>
      <c r="T3238" t="str">
        <f t="shared" si="306"/>
        <v>plays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s="13">
        <f t="shared" si="301"/>
        <v>42252.474351851852</v>
      </c>
      <c r="L3239" s="13">
        <f t="shared" si="302"/>
        <v>42276.165972222225</v>
      </c>
      <c r="M3239" t="b">
        <v>1</v>
      </c>
      <c r="N3239">
        <v>269</v>
      </c>
      <c r="O3239" t="b">
        <v>1</v>
      </c>
      <c r="P3239" t="s">
        <v>8271</v>
      </c>
      <c r="Q3239" s="7">
        <f t="shared" si="303"/>
        <v>100.78754285714287</v>
      </c>
      <c r="R3239" s="8">
        <f t="shared" si="304"/>
        <v>131.13999999999999</v>
      </c>
      <c r="S3239" t="str">
        <f t="shared" si="305"/>
        <v>theater</v>
      </c>
      <c r="T3239" t="str">
        <f t="shared" si="306"/>
        <v>plays</v>
      </c>
    </row>
    <row r="3240" spans="1:20" ht="45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s="13">
        <f t="shared" si="301"/>
        <v>42156.510393518518</v>
      </c>
      <c r="L3240" s="13">
        <f t="shared" si="302"/>
        <v>42186.510393518518</v>
      </c>
      <c r="M3240" t="b">
        <v>1</v>
      </c>
      <c r="N3240">
        <v>79</v>
      </c>
      <c r="O3240" t="b">
        <v>1</v>
      </c>
      <c r="P3240" t="s">
        <v>8271</v>
      </c>
      <c r="Q3240" s="7">
        <f t="shared" si="303"/>
        <v>112.32142857142857</v>
      </c>
      <c r="R3240" s="8">
        <f t="shared" si="304"/>
        <v>39.81</v>
      </c>
      <c r="S3240" t="str">
        <f t="shared" si="305"/>
        <v>theater</v>
      </c>
      <c r="T3240" t="str">
        <f t="shared" si="306"/>
        <v>plays</v>
      </c>
    </row>
    <row r="3241" spans="1:20" ht="45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s="13">
        <f t="shared" si="301"/>
        <v>42278.089039351849</v>
      </c>
      <c r="L3241" s="13">
        <f t="shared" si="302"/>
        <v>42302.999305555553</v>
      </c>
      <c r="M3241" t="b">
        <v>1</v>
      </c>
      <c r="N3241">
        <v>104</v>
      </c>
      <c r="O3241" t="b">
        <v>1</v>
      </c>
      <c r="P3241" t="s">
        <v>8271</v>
      </c>
      <c r="Q3241" s="7">
        <f t="shared" si="303"/>
        <v>105.91914022517912</v>
      </c>
      <c r="R3241" s="8">
        <f t="shared" si="304"/>
        <v>59.7</v>
      </c>
      <c r="S3241" t="str">
        <f t="shared" si="305"/>
        <v>theater</v>
      </c>
      <c r="T3241" t="str">
        <f t="shared" si="306"/>
        <v>plays</v>
      </c>
    </row>
    <row r="3242" spans="1:20" ht="45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s="13">
        <f t="shared" si="301"/>
        <v>42754.693842592591</v>
      </c>
      <c r="L3242" s="13">
        <f t="shared" si="302"/>
        <v>42782.958333333328</v>
      </c>
      <c r="M3242" t="b">
        <v>0</v>
      </c>
      <c r="N3242">
        <v>34</v>
      </c>
      <c r="O3242" t="b">
        <v>1</v>
      </c>
      <c r="P3242" t="s">
        <v>8271</v>
      </c>
      <c r="Q3242" s="7">
        <f t="shared" si="303"/>
        <v>100.56666666666668</v>
      </c>
      <c r="R3242" s="8">
        <f t="shared" si="304"/>
        <v>88.74</v>
      </c>
      <c r="S3242" t="str">
        <f t="shared" si="305"/>
        <v>theater</v>
      </c>
      <c r="T3242" t="str">
        <f t="shared" si="306"/>
        <v>plays</v>
      </c>
    </row>
    <row r="3243" spans="1:20" ht="45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s="13">
        <f t="shared" si="301"/>
        <v>41893.324884259258</v>
      </c>
      <c r="L3243" s="13">
        <f t="shared" si="302"/>
        <v>41926.290972222225</v>
      </c>
      <c r="M3243" t="b">
        <v>1</v>
      </c>
      <c r="N3243">
        <v>167</v>
      </c>
      <c r="O3243" t="b">
        <v>1</v>
      </c>
      <c r="P3243" t="s">
        <v>8271</v>
      </c>
      <c r="Q3243" s="7">
        <f t="shared" si="303"/>
        <v>115.30588235294117</v>
      </c>
      <c r="R3243" s="8">
        <f t="shared" si="304"/>
        <v>58.69</v>
      </c>
      <c r="S3243" t="str">
        <f t="shared" si="305"/>
        <v>theater</v>
      </c>
      <c r="T3243" t="str">
        <f t="shared" si="306"/>
        <v>plays</v>
      </c>
    </row>
    <row r="3244" spans="1:20" ht="30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s="13">
        <f t="shared" si="301"/>
        <v>41871.755694444444</v>
      </c>
      <c r="L3244" s="13">
        <f t="shared" si="302"/>
        <v>41901.755694444444</v>
      </c>
      <c r="M3244" t="b">
        <v>1</v>
      </c>
      <c r="N3244">
        <v>183</v>
      </c>
      <c r="O3244" t="b">
        <v>1</v>
      </c>
      <c r="P3244" t="s">
        <v>8271</v>
      </c>
      <c r="Q3244" s="7">
        <f t="shared" si="303"/>
        <v>127.30419999999999</v>
      </c>
      <c r="R3244" s="8">
        <f t="shared" si="304"/>
        <v>69.569999999999993</v>
      </c>
      <c r="S3244" t="str">
        <f t="shared" si="305"/>
        <v>theater</v>
      </c>
      <c r="T3244" t="str">
        <f t="shared" si="306"/>
        <v>plays</v>
      </c>
    </row>
    <row r="3245" spans="1:20" ht="30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s="13">
        <f t="shared" si="301"/>
        <v>42262.096782407403</v>
      </c>
      <c r="L3245" s="13">
        <f t="shared" si="302"/>
        <v>42286</v>
      </c>
      <c r="M3245" t="b">
        <v>1</v>
      </c>
      <c r="N3245">
        <v>71</v>
      </c>
      <c r="O3245" t="b">
        <v>1</v>
      </c>
      <c r="P3245" t="s">
        <v>8271</v>
      </c>
      <c r="Q3245" s="7">
        <f t="shared" si="303"/>
        <v>102.83750000000001</v>
      </c>
      <c r="R3245" s="8">
        <f t="shared" si="304"/>
        <v>115.87</v>
      </c>
      <c r="S3245" t="str">
        <f t="shared" si="305"/>
        <v>theater</v>
      </c>
      <c r="T3245" t="str">
        <f t="shared" si="306"/>
        <v>plays</v>
      </c>
    </row>
    <row r="3246" spans="1:20" ht="30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s="13">
        <f t="shared" si="301"/>
        <v>42675.694236111114</v>
      </c>
      <c r="L3246" s="13">
        <f t="shared" si="302"/>
        <v>42705.735902777778</v>
      </c>
      <c r="M3246" t="b">
        <v>0</v>
      </c>
      <c r="N3246">
        <v>69</v>
      </c>
      <c r="O3246" t="b">
        <v>1</v>
      </c>
      <c r="P3246" t="s">
        <v>8271</v>
      </c>
      <c r="Q3246" s="7">
        <f t="shared" si="303"/>
        <v>102.9375</v>
      </c>
      <c r="R3246" s="8">
        <f t="shared" si="304"/>
        <v>23.87</v>
      </c>
      <c r="S3246" t="str">
        <f t="shared" si="305"/>
        <v>theater</v>
      </c>
      <c r="T3246" t="str">
        <f t="shared" si="306"/>
        <v>plays</v>
      </c>
    </row>
    <row r="3247" spans="1:20" ht="30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s="13">
        <f t="shared" si="301"/>
        <v>42135.60020833333</v>
      </c>
      <c r="L3247" s="13">
        <f t="shared" si="302"/>
        <v>42167.083333333328</v>
      </c>
      <c r="M3247" t="b">
        <v>0</v>
      </c>
      <c r="N3247">
        <v>270</v>
      </c>
      <c r="O3247" t="b">
        <v>1</v>
      </c>
      <c r="P3247" t="s">
        <v>8271</v>
      </c>
      <c r="Q3247" s="7">
        <f t="shared" si="303"/>
        <v>104.3047619047619</v>
      </c>
      <c r="R3247" s="8">
        <f t="shared" si="304"/>
        <v>81.13</v>
      </c>
      <c r="S3247" t="str">
        <f t="shared" si="305"/>
        <v>theater</v>
      </c>
      <c r="T3247" t="str">
        <f t="shared" si="306"/>
        <v>plays</v>
      </c>
    </row>
    <row r="3248" spans="1:20" ht="30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s="13">
        <f t="shared" si="301"/>
        <v>42230.472222222219</v>
      </c>
      <c r="L3248" s="13">
        <f t="shared" si="302"/>
        <v>42259.165972222225</v>
      </c>
      <c r="M3248" t="b">
        <v>1</v>
      </c>
      <c r="N3248">
        <v>193</v>
      </c>
      <c r="O3248" t="b">
        <v>1</v>
      </c>
      <c r="P3248" t="s">
        <v>8271</v>
      </c>
      <c r="Q3248" s="7">
        <f t="shared" si="303"/>
        <v>111.22000000000001</v>
      </c>
      <c r="R3248" s="8">
        <f t="shared" si="304"/>
        <v>57.63</v>
      </c>
      <c r="S3248" t="str">
        <f t="shared" si="305"/>
        <v>theater</v>
      </c>
      <c r="T3248" t="str">
        <f t="shared" si="306"/>
        <v>plays</v>
      </c>
    </row>
    <row r="3249" spans="1:20" ht="3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s="13">
        <f t="shared" si="301"/>
        <v>42167.434166666666</v>
      </c>
      <c r="L3249" s="13">
        <f t="shared" si="302"/>
        <v>42197.434166666666</v>
      </c>
      <c r="M3249" t="b">
        <v>1</v>
      </c>
      <c r="N3249">
        <v>57</v>
      </c>
      <c r="O3249" t="b">
        <v>1</v>
      </c>
      <c r="P3249" t="s">
        <v>8271</v>
      </c>
      <c r="Q3249" s="7">
        <f t="shared" si="303"/>
        <v>105.86</v>
      </c>
      <c r="R3249" s="8">
        <f t="shared" si="304"/>
        <v>46.43</v>
      </c>
      <c r="S3249" t="str">
        <f t="shared" si="305"/>
        <v>theater</v>
      </c>
      <c r="T3249" t="str">
        <f t="shared" si="306"/>
        <v>plays</v>
      </c>
    </row>
    <row r="3250" spans="1:2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s="13">
        <f t="shared" si="301"/>
        <v>42068.888391203705</v>
      </c>
      <c r="L3250" s="13">
        <f t="shared" si="302"/>
        <v>42098.846724537041</v>
      </c>
      <c r="M3250" t="b">
        <v>1</v>
      </c>
      <c r="N3250">
        <v>200</v>
      </c>
      <c r="O3250" t="b">
        <v>1</v>
      </c>
      <c r="P3250" t="s">
        <v>8271</v>
      </c>
      <c r="Q3250" s="7">
        <f t="shared" si="303"/>
        <v>100.79166666666666</v>
      </c>
      <c r="R3250" s="8">
        <f t="shared" si="304"/>
        <v>60.48</v>
      </c>
      <c r="S3250" t="str">
        <f t="shared" si="305"/>
        <v>theater</v>
      </c>
      <c r="T3250" t="str">
        <f t="shared" si="306"/>
        <v>plays</v>
      </c>
    </row>
    <row r="3251" spans="1:20" ht="45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s="13">
        <f t="shared" si="301"/>
        <v>42145.746689814812</v>
      </c>
      <c r="L3251" s="13">
        <f t="shared" si="302"/>
        <v>42175.746689814812</v>
      </c>
      <c r="M3251" t="b">
        <v>1</v>
      </c>
      <c r="N3251">
        <v>88</v>
      </c>
      <c r="O3251" t="b">
        <v>1</v>
      </c>
      <c r="P3251" t="s">
        <v>8271</v>
      </c>
      <c r="Q3251" s="7">
        <f t="shared" si="303"/>
        <v>104.92727272727274</v>
      </c>
      <c r="R3251" s="8">
        <f t="shared" si="304"/>
        <v>65.58</v>
      </c>
      <c r="S3251" t="str">
        <f t="shared" si="305"/>
        <v>theater</v>
      </c>
      <c r="T3251" t="str">
        <f t="shared" si="306"/>
        <v>plays</v>
      </c>
    </row>
    <row r="3252" spans="1:20" ht="45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s="13">
        <f t="shared" si="301"/>
        <v>41918.742175925923</v>
      </c>
      <c r="L3252" s="13">
        <f t="shared" si="302"/>
        <v>41948.783842592595</v>
      </c>
      <c r="M3252" t="b">
        <v>1</v>
      </c>
      <c r="N3252">
        <v>213</v>
      </c>
      <c r="O3252" t="b">
        <v>1</v>
      </c>
      <c r="P3252" t="s">
        <v>8271</v>
      </c>
      <c r="Q3252" s="7">
        <f t="shared" si="303"/>
        <v>101.55199999999999</v>
      </c>
      <c r="R3252" s="8">
        <f t="shared" si="304"/>
        <v>119.19</v>
      </c>
      <c r="S3252" t="str">
        <f t="shared" si="305"/>
        <v>theater</v>
      </c>
      <c r="T3252" t="str">
        <f t="shared" si="306"/>
        <v>plays</v>
      </c>
    </row>
    <row r="3253" spans="1:20" ht="3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s="13">
        <f t="shared" si="301"/>
        <v>42146.731087962966</v>
      </c>
      <c r="L3253" s="13">
        <f t="shared" si="302"/>
        <v>42176.731087962966</v>
      </c>
      <c r="M3253" t="b">
        <v>1</v>
      </c>
      <c r="N3253">
        <v>20</v>
      </c>
      <c r="O3253" t="b">
        <v>1</v>
      </c>
      <c r="P3253" t="s">
        <v>8271</v>
      </c>
      <c r="Q3253" s="7">
        <f t="shared" si="303"/>
        <v>110.73333333333333</v>
      </c>
      <c r="R3253" s="8">
        <f t="shared" si="304"/>
        <v>83.05</v>
      </c>
      <c r="S3253" t="str">
        <f t="shared" si="305"/>
        <v>theater</v>
      </c>
      <c r="T3253" t="str">
        <f t="shared" si="306"/>
        <v>plays</v>
      </c>
    </row>
    <row r="3254" spans="1:20" ht="30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s="13">
        <f t="shared" si="301"/>
        <v>42590.472685185188</v>
      </c>
      <c r="L3254" s="13">
        <f t="shared" si="302"/>
        <v>42620.472685185188</v>
      </c>
      <c r="M3254" t="b">
        <v>1</v>
      </c>
      <c r="N3254">
        <v>50</v>
      </c>
      <c r="O3254" t="b">
        <v>1</v>
      </c>
      <c r="P3254" t="s">
        <v>8271</v>
      </c>
      <c r="Q3254" s="7">
        <f t="shared" si="303"/>
        <v>127.82222222222221</v>
      </c>
      <c r="R3254" s="8">
        <f t="shared" si="304"/>
        <v>57.52</v>
      </c>
      <c r="S3254" t="str">
        <f t="shared" si="305"/>
        <v>theater</v>
      </c>
      <c r="T3254" t="str">
        <f t="shared" si="306"/>
        <v>plays</v>
      </c>
    </row>
    <row r="3255" spans="1:20" ht="30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s="13">
        <f t="shared" si="301"/>
        <v>42602.576712962968</v>
      </c>
      <c r="L3255" s="13">
        <f t="shared" si="302"/>
        <v>42621.15625</v>
      </c>
      <c r="M3255" t="b">
        <v>1</v>
      </c>
      <c r="N3255">
        <v>115</v>
      </c>
      <c r="O3255" t="b">
        <v>1</v>
      </c>
      <c r="P3255" t="s">
        <v>8271</v>
      </c>
      <c r="Q3255" s="7">
        <f t="shared" si="303"/>
        <v>101.82500000000002</v>
      </c>
      <c r="R3255" s="8">
        <f t="shared" si="304"/>
        <v>177.09</v>
      </c>
      <c r="S3255" t="str">
        <f t="shared" si="305"/>
        <v>theater</v>
      </c>
      <c r="T3255" t="str">
        <f t="shared" si="306"/>
        <v>plays</v>
      </c>
    </row>
    <row r="3256" spans="1:20" ht="3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s="13">
        <f t="shared" si="301"/>
        <v>42059.085752314815</v>
      </c>
      <c r="L3256" s="13">
        <f t="shared" si="302"/>
        <v>42089.044085648144</v>
      </c>
      <c r="M3256" t="b">
        <v>1</v>
      </c>
      <c r="N3256">
        <v>186</v>
      </c>
      <c r="O3256" t="b">
        <v>1</v>
      </c>
      <c r="P3256" t="s">
        <v>8271</v>
      </c>
      <c r="Q3256" s="7">
        <f t="shared" si="303"/>
        <v>101.25769230769231</v>
      </c>
      <c r="R3256" s="8">
        <f t="shared" si="304"/>
        <v>70.77</v>
      </c>
      <c r="S3256" t="str">
        <f t="shared" si="305"/>
        <v>theater</v>
      </c>
      <c r="T3256" t="str">
        <f t="shared" si="306"/>
        <v>plays</v>
      </c>
    </row>
    <row r="3257" spans="1:20" ht="45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s="13">
        <f t="shared" si="301"/>
        <v>41889.768229166664</v>
      </c>
      <c r="L3257" s="13">
        <f t="shared" si="302"/>
        <v>41919.768229166664</v>
      </c>
      <c r="M3257" t="b">
        <v>1</v>
      </c>
      <c r="N3257">
        <v>18</v>
      </c>
      <c r="O3257" t="b">
        <v>1</v>
      </c>
      <c r="P3257" t="s">
        <v>8271</v>
      </c>
      <c r="Q3257" s="7">
        <f t="shared" si="303"/>
        <v>175</v>
      </c>
      <c r="R3257" s="8">
        <f t="shared" si="304"/>
        <v>29.17</v>
      </c>
      <c r="S3257" t="str">
        <f t="shared" si="305"/>
        <v>theater</v>
      </c>
      <c r="T3257" t="str">
        <f t="shared" si="306"/>
        <v>plays</v>
      </c>
    </row>
    <row r="3258" spans="1:20" ht="30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s="13">
        <f t="shared" si="301"/>
        <v>42144.573807870373</v>
      </c>
      <c r="L3258" s="13">
        <f t="shared" si="302"/>
        <v>42166.165972222225</v>
      </c>
      <c r="M3258" t="b">
        <v>1</v>
      </c>
      <c r="N3258">
        <v>176</v>
      </c>
      <c r="O3258" t="b">
        <v>1</v>
      </c>
      <c r="P3258" t="s">
        <v>8271</v>
      </c>
      <c r="Q3258" s="7">
        <f t="shared" si="303"/>
        <v>128.06</v>
      </c>
      <c r="R3258" s="8">
        <f t="shared" si="304"/>
        <v>72.760000000000005</v>
      </c>
      <c r="S3258" t="str">
        <f t="shared" si="305"/>
        <v>theater</v>
      </c>
      <c r="T3258" t="str">
        <f t="shared" si="306"/>
        <v>plays</v>
      </c>
    </row>
    <row r="3259" spans="1:20" ht="3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s="13">
        <f t="shared" si="301"/>
        <v>42758.559629629628</v>
      </c>
      <c r="L3259" s="13">
        <f t="shared" si="302"/>
        <v>42788.559629629628</v>
      </c>
      <c r="M3259" t="b">
        <v>0</v>
      </c>
      <c r="N3259">
        <v>41</v>
      </c>
      <c r="O3259" t="b">
        <v>1</v>
      </c>
      <c r="P3259" t="s">
        <v>8271</v>
      </c>
      <c r="Q3259" s="7">
        <f t="shared" si="303"/>
        <v>106.29949999999999</v>
      </c>
      <c r="R3259" s="8">
        <f t="shared" si="304"/>
        <v>51.85</v>
      </c>
      <c r="S3259" t="str">
        <f t="shared" si="305"/>
        <v>theater</v>
      </c>
      <c r="T3259" t="str">
        <f t="shared" si="306"/>
        <v>plays</v>
      </c>
    </row>
    <row r="3260" spans="1:20" ht="30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s="13">
        <f t="shared" si="301"/>
        <v>41982.887280092589</v>
      </c>
      <c r="L3260" s="13">
        <f t="shared" si="302"/>
        <v>42012.887280092589</v>
      </c>
      <c r="M3260" t="b">
        <v>1</v>
      </c>
      <c r="N3260">
        <v>75</v>
      </c>
      <c r="O3260" t="b">
        <v>1</v>
      </c>
      <c r="P3260" t="s">
        <v>8271</v>
      </c>
      <c r="Q3260" s="7">
        <f t="shared" si="303"/>
        <v>105.21428571428571</v>
      </c>
      <c r="R3260" s="8">
        <f t="shared" si="304"/>
        <v>98.2</v>
      </c>
      <c r="S3260" t="str">
        <f t="shared" si="305"/>
        <v>theater</v>
      </c>
      <c r="T3260" t="str">
        <f t="shared" si="306"/>
        <v>plays</v>
      </c>
    </row>
    <row r="3261" spans="1:20" ht="45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s="13">
        <f t="shared" si="301"/>
        <v>42614.760937500003</v>
      </c>
      <c r="L3261" s="13">
        <f t="shared" si="302"/>
        <v>42644.165972222225</v>
      </c>
      <c r="M3261" t="b">
        <v>1</v>
      </c>
      <c r="N3261">
        <v>97</v>
      </c>
      <c r="O3261" t="b">
        <v>1</v>
      </c>
      <c r="P3261" t="s">
        <v>8271</v>
      </c>
      <c r="Q3261" s="7">
        <f t="shared" si="303"/>
        <v>106.16782608695652</v>
      </c>
      <c r="R3261" s="8">
        <f t="shared" si="304"/>
        <v>251.74</v>
      </c>
      <c r="S3261" t="str">
        <f t="shared" si="305"/>
        <v>theater</v>
      </c>
      <c r="T3261" t="str">
        <f t="shared" si="306"/>
        <v>plays</v>
      </c>
    </row>
    <row r="3262" spans="1:20" ht="30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s="13">
        <f t="shared" si="301"/>
        <v>42303.672662037032</v>
      </c>
      <c r="L3262" s="13">
        <f t="shared" si="302"/>
        <v>42338.714328703703</v>
      </c>
      <c r="M3262" t="b">
        <v>1</v>
      </c>
      <c r="N3262">
        <v>73</v>
      </c>
      <c r="O3262" t="b">
        <v>1</v>
      </c>
      <c r="P3262" t="s">
        <v>8271</v>
      </c>
      <c r="Q3262" s="7">
        <f t="shared" si="303"/>
        <v>109.24000000000001</v>
      </c>
      <c r="R3262" s="8">
        <f t="shared" si="304"/>
        <v>74.819999999999993</v>
      </c>
      <c r="S3262" t="str">
        <f t="shared" si="305"/>
        <v>theater</v>
      </c>
      <c r="T3262" t="str">
        <f t="shared" si="306"/>
        <v>plays</v>
      </c>
    </row>
    <row r="3263" spans="1:20" ht="30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s="13">
        <f t="shared" si="301"/>
        <v>42171.725416666668</v>
      </c>
      <c r="L3263" s="13">
        <f t="shared" si="302"/>
        <v>42201.725416666668</v>
      </c>
      <c r="M3263" t="b">
        <v>1</v>
      </c>
      <c r="N3263">
        <v>49</v>
      </c>
      <c r="O3263" t="b">
        <v>1</v>
      </c>
      <c r="P3263" t="s">
        <v>8271</v>
      </c>
      <c r="Q3263" s="7">
        <f t="shared" si="303"/>
        <v>100.45454545454547</v>
      </c>
      <c r="R3263" s="8">
        <f t="shared" si="304"/>
        <v>67.650000000000006</v>
      </c>
      <c r="S3263" t="str">
        <f t="shared" si="305"/>
        <v>theater</v>
      </c>
      <c r="T3263" t="str">
        <f t="shared" si="306"/>
        <v>plays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s="13">
        <f t="shared" si="301"/>
        <v>41964.315532407403</v>
      </c>
      <c r="L3264" s="13">
        <f t="shared" si="302"/>
        <v>41995.166666666672</v>
      </c>
      <c r="M3264" t="b">
        <v>1</v>
      </c>
      <c r="N3264">
        <v>134</v>
      </c>
      <c r="O3264" t="b">
        <v>1</v>
      </c>
      <c r="P3264" t="s">
        <v>8271</v>
      </c>
      <c r="Q3264" s="7">
        <f t="shared" si="303"/>
        <v>103.04098360655738</v>
      </c>
      <c r="R3264" s="8">
        <f t="shared" si="304"/>
        <v>93.81</v>
      </c>
      <c r="S3264" t="str">
        <f t="shared" si="305"/>
        <v>theater</v>
      </c>
      <c r="T3264" t="str">
        <f t="shared" si="306"/>
        <v>plays</v>
      </c>
    </row>
    <row r="3265" spans="1:20" ht="30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s="13">
        <f t="shared" si="301"/>
        <v>42284.516064814816</v>
      </c>
      <c r="L3265" s="13">
        <f t="shared" si="302"/>
        <v>42307.875</v>
      </c>
      <c r="M3265" t="b">
        <v>1</v>
      </c>
      <c r="N3265">
        <v>68</v>
      </c>
      <c r="O3265" t="b">
        <v>1</v>
      </c>
      <c r="P3265" t="s">
        <v>8271</v>
      </c>
      <c r="Q3265" s="7">
        <f t="shared" si="303"/>
        <v>112.1664</v>
      </c>
      <c r="R3265" s="8">
        <f t="shared" si="304"/>
        <v>41.24</v>
      </c>
      <c r="S3265" t="str">
        <f t="shared" si="305"/>
        <v>theater</v>
      </c>
      <c r="T3265" t="str">
        <f t="shared" si="306"/>
        <v>plays</v>
      </c>
    </row>
    <row r="3266" spans="1:20" ht="30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s="13">
        <f t="shared" ref="K3266:K3329" si="307">J3266/60/60/24+DATE(1970,1,1)</f>
        <v>42016.800208333334</v>
      </c>
      <c r="L3266" s="13">
        <f t="shared" ref="L3266:L3329" si="308">I3266/60/60/24+DATE(1970,1,1)</f>
        <v>42032.916666666672</v>
      </c>
      <c r="M3266" t="b">
        <v>1</v>
      </c>
      <c r="N3266">
        <v>49</v>
      </c>
      <c r="O3266" t="b">
        <v>1</v>
      </c>
      <c r="P3266" t="s">
        <v>8271</v>
      </c>
      <c r="Q3266" s="7">
        <f t="shared" ref="Q3266:Q3329" si="309">E3266/D3266*100</f>
        <v>103</v>
      </c>
      <c r="R3266" s="8">
        <f t="shared" si="304"/>
        <v>52.55</v>
      </c>
      <c r="S3266" t="str">
        <f t="shared" si="305"/>
        <v>theater</v>
      </c>
      <c r="T3266" t="str">
        <f t="shared" si="306"/>
        <v>plays</v>
      </c>
    </row>
    <row r="3267" spans="1:20" ht="30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s="13">
        <f t="shared" si="307"/>
        <v>42311.711979166663</v>
      </c>
      <c r="L3267" s="13">
        <f t="shared" si="308"/>
        <v>42341.708333333328</v>
      </c>
      <c r="M3267" t="b">
        <v>1</v>
      </c>
      <c r="N3267">
        <v>63</v>
      </c>
      <c r="O3267" t="b">
        <v>1</v>
      </c>
      <c r="P3267" t="s">
        <v>8271</v>
      </c>
      <c r="Q3267" s="7">
        <f t="shared" si="309"/>
        <v>164</v>
      </c>
      <c r="R3267" s="8">
        <f t="shared" ref="R3267:R3330" si="310">IF(N3267=0, 0, ROUND(E3267/N3267, 2))</f>
        <v>70.290000000000006</v>
      </c>
      <c r="S3267" t="str">
        <f t="shared" ref="S3267:S3330" si="311">LEFT(P3267, FIND("/", P3267) - 1)</f>
        <v>theater</v>
      </c>
      <c r="T3267" t="str">
        <f t="shared" ref="T3267:T3330" si="312">RIGHT(P3267, LEN(P3267)-FIND("/", P3267))</f>
        <v>plays</v>
      </c>
    </row>
    <row r="3268" spans="1:20" ht="30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s="13">
        <f t="shared" si="307"/>
        <v>42136.536134259266</v>
      </c>
      <c r="L3268" s="13">
        <f t="shared" si="308"/>
        <v>42167.875</v>
      </c>
      <c r="M3268" t="b">
        <v>1</v>
      </c>
      <c r="N3268">
        <v>163</v>
      </c>
      <c r="O3268" t="b">
        <v>1</v>
      </c>
      <c r="P3268" t="s">
        <v>8271</v>
      </c>
      <c r="Q3268" s="7">
        <f t="shared" si="309"/>
        <v>131.28333333333333</v>
      </c>
      <c r="R3268" s="8">
        <f t="shared" si="310"/>
        <v>48.33</v>
      </c>
      <c r="S3268" t="str">
        <f t="shared" si="311"/>
        <v>theater</v>
      </c>
      <c r="T3268" t="str">
        <f t="shared" si="312"/>
        <v>plays</v>
      </c>
    </row>
    <row r="3269" spans="1:20" ht="3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s="13">
        <f t="shared" si="307"/>
        <v>42172.757638888885</v>
      </c>
      <c r="L3269" s="13">
        <f t="shared" si="308"/>
        <v>42202.757638888885</v>
      </c>
      <c r="M3269" t="b">
        <v>1</v>
      </c>
      <c r="N3269">
        <v>288</v>
      </c>
      <c r="O3269" t="b">
        <v>1</v>
      </c>
      <c r="P3269" t="s">
        <v>8271</v>
      </c>
      <c r="Q3269" s="7">
        <f t="shared" si="309"/>
        <v>102.1</v>
      </c>
      <c r="R3269" s="8">
        <f t="shared" si="310"/>
        <v>53.18</v>
      </c>
      <c r="S3269" t="str">
        <f t="shared" si="311"/>
        <v>theater</v>
      </c>
      <c r="T3269" t="str">
        <f t="shared" si="312"/>
        <v>plays</v>
      </c>
    </row>
    <row r="3270" spans="1:20" ht="30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s="13">
        <f t="shared" si="307"/>
        <v>42590.90425925926</v>
      </c>
      <c r="L3270" s="13">
        <f t="shared" si="308"/>
        <v>42606.90425925926</v>
      </c>
      <c r="M3270" t="b">
        <v>1</v>
      </c>
      <c r="N3270">
        <v>42</v>
      </c>
      <c r="O3270" t="b">
        <v>1</v>
      </c>
      <c r="P3270" t="s">
        <v>8271</v>
      </c>
      <c r="Q3270" s="7">
        <f t="shared" si="309"/>
        <v>128</v>
      </c>
      <c r="R3270" s="8">
        <f t="shared" si="310"/>
        <v>60.95</v>
      </c>
      <c r="S3270" t="str">
        <f t="shared" si="311"/>
        <v>theater</v>
      </c>
      <c r="T3270" t="str">
        <f t="shared" si="312"/>
        <v>plays</v>
      </c>
    </row>
    <row r="3271" spans="1:20" ht="30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s="13">
        <f t="shared" si="307"/>
        <v>42137.395798611105</v>
      </c>
      <c r="L3271" s="13">
        <f t="shared" si="308"/>
        <v>42171.458333333328</v>
      </c>
      <c r="M3271" t="b">
        <v>1</v>
      </c>
      <c r="N3271">
        <v>70</v>
      </c>
      <c r="O3271" t="b">
        <v>1</v>
      </c>
      <c r="P3271" t="s">
        <v>8271</v>
      </c>
      <c r="Q3271" s="7">
        <f t="shared" si="309"/>
        <v>101.49999999999999</v>
      </c>
      <c r="R3271" s="8">
        <f t="shared" si="310"/>
        <v>116</v>
      </c>
      <c r="S3271" t="str">
        <f t="shared" si="311"/>
        <v>theater</v>
      </c>
      <c r="T3271" t="str">
        <f t="shared" si="312"/>
        <v>plays</v>
      </c>
    </row>
    <row r="3272" spans="1:20" ht="45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s="13">
        <f t="shared" si="307"/>
        <v>42167.533159722225</v>
      </c>
      <c r="L3272" s="13">
        <f t="shared" si="308"/>
        <v>42197.533159722225</v>
      </c>
      <c r="M3272" t="b">
        <v>1</v>
      </c>
      <c r="N3272">
        <v>30</v>
      </c>
      <c r="O3272" t="b">
        <v>1</v>
      </c>
      <c r="P3272" t="s">
        <v>8271</v>
      </c>
      <c r="Q3272" s="7">
        <f t="shared" si="309"/>
        <v>101.66666666666666</v>
      </c>
      <c r="R3272" s="8">
        <f t="shared" si="310"/>
        <v>61</v>
      </c>
      <c r="S3272" t="str">
        <f t="shared" si="311"/>
        <v>theater</v>
      </c>
      <c r="T3272" t="str">
        <f t="shared" si="312"/>
        <v>plays</v>
      </c>
    </row>
    <row r="3273" spans="1:2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s="13">
        <f t="shared" si="307"/>
        <v>41915.437210648146</v>
      </c>
      <c r="L3273" s="13">
        <f t="shared" si="308"/>
        <v>41945.478877314818</v>
      </c>
      <c r="M3273" t="b">
        <v>1</v>
      </c>
      <c r="N3273">
        <v>51</v>
      </c>
      <c r="O3273" t="b">
        <v>1</v>
      </c>
      <c r="P3273" t="s">
        <v>8271</v>
      </c>
      <c r="Q3273" s="7">
        <f t="shared" si="309"/>
        <v>130</v>
      </c>
      <c r="R3273" s="8">
        <f t="shared" si="310"/>
        <v>38.24</v>
      </c>
      <c r="S3273" t="str">
        <f t="shared" si="311"/>
        <v>theater</v>
      </c>
      <c r="T3273" t="str">
        <f t="shared" si="312"/>
        <v>plays</v>
      </c>
    </row>
    <row r="3274" spans="1:20" ht="30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s="13">
        <f t="shared" si="307"/>
        <v>42284.500104166669</v>
      </c>
      <c r="L3274" s="13">
        <f t="shared" si="308"/>
        <v>42314.541770833333</v>
      </c>
      <c r="M3274" t="b">
        <v>1</v>
      </c>
      <c r="N3274">
        <v>145</v>
      </c>
      <c r="O3274" t="b">
        <v>1</v>
      </c>
      <c r="P3274" t="s">
        <v>8271</v>
      </c>
      <c r="Q3274" s="7">
        <f t="shared" si="309"/>
        <v>154.43</v>
      </c>
      <c r="R3274" s="8">
        <f t="shared" si="310"/>
        <v>106.5</v>
      </c>
      <c r="S3274" t="str">
        <f t="shared" si="311"/>
        <v>theater</v>
      </c>
      <c r="T3274" t="str">
        <f t="shared" si="312"/>
        <v>plays</v>
      </c>
    </row>
    <row r="3275" spans="1:20" ht="45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s="13">
        <f t="shared" si="307"/>
        <v>42611.801412037035</v>
      </c>
      <c r="L3275" s="13">
        <f t="shared" si="308"/>
        <v>42627.791666666672</v>
      </c>
      <c r="M3275" t="b">
        <v>1</v>
      </c>
      <c r="N3275">
        <v>21</v>
      </c>
      <c r="O3275" t="b">
        <v>1</v>
      </c>
      <c r="P3275" t="s">
        <v>8271</v>
      </c>
      <c r="Q3275" s="7">
        <f t="shared" si="309"/>
        <v>107.4</v>
      </c>
      <c r="R3275" s="8">
        <f t="shared" si="310"/>
        <v>204.57</v>
      </c>
      <c r="S3275" t="str">
        <f t="shared" si="311"/>
        <v>theater</v>
      </c>
      <c r="T3275" t="str">
        <f t="shared" si="312"/>
        <v>plays</v>
      </c>
    </row>
    <row r="3276" spans="1:20" ht="30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s="13">
        <f t="shared" si="307"/>
        <v>42400.704537037032</v>
      </c>
      <c r="L3276" s="13">
        <f t="shared" si="308"/>
        <v>42444.875</v>
      </c>
      <c r="M3276" t="b">
        <v>1</v>
      </c>
      <c r="N3276">
        <v>286</v>
      </c>
      <c r="O3276" t="b">
        <v>1</v>
      </c>
      <c r="P3276" t="s">
        <v>8271</v>
      </c>
      <c r="Q3276" s="7">
        <f t="shared" si="309"/>
        <v>101.32258064516128</v>
      </c>
      <c r="R3276" s="8">
        <f t="shared" si="310"/>
        <v>54.91</v>
      </c>
      <c r="S3276" t="str">
        <f t="shared" si="311"/>
        <v>theater</v>
      </c>
      <c r="T3276" t="str">
        <f t="shared" si="312"/>
        <v>plays</v>
      </c>
    </row>
    <row r="3277" spans="1:20" ht="3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s="13">
        <f t="shared" si="307"/>
        <v>42017.88045138889</v>
      </c>
      <c r="L3277" s="13">
        <f t="shared" si="308"/>
        <v>42044.1875</v>
      </c>
      <c r="M3277" t="b">
        <v>1</v>
      </c>
      <c r="N3277">
        <v>12</v>
      </c>
      <c r="O3277" t="b">
        <v>1</v>
      </c>
      <c r="P3277" t="s">
        <v>8271</v>
      </c>
      <c r="Q3277" s="7">
        <f t="shared" si="309"/>
        <v>100.27777777777777</v>
      </c>
      <c r="R3277" s="8">
        <f t="shared" si="310"/>
        <v>150.41999999999999</v>
      </c>
      <c r="S3277" t="str">
        <f t="shared" si="311"/>
        <v>theater</v>
      </c>
      <c r="T3277" t="str">
        <f t="shared" si="312"/>
        <v>plays</v>
      </c>
    </row>
    <row r="3278" spans="1:20" ht="3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s="13">
        <f t="shared" si="307"/>
        <v>42426.949988425928</v>
      </c>
      <c r="L3278" s="13">
        <f t="shared" si="308"/>
        <v>42461.165972222225</v>
      </c>
      <c r="M3278" t="b">
        <v>1</v>
      </c>
      <c r="N3278">
        <v>100</v>
      </c>
      <c r="O3278" t="b">
        <v>1</v>
      </c>
      <c r="P3278" t="s">
        <v>8271</v>
      </c>
      <c r="Q3278" s="7">
        <f t="shared" si="309"/>
        <v>116.84444444444443</v>
      </c>
      <c r="R3278" s="8">
        <f t="shared" si="310"/>
        <v>52.58</v>
      </c>
      <c r="S3278" t="str">
        <f t="shared" si="311"/>
        <v>theater</v>
      </c>
      <c r="T3278" t="str">
        <f t="shared" si="312"/>
        <v>plays</v>
      </c>
    </row>
    <row r="3279" spans="1:20" ht="3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s="13">
        <f t="shared" si="307"/>
        <v>41931.682939814818</v>
      </c>
      <c r="L3279" s="13">
        <f t="shared" si="308"/>
        <v>41961.724606481483</v>
      </c>
      <c r="M3279" t="b">
        <v>1</v>
      </c>
      <c r="N3279">
        <v>100</v>
      </c>
      <c r="O3279" t="b">
        <v>1</v>
      </c>
      <c r="P3279" t="s">
        <v>8271</v>
      </c>
      <c r="Q3279" s="7">
        <f t="shared" si="309"/>
        <v>108.60000000000001</v>
      </c>
      <c r="R3279" s="8">
        <f t="shared" si="310"/>
        <v>54.3</v>
      </c>
      <c r="S3279" t="str">
        <f t="shared" si="311"/>
        <v>theater</v>
      </c>
      <c r="T3279" t="str">
        <f t="shared" si="312"/>
        <v>plays</v>
      </c>
    </row>
    <row r="3280" spans="1:20" ht="45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s="13">
        <f t="shared" si="307"/>
        <v>42124.848414351851</v>
      </c>
      <c r="L3280" s="13">
        <f t="shared" si="308"/>
        <v>42154.848414351851</v>
      </c>
      <c r="M3280" t="b">
        <v>1</v>
      </c>
      <c r="N3280">
        <v>34</v>
      </c>
      <c r="O3280" t="b">
        <v>1</v>
      </c>
      <c r="P3280" t="s">
        <v>8271</v>
      </c>
      <c r="Q3280" s="7">
        <f t="shared" si="309"/>
        <v>103.4</v>
      </c>
      <c r="R3280" s="8">
        <f t="shared" si="310"/>
        <v>76.03</v>
      </c>
      <c r="S3280" t="str">
        <f t="shared" si="311"/>
        <v>theater</v>
      </c>
      <c r="T3280" t="str">
        <f t="shared" si="312"/>
        <v>plays</v>
      </c>
    </row>
    <row r="3281" spans="1:20" ht="45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s="13">
        <f t="shared" si="307"/>
        <v>42431.102534722217</v>
      </c>
      <c r="L3281" s="13">
        <f t="shared" si="308"/>
        <v>42461.06086805556</v>
      </c>
      <c r="M3281" t="b">
        <v>0</v>
      </c>
      <c r="N3281">
        <v>63</v>
      </c>
      <c r="O3281" t="b">
        <v>1</v>
      </c>
      <c r="P3281" t="s">
        <v>8271</v>
      </c>
      <c r="Q3281" s="7">
        <f t="shared" si="309"/>
        <v>114.27586206896552</v>
      </c>
      <c r="R3281" s="8">
        <f t="shared" si="310"/>
        <v>105.21</v>
      </c>
      <c r="S3281" t="str">
        <f t="shared" si="311"/>
        <v>theater</v>
      </c>
      <c r="T3281" t="str">
        <f t="shared" si="312"/>
        <v>plays</v>
      </c>
    </row>
    <row r="3282" spans="1:20" ht="45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s="13">
        <f t="shared" si="307"/>
        <v>42121.756921296299</v>
      </c>
      <c r="L3282" s="13">
        <f t="shared" si="308"/>
        <v>42156.208333333328</v>
      </c>
      <c r="M3282" t="b">
        <v>0</v>
      </c>
      <c r="N3282">
        <v>30</v>
      </c>
      <c r="O3282" t="b">
        <v>1</v>
      </c>
      <c r="P3282" t="s">
        <v>8271</v>
      </c>
      <c r="Q3282" s="7">
        <f t="shared" si="309"/>
        <v>103</v>
      </c>
      <c r="R3282" s="8">
        <f t="shared" si="310"/>
        <v>68.67</v>
      </c>
      <c r="S3282" t="str">
        <f t="shared" si="311"/>
        <v>theater</v>
      </c>
      <c r="T3282" t="str">
        <f t="shared" si="312"/>
        <v>plays</v>
      </c>
    </row>
    <row r="3283" spans="1:20" ht="30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s="13">
        <f t="shared" si="307"/>
        <v>42219.019733796296</v>
      </c>
      <c r="L3283" s="13">
        <f t="shared" si="308"/>
        <v>42249.019733796296</v>
      </c>
      <c r="M3283" t="b">
        <v>0</v>
      </c>
      <c r="N3283">
        <v>47</v>
      </c>
      <c r="O3283" t="b">
        <v>1</v>
      </c>
      <c r="P3283" t="s">
        <v>8271</v>
      </c>
      <c r="Q3283" s="7">
        <f t="shared" si="309"/>
        <v>121.6</v>
      </c>
      <c r="R3283" s="8">
        <f t="shared" si="310"/>
        <v>129.36000000000001</v>
      </c>
      <c r="S3283" t="str">
        <f t="shared" si="311"/>
        <v>theater</v>
      </c>
      <c r="T3283" t="str">
        <f t="shared" si="312"/>
        <v>plays</v>
      </c>
    </row>
    <row r="3284" spans="1:20" ht="45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s="13">
        <f t="shared" si="307"/>
        <v>42445.19430555556</v>
      </c>
      <c r="L3284" s="13">
        <f t="shared" si="308"/>
        <v>42489.19430555556</v>
      </c>
      <c r="M3284" t="b">
        <v>0</v>
      </c>
      <c r="N3284">
        <v>237</v>
      </c>
      <c r="O3284" t="b">
        <v>1</v>
      </c>
      <c r="P3284" t="s">
        <v>8271</v>
      </c>
      <c r="Q3284" s="7">
        <f t="shared" si="309"/>
        <v>102.6467741935484</v>
      </c>
      <c r="R3284" s="8">
        <f t="shared" si="310"/>
        <v>134.26</v>
      </c>
      <c r="S3284" t="str">
        <f t="shared" si="311"/>
        <v>theater</v>
      </c>
      <c r="T3284" t="str">
        <f t="shared" si="312"/>
        <v>plays</v>
      </c>
    </row>
    <row r="3285" spans="1:20" ht="45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s="13">
        <f t="shared" si="307"/>
        <v>42379.74418981481</v>
      </c>
      <c r="L3285" s="13">
        <f t="shared" si="308"/>
        <v>42410.875</v>
      </c>
      <c r="M3285" t="b">
        <v>0</v>
      </c>
      <c r="N3285">
        <v>47</v>
      </c>
      <c r="O3285" t="b">
        <v>1</v>
      </c>
      <c r="P3285" t="s">
        <v>8271</v>
      </c>
      <c r="Q3285" s="7">
        <f t="shared" si="309"/>
        <v>104.75000000000001</v>
      </c>
      <c r="R3285" s="8">
        <f t="shared" si="310"/>
        <v>17.829999999999998</v>
      </c>
      <c r="S3285" t="str">
        <f t="shared" si="311"/>
        <v>theater</v>
      </c>
      <c r="T3285" t="str">
        <f t="shared" si="312"/>
        <v>plays</v>
      </c>
    </row>
    <row r="3286" spans="1:20" ht="30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s="13">
        <f t="shared" si="307"/>
        <v>42380.884872685187</v>
      </c>
      <c r="L3286" s="13">
        <f t="shared" si="308"/>
        <v>42398.249305555553</v>
      </c>
      <c r="M3286" t="b">
        <v>0</v>
      </c>
      <c r="N3286">
        <v>15</v>
      </c>
      <c r="O3286" t="b">
        <v>1</v>
      </c>
      <c r="P3286" t="s">
        <v>8271</v>
      </c>
      <c r="Q3286" s="7">
        <f t="shared" si="309"/>
        <v>101.6</v>
      </c>
      <c r="R3286" s="8">
        <f t="shared" si="310"/>
        <v>203.2</v>
      </c>
      <c r="S3286" t="str">
        <f t="shared" si="311"/>
        <v>theater</v>
      </c>
      <c r="T3286" t="str">
        <f t="shared" si="312"/>
        <v>plays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s="13">
        <f t="shared" si="307"/>
        <v>42762.942430555559</v>
      </c>
      <c r="L3287" s="13">
        <f t="shared" si="308"/>
        <v>42794.208333333328</v>
      </c>
      <c r="M3287" t="b">
        <v>0</v>
      </c>
      <c r="N3287">
        <v>81</v>
      </c>
      <c r="O3287" t="b">
        <v>1</v>
      </c>
      <c r="P3287" t="s">
        <v>8271</v>
      </c>
      <c r="Q3287" s="7">
        <f t="shared" si="309"/>
        <v>112.10242048409683</v>
      </c>
      <c r="R3287" s="8">
        <f t="shared" si="310"/>
        <v>69.19</v>
      </c>
      <c r="S3287" t="str">
        <f t="shared" si="311"/>
        <v>theater</v>
      </c>
      <c r="T3287" t="str">
        <f t="shared" si="312"/>
        <v>plays</v>
      </c>
    </row>
    <row r="3288" spans="1:20" ht="45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s="13">
        <f t="shared" si="307"/>
        <v>42567.840069444443</v>
      </c>
      <c r="L3288" s="13">
        <f t="shared" si="308"/>
        <v>42597.840069444443</v>
      </c>
      <c r="M3288" t="b">
        <v>0</v>
      </c>
      <c r="N3288">
        <v>122</v>
      </c>
      <c r="O3288" t="b">
        <v>1</v>
      </c>
      <c r="P3288" t="s">
        <v>8271</v>
      </c>
      <c r="Q3288" s="7">
        <f t="shared" si="309"/>
        <v>101.76666666666667</v>
      </c>
      <c r="R3288" s="8">
        <f t="shared" si="310"/>
        <v>125.12</v>
      </c>
      <c r="S3288" t="str">
        <f t="shared" si="311"/>
        <v>theater</v>
      </c>
      <c r="T3288" t="str">
        <f t="shared" si="312"/>
        <v>plays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s="13">
        <f t="shared" si="307"/>
        <v>42311.750324074077</v>
      </c>
      <c r="L3289" s="13">
        <f t="shared" si="308"/>
        <v>42336.750324074077</v>
      </c>
      <c r="M3289" t="b">
        <v>0</v>
      </c>
      <c r="N3289">
        <v>34</v>
      </c>
      <c r="O3289" t="b">
        <v>1</v>
      </c>
      <c r="P3289" t="s">
        <v>8271</v>
      </c>
      <c r="Q3289" s="7">
        <f t="shared" si="309"/>
        <v>100</v>
      </c>
      <c r="R3289" s="8">
        <f t="shared" si="310"/>
        <v>73.53</v>
      </c>
      <c r="S3289" t="str">
        <f t="shared" si="311"/>
        <v>theater</v>
      </c>
      <c r="T3289" t="str">
        <f t="shared" si="312"/>
        <v>plays</v>
      </c>
    </row>
    <row r="3290" spans="1:20" ht="45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s="13">
        <f t="shared" si="307"/>
        <v>42505.774479166663</v>
      </c>
      <c r="L3290" s="13">
        <f t="shared" si="308"/>
        <v>42541.958333333328</v>
      </c>
      <c r="M3290" t="b">
        <v>0</v>
      </c>
      <c r="N3290">
        <v>207</v>
      </c>
      <c r="O3290" t="b">
        <v>1</v>
      </c>
      <c r="P3290" t="s">
        <v>8271</v>
      </c>
      <c r="Q3290" s="7">
        <f t="shared" si="309"/>
        <v>100.26489999999998</v>
      </c>
      <c r="R3290" s="8">
        <f t="shared" si="310"/>
        <v>48.44</v>
      </c>
      <c r="S3290" t="str">
        <f t="shared" si="311"/>
        <v>theater</v>
      </c>
      <c r="T3290" t="str">
        <f t="shared" si="312"/>
        <v>plays</v>
      </c>
    </row>
    <row r="3291" spans="1:20" ht="45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s="13">
        <f t="shared" si="307"/>
        <v>42758.368078703701</v>
      </c>
      <c r="L3291" s="13">
        <f t="shared" si="308"/>
        <v>42786.368078703701</v>
      </c>
      <c r="M3291" t="b">
        <v>0</v>
      </c>
      <c r="N3291">
        <v>25</v>
      </c>
      <c r="O3291" t="b">
        <v>1</v>
      </c>
      <c r="P3291" t="s">
        <v>8271</v>
      </c>
      <c r="Q3291" s="7">
        <f t="shared" si="309"/>
        <v>133.04200000000003</v>
      </c>
      <c r="R3291" s="8">
        <f t="shared" si="310"/>
        <v>26.61</v>
      </c>
      <c r="S3291" t="str">
        <f t="shared" si="311"/>
        <v>theater</v>
      </c>
      <c r="T3291" t="str">
        <f t="shared" si="312"/>
        <v>plays</v>
      </c>
    </row>
    <row r="3292" spans="1:20" ht="4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s="13">
        <f t="shared" si="307"/>
        <v>42775.51494212963</v>
      </c>
      <c r="L3292" s="13">
        <f t="shared" si="308"/>
        <v>42805.51494212963</v>
      </c>
      <c r="M3292" t="b">
        <v>0</v>
      </c>
      <c r="N3292">
        <v>72</v>
      </c>
      <c r="O3292" t="b">
        <v>1</v>
      </c>
      <c r="P3292" t="s">
        <v>8271</v>
      </c>
      <c r="Q3292" s="7">
        <f t="shared" si="309"/>
        <v>121.2</v>
      </c>
      <c r="R3292" s="8">
        <f t="shared" si="310"/>
        <v>33.67</v>
      </c>
      <c r="S3292" t="str">
        <f t="shared" si="311"/>
        <v>theater</v>
      </c>
      <c r="T3292" t="str">
        <f t="shared" si="312"/>
        <v>plays</v>
      </c>
    </row>
    <row r="3293" spans="1:20" ht="45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s="13">
        <f t="shared" si="307"/>
        <v>42232.702546296292</v>
      </c>
      <c r="L3293" s="13">
        <f t="shared" si="308"/>
        <v>42264.165972222225</v>
      </c>
      <c r="M3293" t="b">
        <v>0</v>
      </c>
      <c r="N3293">
        <v>14</v>
      </c>
      <c r="O3293" t="b">
        <v>1</v>
      </c>
      <c r="P3293" t="s">
        <v>8271</v>
      </c>
      <c r="Q3293" s="7">
        <f t="shared" si="309"/>
        <v>113.99999999999999</v>
      </c>
      <c r="R3293" s="8">
        <f t="shared" si="310"/>
        <v>40.71</v>
      </c>
      <c r="S3293" t="str">
        <f t="shared" si="311"/>
        <v>theater</v>
      </c>
      <c r="T3293" t="str">
        <f t="shared" si="312"/>
        <v>plays</v>
      </c>
    </row>
    <row r="3294" spans="1:20" ht="30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s="13">
        <f t="shared" si="307"/>
        <v>42282.770231481481</v>
      </c>
      <c r="L3294" s="13">
        <f t="shared" si="308"/>
        <v>42342.811898148153</v>
      </c>
      <c r="M3294" t="b">
        <v>0</v>
      </c>
      <c r="N3294">
        <v>15</v>
      </c>
      <c r="O3294" t="b">
        <v>1</v>
      </c>
      <c r="P3294" t="s">
        <v>8271</v>
      </c>
      <c r="Q3294" s="7">
        <f t="shared" si="309"/>
        <v>286.13861386138615</v>
      </c>
      <c r="R3294" s="8">
        <f t="shared" si="310"/>
        <v>19.27</v>
      </c>
      <c r="S3294" t="str">
        <f t="shared" si="311"/>
        <v>theater</v>
      </c>
      <c r="T3294" t="str">
        <f t="shared" si="312"/>
        <v>plays</v>
      </c>
    </row>
    <row r="3295" spans="1:20" ht="45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s="13">
        <f t="shared" si="307"/>
        <v>42768.425370370373</v>
      </c>
      <c r="L3295" s="13">
        <f t="shared" si="308"/>
        <v>42798.425370370373</v>
      </c>
      <c r="M3295" t="b">
        <v>0</v>
      </c>
      <c r="N3295">
        <v>91</v>
      </c>
      <c r="O3295" t="b">
        <v>1</v>
      </c>
      <c r="P3295" t="s">
        <v>8271</v>
      </c>
      <c r="Q3295" s="7">
        <f t="shared" si="309"/>
        <v>170.44444444444446</v>
      </c>
      <c r="R3295" s="8">
        <f t="shared" si="310"/>
        <v>84.29</v>
      </c>
      <c r="S3295" t="str">
        <f t="shared" si="311"/>
        <v>theater</v>
      </c>
      <c r="T3295" t="str">
        <f t="shared" si="312"/>
        <v>plays</v>
      </c>
    </row>
    <row r="3296" spans="1:20" ht="45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s="13">
        <f t="shared" si="307"/>
        <v>42141.541134259256</v>
      </c>
      <c r="L3296" s="13">
        <f t="shared" si="308"/>
        <v>42171.541134259256</v>
      </c>
      <c r="M3296" t="b">
        <v>0</v>
      </c>
      <c r="N3296">
        <v>24</v>
      </c>
      <c r="O3296" t="b">
        <v>1</v>
      </c>
      <c r="P3296" t="s">
        <v>8271</v>
      </c>
      <c r="Q3296" s="7">
        <f t="shared" si="309"/>
        <v>118.33333333333333</v>
      </c>
      <c r="R3296" s="8">
        <f t="shared" si="310"/>
        <v>29.58</v>
      </c>
      <c r="S3296" t="str">
        <f t="shared" si="311"/>
        <v>theater</v>
      </c>
      <c r="T3296" t="str">
        <f t="shared" si="312"/>
        <v>plays</v>
      </c>
    </row>
    <row r="3297" spans="1:20" ht="3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s="13">
        <f t="shared" si="307"/>
        <v>42609.442465277782</v>
      </c>
      <c r="L3297" s="13">
        <f t="shared" si="308"/>
        <v>42639.442465277782</v>
      </c>
      <c r="M3297" t="b">
        <v>0</v>
      </c>
      <c r="N3297">
        <v>27</v>
      </c>
      <c r="O3297" t="b">
        <v>1</v>
      </c>
      <c r="P3297" t="s">
        <v>8271</v>
      </c>
      <c r="Q3297" s="7">
        <f t="shared" si="309"/>
        <v>102.85857142857142</v>
      </c>
      <c r="R3297" s="8">
        <f t="shared" si="310"/>
        <v>26.67</v>
      </c>
      <c r="S3297" t="str">
        <f t="shared" si="311"/>
        <v>theater</v>
      </c>
      <c r="T3297" t="str">
        <f t="shared" si="312"/>
        <v>plays</v>
      </c>
    </row>
    <row r="3298" spans="1:20" ht="3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s="13">
        <f t="shared" si="307"/>
        <v>42309.756620370375</v>
      </c>
      <c r="L3298" s="13">
        <f t="shared" si="308"/>
        <v>42330.916666666672</v>
      </c>
      <c r="M3298" t="b">
        <v>0</v>
      </c>
      <c r="N3298">
        <v>47</v>
      </c>
      <c r="O3298" t="b">
        <v>1</v>
      </c>
      <c r="P3298" t="s">
        <v>8271</v>
      </c>
      <c r="Q3298" s="7">
        <f t="shared" si="309"/>
        <v>144.06666666666666</v>
      </c>
      <c r="R3298" s="8">
        <f t="shared" si="310"/>
        <v>45.98</v>
      </c>
      <c r="S3298" t="str">
        <f t="shared" si="311"/>
        <v>theater</v>
      </c>
      <c r="T3298" t="str">
        <f t="shared" si="312"/>
        <v>plays</v>
      </c>
    </row>
    <row r="3299" spans="1:20" ht="30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s="13">
        <f t="shared" si="307"/>
        <v>42193.771481481483</v>
      </c>
      <c r="L3299" s="13">
        <f t="shared" si="308"/>
        <v>42212.957638888889</v>
      </c>
      <c r="M3299" t="b">
        <v>0</v>
      </c>
      <c r="N3299">
        <v>44</v>
      </c>
      <c r="O3299" t="b">
        <v>1</v>
      </c>
      <c r="P3299" t="s">
        <v>8271</v>
      </c>
      <c r="Q3299" s="7">
        <f t="shared" si="309"/>
        <v>100.07272727272726</v>
      </c>
      <c r="R3299" s="8">
        <f t="shared" si="310"/>
        <v>125.09</v>
      </c>
      <c r="S3299" t="str">
        <f t="shared" si="311"/>
        <v>theater</v>
      </c>
      <c r="T3299" t="str">
        <f t="shared" si="312"/>
        <v>plays</v>
      </c>
    </row>
    <row r="3300" spans="1:20" ht="45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s="13">
        <f t="shared" si="307"/>
        <v>42239.957962962959</v>
      </c>
      <c r="L3300" s="13">
        <f t="shared" si="308"/>
        <v>42260</v>
      </c>
      <c r="M3300" t="b">
        <v>0</v>
      </c>
      <c r="N3300">
        <v>72</v>
      </c>
      <c r="O3300" t="b">
        <v>1</v>
      </c>
      <c r="P3300" t="s">
        <v>8271</v>
      </c>
      <c r="Q3300" s="7">
        <f t="shared" si="309"/>
        <v>101.73</v>
      </c>
      <c r="R3300" s="8">
        <f t="shared" si="310"/>
        <v>141.29</v>
      </c>
      <c r="S3300" t="str">
        <f t="shared" si="311"/>
        <v>theater</v>
      </c>
      <c r="T3300" t="str">
        <f t="shared" si="312"/>
        <v>plays</v>
      </c>
    </row>
    <row r="3301" spans="1:20" ht="3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s="13">
        <f t="shared" si="307"/>
        <v>42261.917395833334</v>
      </c>
      <c r="L3301" s="13">
        <f t="shared" si="308"/>
        <v>42291.917395833334</v>
      </c>
      <c r="M3301" t="b">
        <v>0</v>
      </c>
      <c r="N3301">
        <v>63</v>
      </c>
      <c r="O3301" t="b">
        <v>1</v>
      </c>
      <c r="P3301" t="s">
        <v>8271</v>
      </c>
      <c r="Q3301" s="7">
        <f t="shared" si="309"/>
        <v>116.19999999999999</v>
      </c>
      <c r="R3301" s="8">
        <f t="shared" si="310"/>
        <v>55.33</v>
      </c>
      <c r="S3301" t="str">
        <f t="shared" si="311"/>
        <v>theater</v>
      </c>
      <c r="T3301" t="str">
        <f t="shared" si="312"/>
        <v>plays</v>
      </c>
    </row>
    <row r="3302" spans="1:20" ht="30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s="13">
        <f t="shared" si="307"/>
        <v>42102.743773148148</v>
      </c>
      <c r="L3302" s="13">
        <f t="shared" si="308"/>
        <v>42123.743773148148</v>
      </c>
      <c r="M3302" t="b">
        <v>0</v>
      </c>
      <c r="N3302">
        <v>88</v>
      </c>
      <c r="O3302" t="b">
        <v>1</v>
      </c>
      <c r="P3302" t="s">
        <v>8271</v>
      </c>
      <c r="Q3302" s="7">
        <f t="shared" si="309"/>
        <v>136.16666666666666</v>
      </c>
      <c r="R3302" s="8">
        <f t="shared" si="310"/>
        <v>46.42</v>
      </c>
      <c r="S3302" t="str">
        <f t="shared" si="311"/>
        <v>theater</v>
      </c>
      <c r="T3302" t="str">
        <f t="shared" si="312"/>
        <v>plays</v>
      </c>
    </row>
    <row r="3303" spans="1:20" ht="45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s="13">
        <f t="shared" si="307"/>
        <v>42538.73583333334</v>
      </c>
      <c r="L3303" s="13">
        <f t="shared" si="308"/>
        <v>42583.290972222225</v>
      </c>
      <c r="M3303" t="b">
        <v>0</v>
      </c>
      <c r="N3303">
        <v>70</v>
      </c>
      <c r="O3303" t="b">
        <v>1</v>
      </c>
      <c r="P3303" t="s">
        <v>8271</v>
      </c>
      <c r="Q3303" s="7">
        <f t="shared" si="309"/>
        <v>133.46666666666667</v>
      </c>
      <c r="R3303" s="8">
        <f t="shared" si="310"/>
        <v>57.2</v>
      </c>
      <c r="S3303" t="str">
        <f t="shared" si="311"/>
        <v>theater</v>
      </c>
      <c r="T3303" t="str">
        <f t="shared" si="312"/>
        <v>plays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s="13">
        <f t="shared" si="307"/>
        <v>42681.35157407407</v>
      </c>
      <c r="L3304" s="13">
        <f t="shared" si="308"/>
        <v>42711.35157407407</v>
      </c>
      <c r="M3304" t="b">
        <v>0</v>
      </c>
      <c r="N3304">
        <v>50</v>
      </c>
      <c r="O3304" t="b">
        <v>1</v>
      </c>
      <c r="P3304" t="s">
        <v>8271</v>
      </c>
      <c r="Q3304" s="7">
        <f t="shared" si="309"/>
        <v>103.39285714285715</v>
      </c>
      <c r="R3304" s="8">
        <f t="shared" si="310"/>
        <v>173.7</v>
      </c>
      <c r="S3304" t="str">
        <f t="shared" si="311"/>
        <v>theater</v>
      </c>
      <c r="T3304" t="str">
        <f t="shared" si="312"/>
        <v>plays</v>
      </c>
    </row>
    <row r="3305" spans="1:20" ht="3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s="13">
        <f t="shared" si="307"/>
        <v>42056.65143518518</v>
      </c>
      <c r="L3305" s="13">
        <f t="shared" si="308"/>
        <v>42091.609768518523</v>
      </c>
      <c r="M3305" t="b">
        <v>0</v>
      </c>
      <c r="N3305">
        <v>35</v>
      </c>
      <c r="O3305" t="b">
        <v>1</v>
      </c>
      <c r="P3305" t="s">
        <v>8271</v>
      </c>
      <c r="Q3305" s="7">
        <f t="shared" si="309"/>
        <v>115.88888888888889</v>
      </c>
      <c r="R3305" s="8">
        <f t="shared" si="310"/>
        <v>59.6</v>
      </c>
      <c r="S3305" t="str">
        <f t="shared" si="311"/>
        <v>theater</v>
      </c>
      <c r="T3305" t="str">
        <f t="shared" si="312"/>
        <v>plays</v>
      </c>
    </row>
    <row r="3306" spans="1:20" ht="30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s="13">
        <f t="shared" si="307"/>
        <v>42696.624444444446</v>
      </c>
      <c r="L3306" s="13">
        <f t="shared" si="308"/>
        <v>42726.624444444446</v>
      </c>
      <c r="M3306" t="b">
        <v>0</v>
      </c>
      <c r="N3306">
        <v>175</v>
      </c>
      <c r="O3306" t="b">
        <v>1</v>
      </c>
      <c r="P3306" t="s">
        <v>8271</v>
      </c>
      <c r="Q3306" s="7">
        <f t="shared" si="309"/>
        <v>104.51666666666665</v>
      </c>
      <c r="R3306" s="8">
        <f t="shared" si="310"/>
        <v>89.59</v>
      </c>
      <c r="S3306" t="str">
        <f t="shared" si="311"/>
        <v>theater</v>
      </c>
      <c r="T3306" t="str">
        <f t="shared" si="312"/>
        <v>plays</v>
      </c>
    </row>
    <row r="3307" spans="1:20" ht="3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s="13">
        <f t="shared" si="307"/>
        <v>42186.855879629627</v>
      </c>
      <c r="L3307" s="13">
        <f t="shared" si="308"/>
        <v>42216.855879629627</v>
      </c>
      <c r="M3307" t="b">
        <v>0</v>
      </c>
      <c r="N3307">
        <v>20</v>
      </c>
      <c r="O3307" t="b">
        <v>1</v>
      </c>
      <c r="P3307" t="s">
        <v>8271</v>
      </c>
      <c r="Q3307" s="7">
        <f t="shared" si="309"/>
        <v>102.02500000000001</v>
      </c>
      <c r="R3307" s="8">
        <f t="shared" si="310"/>
        <v>204.05</v>
      </c>
      <c r="S3307" t="str">
        <f t="shared" si="311"/>
        <v>theater</v>
      </c>
      <c r="T3307" t="str">
        <f t="shared" si="312"/>
        <v>plays</v>
      </c>
    </row>
    <row r="3308" spans="1:20" ht="45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s="13">
        <f t="shared" si="307"/>
        <v>42493.219236111108</v>
      </c>
      <c r="L3308" s="13">
        <f t="shared" si="308"/>
        <v>42531.125</v>
      </c>
      <c r="M3308" t="b">
        <v>0</v>
      </c>
      <c r="N3308">
        <v>54</v>
      </c>
      <c r="O3308" t="b">
        <v>1</v>
      </c>
      <c r="P3308" t="s">
        <v>8271</v>
      </c>
      <c r="Q3308" s="7">
        <f t="shared" si="309"/>
        <v>175.33333333333334</v>
      </c>
      <c r="R3308" s="8">
        <f t="shared" si="310"/>
        <v>48.7</v>
      </c>
      <c r="S3308" t="str">
        <f t="shared" si="311"/>
        <v>theater</v>
      </c>
      <c r="T3308" t="str">
        <f t="shared" si="312"/>
        <v>plays</v>
      </c>
    </row>
    <row r="3309" spans="1:20" ht="45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s="13">
        <f t="shared" si="307"/>
        <v>42475.057164351849</v>
      </c>
      <c r="L3309" s="13">
        <f t="shared" si="308"/>
        <v>42505.057164351849</v>
      </c>
      <c r="M3309" t="b">
        <v>0</v>
      </c>
      <c r="N3309">
        <v>20</v>
      </c>
      <c r="O3309" t="b">
        <v>1</v>
      </c>
      <c r="P3309" t="s">
        <v>8271</v>
      </c>
      <c r="Q3309" s="7">
        <f t="shared" si="309"/>
        <v>106.67999999999999</v>
      </c>
      <c r="R3309" s="8">
        <f t="shared" si="310"/>
        <v>53.34</v>
      </c>
      <c r="S3309" t="str">
        <f t="shared" si="311"/>
        <v>theater</v>
      </c>
      <c r="T3309" t="str">
        <f t="shared" si="312"/>
        <v>plays</v>
      </c>
    </row>
    <row r="3310" spans="1:20" ht="30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s="13">
        <f t="shared" si="307"/>
        <v>42452.876909722225</v>
      </c>
      <c r="L3310" s="13">
        <f t="shared" si="308"/>
        <v>42473.876909722225</v>
      </c>
      <c r="M3310" t="b">
        <v>0</v>
      </c>
      <c r="N3310">
        <v>57</v>
      </c>
      <c r="O3310" t="b">
        <v>1</v>
      </c>
      <c r="P3310" t="s">
        <v>8271</v>
      </c>
      <c r="Q3310" s="7">
        <f t="shared" si="309"/>
        <v>122.28571428571429</v>
      </c>
      <c r="R3310" s="8">
        <f t="shared" si="310"/>
        <v>75.09</v>
      </c>
      <c r="S3310" t="str">
        <f t="shared" si="311"/>
        <v>theater</v>
      </c>
      <c r="T3310" t="str">
        <f t="shared" si="312"/>
        <v>plays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s="13">
        <f t="shared" si="307"/>
        <v>42628.650208333333</v>
      </c>
      <c r="L3311" s="13">
        <f t="shared" si="308"/>
        <v>42659.650208333333</v>
      </c>
      <c r="M3311" t="b">
        <v>0</v>
      </c>
      <c r="N3311">
        <v>31</v>
      </c>
      <c r="O3311" t="b">
        <v>1</v>
      </c>
      <c r="P3311" t="s">
        <v>8271</v>
      </c>
      <c r="Q3311" s="7">
        <f t="shared" si="309"/>
        <v>159.42857142857144</v>
      </c>
      <c r="R3311" s="8">
        <f t="shared" si="310"/>
        <v>18</v>
      </c>
      <c r="S3311" t="str">
        <f t="shared" si="311"/>
        <v>theater</v>
      </c>
      <c r="T3311" t="str">
        <f t="shared" si="312"/>
        <v>plays</v>
      </c>
    </row>
    <row r="3312" spans="1:20" ht="30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s="13">
        <f t="shared" si="307"/>
        <v>42253.928530092591</v>
      </c>
      <c r="L3312" s="13">
        <f t="shared" si="308"/>
        <v>42283.928530092591</v>
      </c>
      <c r="M3312" t="b">
        <v>0</v>
      </c>
      <c r="N3312">
        <v>31</v>
      </c>
      <c r="O3312" t="b">
        <v>1</v>
      </c>
      <c r="P3312" t="s">
        <v>8271</v>
      </c>
      <c r="Q3312" s="7">
        <f t="shared" si="309"/>
        <v>100.07692307692308</v>
      </c>
      <c r="R3312" s="8">
        <f t="shared" si="310"/>
        <v>209.84</v>
      </c>
      <c r="S3312" t="str">
        <f t="shared" si="311"/>
        <v>theater</v>
      </c>
      <c r="T3312" t="str">
        <f t="shared" si="312"/>
        <v>plays</v>
      </c>
    </row>
    <row r="3313" spans="1:20" ht="30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s="13">
        <f t="shared" si="307"/>
        <v>42264.29178240741</v>
      </c>
      <c r="L3313" s="13">
        <f t="shared" si="308"/>
        <v>42294.29178240741</v>
      </c>
      <c r="M3313" t="b">
        <v>0</v>
      </c>
      <c r="N3313">
        <v>45</v>
      </c>
      <c r="O3313" t="b">
        <v>1</v>
      </c>
      <c r="P3313" t="s">
        <v>8271</v>
      </c>
      <c r="Q3313" s="7">
        <f t="shared" si="309"/>
        <v>109.84</v>
      </c>
      <c r="R3313" s="8">
        <f t="shared" si="310"/>
        <v>61.02</v>
      </c>
      <c r="S3313" t="str">
        <f t="shared" si="311"/>
        <v>theater</v>
      </c>
      <c r="T3313" t="str">
        <f t="shared" si="312"/>
        <v>plays</v>
      </c>
    </row>
    <row r="3314" spans="1:20" ht="3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s="13">
        <f t="shared" si="307"/>
        <v>42664.809560185182</v>
      </c>
      <c r="L3314" s="13">
        <f t="shared" si="308"/>
        <v>42685.916666666672</v>
      </c>
      <c r="M3314" t="b">
        <v>0</v>
      </c>
      <c r="N3314">
        <v>41</v>
      </c>
      <c r="O3314" t="b">
        <v>1</v>
      </c>
      <c r="P3314" t="s">
        <v>8271</v>
      </c>
      <c r="Q3314" s="7">
        <f t="shared" si="309"/>
        <v>100.03999999999999</v>
      </c>
      <c r="R3314" s="8">
        <f t="shared" si="310"/>
        <v>61</v>
      </c>
      <c r="S3314" t="str">
        <f t="shared" si="311"/>
        <v>theater</v>
      </c>
      <c r="T3314" t="str">
        <f t="shared" si="312"/>
        <v>plays</v>
      </c>
    </row>
    <row r="3315" spans="1:20" ht="30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s="13">
        <f t="shared" si="307"/>
        <v>42382.244409722218</v>
      </c>
      <c r="L3315" s="13">
        <f t="shared" si="308"/>
        <v>42396.041666666672</v>
      </c>
      <c r="M3315" t="b">
        <v>0</v>
      </c>
      <c r="N3315">
        <v>29</v>
      </c>
      <c r="O3315" t="b">
        <v>1</v>
      </c>
      <c r="P3315" t="s">
        <v>8271</v>
      </c>
      <c r="Q3315" s="7">
        <f t="shared" si="309"/>
        <v>116.05000000000001</v>
      </c>
      <c r="R3315" s="8">
        <f t="shared" si="310"/>
        <v>80.03</v>
      </c>
      <c r="S3315" t="str">
        <f t="shared" si="311"/>
        <v>theater</v>
      </c>
      <c r="T3315" t="str">
        <f t="shared" si="312"/>
        <v>plays</v>
      </c>
    </row>
    <row r="3316" spans="1:20" ht="3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s="13">
        <f t="shared" si="307"/>
        <v>42105.267488425925</v>
      </c>
      <c r="L3316" s="13">
        <f t="shared" si="308"/>
        <v>42132.836805555555</v>
      </c>
      <c r="M3316" t="b">
        <v>0</v>
      </c>
      <c r="N3316">
        <v>58</v>
      </c>
      <c r="O3316" t="b">
        <v>1</v>
      </c>
      <c r="P3316" t="s">
        <v>8271</v>
      </c>
      <c r="Q3316" s="7">
        <f t="shared" si="309"/>
        <v>210.75</v>
      </c>
      <c r="R3316" s="8">
        <f t="shared" si="310"/>
        <v>29.07</v>
      </c>
      <c r="S3316" t="str">
        <f t="shared" si="311"/>
        <v>theater</v>
      </c>
      <c r="T3316" t="str">
        <f t="shared" si="312"/>
        <v>plays</v>
      </c>
    </row>
    <row r="3317" spans="1:20" ht="30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s="13">
        <f t="shared" si="307"/>
        <v>42466.303715277783</v>
      </c>
      <c r="L3317" s="13">
        <f t="shared" si="308"/>
        <v>42496.303715277783</v>
      </c>
      <c r="M3317" t="b">
        <v>0</v>
      </c>
      <c r="N3317">
        <v>89</v>
      </c>
      <c r="O3317" t="b">
        <v>1</v>
      </c>
      <c r="P3317" t="s">
        <v>8271</v>
      </c>
      <c r="Q3317" s="7">
        <f t="shared" si="309"/>
        <v>110.00000000000001</v>
      </c>
      <c r="R3317" s="8">
        <f t="shared" si="310"/>
        <v>49.44</v>
      </c>
      <c r="S3317" t="str">
        <f t="shared" si="311"/>
        <v>theater</v>
      </c>
      <c r="T3317" t="str">
        <f t="shared" si="312"/>
        <v>plays</v>
      </c>
    </row>
    <row r="3318" spans="1:20" ht="4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s="13">
        <f t="shared" si="307"/>
        <v>41826.871238425927</v>
      </c>
      <c r="L3318" s="13">
        <f t="shared" si="308"/>
        <v>41859.57916666667</v>
      </c>
      <c r="M3318" t="b">
        <v>0</v>
      </c>
      <c r="N3318">
        <v>125</v>
      </c>
      <c r="O3318" t="b">
        <v>1</v>
      </c>
      <c r="P3318" t="s">
        <v>8271</v>
      </c>
      <c r="Q3318" s="7">
        <f t="shared" si="309"/>
        <v>100.08673425918037</v>
      </c>
      <c r="R3318" s="8">
        <f t="shared" si="310"/>
        <v>93.98</v>
      </c>
      <c r="S3318" t="str">
        <f t="shared" si="311"/>
        <v>theater</v>
      </c>
      <c r="T3318" t="str">
        <f t="shared" si="312"/>
        <v>plays</v>
      </c>
    </row>
    <row r="3319" spans="1:20" ht="30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s="13">
        <f t="shared" si="307"/>
        <v>42499.039629629624</v>
      </c>
      <c r="L3319" s="13">
        <f t="shared" si="308"/>
        <v>42529.039629629624</v>
      </c>
      <c r="M3319" t="b">
        <v>0</v>
      </c>
      <c r="N3319">
        <v>18</v>
      </c>
      <c r="O3319" t="b">
        <v>1</v>
      </c>
      <c r="P3319" t="s">
        <v>8271</v>
      </c>
      <c r="Q3319" s="7">
        <f t="shared" si="309"/>
        <v>106.19047619047619</v>
      </c>
      <c r="R3319" s="8">
        <f t="shared" si="310"/>
        <v>61.94</v>
      </c>
      <c r="S3319" t="str">
        <f t="shared" si="311"/>
        <v>theater</v>
      </c>
      <c r="T3319" t="str">
        <f t="shared" si="312"/>
        <v>plays</v>
      </c>
    </row>
    <row r="3320" spans="1:2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s="13">
        <f t="shared" si="307"/>
        <v>42431.302002314813</v>
      </c>
      <c r="L3320" s="13">
        <f t="shared" si="308"/>
        <v>42471.104166666672</v>
      </c>
      <c r="M3320" t="b">
        <v>0</v>
      </c>
      <c r="N3320">
        <v>32</v>
      </c>
      <c r="O3320" t="b">
        <v>1</v>
      </c>
      <c r="P3320" t="s">
        <v>8271</v>
      </c>
      <c r="Q3320" s="7">
        <f t="shared" si="309"/>
        <v>125.6</v>
      </c>
      <c r="R3320" s="8">
        <f t="shared" si="310"/>
        <v>78.5</v>
      </c>
      <c r="S3320" t="str">
        <f t="shared" si="311"/>
        <v>theater</v>
      </c>
      <c r="T3320" t="str">
        <f t="shared" si="312"/>
        <v>plays</v>
      </c>
    </row>
    <row r="3321" spans="1:20" ht="45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s="13">
        <f t="shared" si="307"/>
        <v>41990.585486111115</v>
      </c>
      <c r="L3321" s="13">
        <f t="shared" si="308"/>
        <v>42035.585486111115</v>
      </c>
      <c r="M3321" t="b">
        <v>0</v>
      </c>
      <c r="N3321">
        <v>16</v>
      </c>
      <c r="O3321" t="b">
        <v>1</v>
      </c>
      <c r="P3321" t="s">
        <v>8271</v>
      </c>
      <c r="Q3321" s="7">
        <f t="shared" si="309"/>
        <v>108</v>
      </c>
      <c r="R3321" s="8">
        <f t="shared" si="310"/>
        <v>33.75</v>
      </c>
      <c r="S3321" t="str">
        <f t="shared" si="311"/>
        <v>theater</v>
      </c>
      <c r="T3321" t="str">
        <f t="shared" si="312"/>
        <v>plays</v>
      </c>
    </row>
    <row r="3322" spans="1:20" ht="30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s="13">
        <f t="shared" si="307"/>
        <v>42513.045798611114</v>
      </c>
      <c r="L3322" s="13">
        <f t="shared" si="308"/>
        <v>42543.045798611114</v>
      </c>
      <c r="M3322" t="b">
        <v>0</v>
      </c>
      <c r="N3322">
        <v>38</v>
      </c>
      <c r="O3322" t="b">
        <v>1</v>
      </c>
      <c r="P3322" t="s">
        <v>8271</v>
      </c>
      <c r="Q3322" s="7">
        <f t="shared" si="309"/>
        <v>101</v>
      </c>
      <c r="R3322" s="8">
        <f t="shared" si="310"/>
        <v>66.45</v>
      </c>
      <c r="S3322" t="str">
        <f t="shared" si="311"/>
        <v>theater</v>
      </c>
      <c r="T3322" t="str">
        <f t="shared" si="312"/>
        <v>plays</v>
      </c>
    </row>
    <row r="3323" spans="1:20" ht="45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s="13">
        <f t="shared" si="307"/>
        <v>41914.100289351853</v>
      </c>
      <c r="L3323" s="13">
        <f t="shared" si="308"/>
        <v>41928.165972222225</v>
      </c>
      <c r="M3323" t="b">
        <v>0</v>
      </c>
      <c r="N3323">
        <v>15</v>
      </c>
      <c r="O3323" t="b">
        <v>1</v>
      </c>
      <c r="P3323" t="s">
        <v>8271</v>
      </c>
      <c r="Q3323" s="7">
        <f t="shared" si="309"/>
        <v>107.4</v>
      </c>
      <c r="R3323" s="8">
        <f t="shared" si="310"/>
        <v>35.799999999999997</v>
      </c>
      <c r="S3323" t="str">
        <f t="shared" si="311"/>
        <v>theater</v>
      </c>
      <c r="T3323" t="str">
        <f t="shared" si="312"/>
        <v>plays</v>
      </c>
    </row>
    <row r="3324" spans="1:20" ht="45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s="13">
        <f t="shared" si="307"/>
        <v>42521.010370370372</v>
      </c>
      <c r="L3324" s="13">
        <f t="shared" si="308"/>
        <v>42543.163194444445</v>
      </c>
      <c r="M3324" t="b">
        <v>0</v>
      </c>
      <c r="N3324">
        <v>23</v>
      </c>
      <c r="O3324" t="b">
        <v>1</v>
      </c>
      <c r="P3324" t="s">
        <v>8271</v>
      </c>
      <c r="Q3324" s="7">
        <f t="shared" si="309"/>
        <v>101.51515151515152</v>
      </c>
      <c r="R3324" s="8">
        <f t="shared" si="310"/>
        <v>145.65</v>
      </c>
      <c r="S3324" t="str">
        <f t="shared" si="311"/>
        <v>theater</v>
      </c>
      <c r="T3324" t="str">
        <f t="shared" si="312"/>
        <v>plays</v>
      </c>
    </row>
    <row r="3325" spans="1:20" ht="45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s="13">
        <f t="shared" si="307"/>
        <v>42608.36583333333</v>
      </c>
      <c r="L3325" s="13">
        <f t="shared" si="308"/>
        <v>42638.36583333333</v>
      </c>
      <c r="M3325" t="b">
        <v>0</v>
      </c>
      <c r="N3325">
        <v>49</v>
      </c>
      <c r="O3325" t="b">
        <v>1</v>
      </c>
      <c r="P3325" t="s">
        <v>8271</v>
      </c>
      <c r="Q3325" s="7">
        <f t="shared" si="309"/>
        <v>125.89999999999999</v>
      </c>
      <c r="R3325" s="8">
        <f t="shared" si="310"/>
        <v>25.69</v>
      </c>
      <c r="S3325" t="str">
        <f t="shared" si="311"/>
        <v>theater</v>
      </c>
      <c r="T3325" t="str">
        <f t="shared" si="312"/>
        <v>plays</v>
      </c>
    </row>
    <row r="3326" spans="1:20" ht="30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s="13">
        <f t="shared" si="307"/>
        <v>42512.58321759259</v>
      </c>
      <c r="L3326" s="13">
        <f t="shared" si="308"/>
        <v>42526.58321759259</v>
      </c>
      <c r="M3326" t="b">
        <v>0</v>
      </c>
      <c r="N3326">
        <v>10</v>
      </c>
      <c r="O3326" t="b">
        <v>1</v>
      </c>
      <c r="P3326" t="s">
        <v>8271</v>
      </c>
      <c r="Q3326" s="7">
        <f t="shared" si="309"/>
        <v>101.66666666666666</v>
      </c>
      <c r="R3326" s="8">
        <f t="shared" si="310"/>
        <v>152.5</v>
      </c>
      <c r="S3326" t="str">
        <f t="shared" si="311"/>
        <v>theater</v>
      </c>
      <c r="T3326" t="str">
        <f t="shared" si="312"/>
        <v>plays</v>
      </c>
    </row>
    <row r="3327" spans="1:20" ht="45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s="13">
        <f t="shared" si="307"/>
        <v>42064.785613425927</v>
      </c>
      <c r="L3327" s="13">
        <f t="shared" si="308"/>
        <v>42099.743946759263</v>
      </c>
      <c r="M3327" t="b">
        <v>0</v>
      </c>
      <c r="N3327">
        <v>15</v>
      </c>
      <c r="O3327" t="b">
        <v>1</v>
      </c>
      <c r="P3327" t="s">
        <v>8271</v>
      </c>
      <c r="Q3327" s="7">
        <f t="shared" si="309"/>
        <v>112.5</v>
      </c>
      <c r="R3327" s="8">
        <f t="shared" si="310"/>
        <v>30</v>
      </c>
      <c r="S3327" t="str">
        <f t="shared" si="311"/>
        <v>theater</v>
      </c>
      <c r="T3327" t="str">
        <f t="shared" si="312"/>
        <v>plays</v>
      </c>
    </row>
    <row r="3328" spans="1:20" ht="45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s="13">
        <f t="shared" si="307"/>
        <v>42041.714178240742</v>
      </c>
      <c r="L3328" s="13">
        <f t="shared" si="308"/>
        <v>42071.67251157407</v>
      </c>
      <c r="M3328" t="b">
        <v>0</v>
      </c>
      <c r="N3328">
        <v>57</v>
      </c>
      <c r="O3328" t="b">
        <v>1</v>
      </c>
      <c r="P3328" t="s">
        <v>8271</v>
      </c>
      <c r="Q3328" s="7">
        <f t="shared" si="309"/>
        <v>101.375</v>
      </c>
      <c r="R3328" s="8">
        <f t="shared" si="310"/>
        <v>142.28</v>
      </c>
      <c r="S3328" t="str">
        <f t="shared" si="311"/>
        <v>theater</v>
      </c>
      <c r="T3328" t="str">
        <f t="shared" si="312"/>
        <v>plays</v>
      </c>
    </row>
    <row r="3329" spans="1:20" ht="45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s="13">
        <f t="shared" si="307"/>
        <v>42468.374606481477</v>
      </c>
      <c r="L3329" s="13">
        <f t="shared" si="308"/>
        <v>42498.374606481477</v>
      </c>
      <c r="M3329" t="b">
        <v>0</v>
      </c>
      <c r="N3329">
        <v>33</v>
      </c>
      <c r="O3329" t="b">
        <v>1</v>
      </c>
      <c r="P3329" t="s">
        <v>8271</v>
      </c>
      <c r="Q3329" s="7">
        <f t="shared" si="309"/>
        <v>101.25</v>
      </c>
      <c r="R3329" s="8">
        <f t="shared" si="310"/>
        <v>24.55</v>
      </c>
      <c r="S3329" t="str">
        <f t="shared" si="311"/>
        <v>theater</v>
      </c>
      <c r="T3329" t="str">
        <f t="shared" si="312"/>
        <v>plays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s="13">
        <f t="shared" ref="K3330:K3393" si="313">J3330/60/60/24+DATE(1970,1,1)</f>
        <v>41822.57503472222</v>
      </c>
      <c r="L3330" s="13">
        <f t="shared" ref="L3330:L3393" si="314">I3330/60/60/24+DATE(1970,1,1)</f>
        <v>41825.041666666664</v>
      </c>
      <c r="M3330" t="b">
        <v>0</v>
      </c>
      <c r="N3330">
        <v>9</v>
      </c>
      <c r="O3330" t="b">
        <v>1</v>
      </c>
      <c r="P3330" t="s">
        <v>8271</v>
      </c>
      <c r="Q3330" s="7">
        <f t="shared" ref="Q3330:Q3393" si="315">E3330/D3330*100</f>
        <v>146.38888888888889</v>
      </c>
      <c r="R3330" s="8">
        <f t="shared" si="310"/>
        <v>292.77999999999997</v>
      </c>
      <c r="S3330" t="str">
        <f t="shared" si="311"/>
        <v>theater</v>
      </c>
      <c r="T3330" t="str">
        <f t="shared" si="312"/>
        <v>plays</v>
      </c>
    </row>
    <row r="3331" spans="1:20" ht="30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s="13">
        <f t="shared" si="313"/>
        <v>41837.323009259257</v>
      </c>
      <c r="L3331" s="13">
        <f t="shared" si="314"/>
        <v>41847.958333333336</v>
      </c>
      <c r="M3331" t="b">
        <v>0</v>
      </c>
      <c r="N3331">
        <v>26</v>
      </c>
      <c r="O3331" t="b">
        <v>1</v>
      </c>
      <c r="P3331" t="s">
        <v>8271</v>
      </c>
      <c r="Q3331" s="7">
        <f t="shared" si="315"/>
        <v>116.8</v>
      </c>
      <c r="R3331" s="8">
        <f t="shared" ref="R3331:R3394" si="316">IF(N3331=0, 0, ROUND(E3331/N3331, 2))</f>
        <v>44.92</v>
      </c>
      <c r="S3331" t="str">
        <f t="shared" ref="S3331:S3394" si="317">LEFT(P3331, FIND("/", P3331) - 1)</f>
        <v>theater</v>
      </c>
      <c r="T3331" t="str">
        <f t="shared" ref="T3331:T3394" si="318">RIGHT(P3331, LEN(P3331)-FIND("/", P3331))</f>
        <v>plays</v>
      </c>
    </row>
    <row r="3332" spans="1:20" ht="30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s="13">
        <f t="shared" si="313"/>
        <v>42065.887361111112</v>
      </c>
      <c r="L3332" s="13">
        <f t="shared" si="314"/>
        <v>42095.845694444448</v>
      </c>
      <c r="M3332" t="b">
        <v>0</v>
      </c>
      <c r="N3332">
        <v>69</v>
      </c>
      <c r="O3332" t="b">
        <v>1</v>
      </c>
      <c r="P3332" t="s">
        <v>8271</v>
      </c>
      <c r="Q3332" s="7">
        <f t="shared" si="315"/>
        <v>106.26666666666667</v>
      </c>
      <c r="R3332" s="8">
        <f t="shared" si="316"/>
        <v>23.1</v>
      </c>
      <c r="S3332" t="str">
        <f t="shared" si="317"/>
        <v>theater</v>
      </c>
      <c r="T3332" t="str">
        <f t="shared" si="318"/>
        <v>plays</v>
      </c>
    </row>
    <row r="3333" spans="1:20" ht="3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s="13">
        <f t="shared" si="313"/>
        <v>42248.697754629626</v>
      </c>
      <c r="L3333" s="13">
        <f t="shared" si="314"/>
        <v>42283.697754629626</v>
      </c>
      <c r="M3333" t="b">
        <v>0</v>
      </c>
      <c r="N3333">
        <v>65</v>
      </c>
      <c r="O3333" t="b">
        <v>1</v>
      </c>
      <c r="P3333" t="s">
        <v>8271</v>
      </c>
      <c r="Q3333" s="7">
        <f t="shared" si="315"/>
        <v>104.52</v>
      </c>
      <c r="R3333" s="8">
        <f t="shared" si="316"/>
        <v>80.400000000000006</v>
      </c>
      <c r="S3333" t="str">
        <f t="shared" si="317"/>
        <v>theater</v>
      </c>
      <c r="T3333" t="str">
        <f t="shared" si="318"/>
        <v>plays</v>
      </c>
    </row>
    <row r="3334" spans="1:20" ht="30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s="13">
        <f t="shared" si="313"/>
        <v>41809.860300925924</v>
      </c>
      <c r="L3334" s="13">
        <f t="shared" si="314"/>
        <v>41839.860300925924</v>
      </c>
      <c r="M3334" t="b">
        <v>0</v>
      </c>
      <c r="N3334">
        <v>83</v>
      </c>
      <c r="O3334" t="b">
        <v>1</v>
      </c>
      <c r="P3334" t="s">
        <v>8271</v>
      </c>
      <c r="Q3334" s="7">
        <f t="shared" si="315"/>
        <v>100</v>
      </c>
      <c r="R3334" s="8">
        <f t="shared" si="316"/>
        <v>72.290000000000006</v>
      </c>
      <c r="S3334" t="str">
        <f t="shared" si="317"/>
        <v>theater</v>
      </c>
      <c r="T3334" t="str">
        <f t="shared" si="318"/>
        <v>plays</v>
      </c>
    </row>
    <row r="3335" spans="1:20" ht="45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s="13">
        <f t="shared" si="313"/>
        <v>42148.676851851851</v>
      </c>
      <c r="L3335" s="13">
        <f t="shared" si="314"/>
        <v>42170.676851851851</v>
      </c>
      <c r="M3335" t="b">
        <v>0</v>
      </c>
      <c r="N3335">
        <v>111</v>
      </c>
      <c r="O3335" t="b">
        <v>1</v>
      </c>
      <c r="P3335" t="s">
        <v>8271</v>
      </c>
      <c r="Q3335" s="7">
        <f t="shared" si="315"/>
        <v>104.57142857142858</v>
      </c>
      <c r="R3335" s="8">
        <f t="shared" si="316"/>
        <v>32.97</v>
      </c>
      <c r="S3335" t="str">
        <f t="shared" si="317"/>
        <v>theater</v>
      </c>
      <c r="T3335" t="str">
        <f t="shared" si="318"/>
        <v>plays</v>
      </c>
    </row>
    <row r="3336" spans="1:20" ht="30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s="13">
        <f t="shared" si="313"/>
        <v>42185.521087962959</v>
      </c>
      <c r="L3336" s="13">
        <f t="shared" si="314"/>
        <v>42215.521087962959</v>
      </c>
      <c r="M3336" t="b">
        <v>0</v>
      </c>
      <c r="N3336">
        <v>46</v>
      </c>
      <c r="O3336" t="b">
        <v>1</v>
      </c>
      <c r="P3336" t="s">
        <v>8271</v>
      </c>
      <c r="Q3336" s="7">
        <f t="shared" si="315"/>
        <v>138.62051149573753</v>
      </c>
      <c r="R3336" s="8">
        <f t="shared" si="316"/>
        <v>116.65</v>
      </c>
      <c r="S3336" t="str">
        <f t="shared" si="317"/>
        <v>theater</v>
      </c>
      <c r="T3336" t="str">
        <f t="shared" si="318"/>
        <v>plays</v>
      </c>
    </row>
    <row r="3337" spans="1:20" ht="45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s="13">
        <f t="shared" si="313"/>
        <v>41827.674143518518</v>
      </c>
      <c r="L3337" s="13">
        <f t="shared" si="314"/>
        <v>41854.958333333336</v>
      </c>
      <c r="M3337" t="b">
        <v>0</v>
      </c>
      <c r="N3337">
        <v>63</v>
      </c>
      <c r="O3337" t="b">
        <v>1</v>
      </c>
      <c r="P3337" t="s">
        <v>8271</v>
      </c>
      <c r="Q3337" s="7">
        <f t="shared" si="315"/>
        <v>100.32000000000001</v>
      </c>
      <c r="R3337" s="8">
        <f t="shared" si="316"/>
        <v>79.62</v>
      </c>
      <c r="S3337" t="str">
        <f t="shared" si="317"/>
        <v>theater</v>
      </c>
      <c r="T3337" t="str">
        <f t="shared" si="318"/>
        <v>plays</v>
      </c>
    </row>
    <row r="3338" spans="1:20" ht="30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s="13">
        <f t="shared" si="313"/>
        <v>42437.398680555561</v>
      </c>
      <c r="L3338" s="13">
        <f t="shared" si="314"/>
        <v>42465.35701388889</v>
      </c>
      <c r="M3338" t="b">
        <v>0</v>
      </c>
      <c r="N3338">
        <v>9</v>
      </c>
      <c r="O3338" t="b">
        <v>1</v>
      </c>
      <c r="P3338" t="s">
        <v>8271</v>
      </c>
      <c r="Q3338" s="7">
        <f t="shared" si="315"/>
        <v>100</v>
      </c>
      <c r="R3338" s="8">
        <f t="shared" si="316"/>
        <v>27.78</v>
      </c>
      <c r="S3338" t="str">
        <f t="shared" si="317"/>
        <v>theater</v>
      </c>
      <c r="T3338" t="str">
        <f t="shared" si="318"/>
        <v>plays</v>
      </c>
    </row>
    <row r="3339" spans="1:20" ht="30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s="13">
        <f t="shared" si="313"/>
        <v>41901.282025462962</v>
      </c>
      <c r="L3339" s="13">
        <f t="shared" si="314"/>
        <v>41922.875</v>
      </c>
      <c r="M3339" t="b">
        <v>0</v>
      </c>
      <c r="N3339">
        <v>34</v>
      </c>
      <c r="O3339" t="b">
        <v>1</v>
      </c>
      <c r="P3339" t="s">
        <v>8271</v>
      </c>
      <c r="Q3339" s="7">
        <f t="shared" si="315"/>
        <v>110.2</v>
      </c>
      <c r="R3339" s="8">
        <f t="shared" si="316"/>
        <v>81.03</v>
      </c>
      <c r="S3339" t="str">
        <f t="shared" si="317"/>
        <v>theater</v>
      </c>
      <c r="T3339" t="str">
        <f t="shared" si="318"/>
        <v>plays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s="13">
        <f t="shared" si="313"/>
        <v>42769.574999999997</v>
      </c>
      <c r="L3340" s="13">
        <f t="shared" si="314"/>
        <v>42790.574999999997</v>
      </c>
      <c r="M3340" t="b">
        <v>0</v>
      </c>
      <c r="N3340">
        <v>112</v>
      </c>
      <c r="O3340" t="b">
        <v>1</v>
      </c>
      <c r="P3340" t="s">
        <v>8271</v>
      </c>
      <c r="Q3340" s="7">
        <f t="shared" si="315"/>
        <v>102.18</v>
      </c>
      <c r="R3340" s="8">
        <f t="shared" si="316"/>
        <v>136.85</v>
      </c>
      <c r="S3340" t="str">
        <f t="shared" si="317"/>
        <v>theater</v>
      </c>
      <c r="T3340" t="str">
        <f t="shared" si="318"/>
        <v>plays</v>
      </c>
    </row>
    <row r="3341" spans="1:20" ht="30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s="13">
        <f t="shared" si="313"/>
        <v>42549.665717592594</v>
      </c>
      <c r="L3341" s="13">
        <f t="shared" si="314"/>
        <v>42579.665717592594</v>
      </c>
      <c r="M3341" t="b">
        <v>0</v>
      </c>
      <c r="N3341">
        <v>47</v>
      </c>
      <c r="O3341" t="b">
        <v>1</v>
      </c>
      <c r="P3341" t="s">
        <v>8271</v>
      </c>
      <c r="Q3341" s="7">
        <f t="shared" si="315"/>
        <v>104.35000000000001</v>
      </c>
      <c r="R3341" s="8">
        <f t="shared" si="316"/>
        <v>177.62</v>
      </c>
      <c r="S3341" t="str">
        <f t="shared" si="317"/>
        <v>theater</v>
      </c>
      <c r="T3341" t="str">
        <f t="shared" si="318"/>
        <v>plays</v>
      </c>
    </row>
    <row r="3342" spans="1:20" ht="45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s="13">
        <f t="shared" si="313"/>
        <v>42685.974004629628</v>
      </c>
      <c r="L3342" s="13">
        <f t="shared" si="314"/>
        <v>42710.974004629628</v>
      </c>
      <c r="M3342" t="b">
        <v>0</v>
      </c>
      <c r="N3342">
        <v>38</v>
      </c>
      <c r="O3342" t="b">
        <v>1</v>
      </c>
      <c r="P3342" t="s">
        <v>8271</v>
      </c>
      <c r="Q3342" s="7">
        <f t="shared" si="315"/>
        <v>138.16666666666666</v>
      </c>
      <c r="R3342" s="8">
        <f t="shared" si="316"/>
        <v>109.08</v>
      </c>
      <c r="S3342" t="str">
        <f t="shared" si="317"/>
        <v>theater</v>
      </c>
      <c r="T3342" t="str">
        <f t="shared" si="318"/>
        <v>plays</v>
      </c>
    </row>
    <row r="3343" spans="1:20" ht="45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s="13">
        <f t="shared" si="313"/>
        <v>42510.798854166671</v>
      </c>
      <c r="L3343" s="13">
        <f t="shared" si="314"/>
        <v>42533.708333333328</v>
      </c>
      <c r="M3343" t="b">
        <v>0</v>
      </c>
      <c r="N3343">
        <v>28</v>
      </c>
      <c r="O3343" t="b">
        <v>1</v>
      </c>
      <c r="P3343" t="s">
        <v>8271</v>
      </c>
      <c r="Q3343" s="7">
        <f t="shared" si="315"/>
        <v>100</v>
      </c>
      <c r="R3343" s="8">
        <f t="shared" si="316"/>
        <v>119.64</v>
      </c>
      <c r="S3343" t="str">
        <f t="shared" si="317"/>
        <v>theater</v>
      </c>
      <c r="T3343" t="str">
        <f t="shared" si="318"/>
        <v>plays</v>
      </c>
    </row>
    <row r="3344" spans="1:20" ht="30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s="13">
        <f t="shared" si="313"/>
        <v>42062.296412037031</v>
      </c>
      <c r="L3344" s="13">
        <f t="shared" si="314"/>
        <v>42095.207638888889</v>
      </c>
      <c r="M3344" t="b">
        <v>0</v>
      </c>
      <c r="N3344">
        <v>78</v>
      </c>
      <c r="O3344" t="b">
        <v>1</v>
      </c>
      <c r="P3344" t="s">
        <v>8271</v>
      </c>
      <c r="Q3344" s="7">
        <f t="shared" si="315"/>
        <v>101.66666666666666</v>
      </c>
      <c r="R3344" s="8">
        <f t="shared" si="316"/>
        <v>78.209999999999994</v>
      </c>
      <c r="S3344" t="str">
        <f t="shared" si="317"/>
        <v>theater</v>
      </c>
      <c r="T3344" t="str">
        <f t="shared" si="318"/>
        <v>plays</v>
      </c>
    </row>
    <row r="3345" spans="1:20" ht="30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s="13">
        <f t="shared" si="313"/>
        <v>42452.916481481487</v>
      </c>
      <c r="L3345" s="13">
        <f t="shared" si="314"/>
        <v>42473.554166666669</v>
      </c>
      <c r="M3345" t="b">
        <v>0</v>
      </c>
      <c r="N3345">
        <v>23</v>
      </c>
      <c r="O3345" t="b">
        <v>1</v>
      </c>
      <c r="P3345" t="s">
        <v>8271</v>
      </c>
      <c r="Q3345" s="7">
        <f t="shared" si="315"/>
        <v>171.42857142857142</v>
      </c>
      <c r="R3345" s="8">
        <f t="shared" si="316"/>
        <v>52.17</v>
      </c>
      <c r="S3345" t="str">
        <f t="shared" si="317"/>
        <v>theater</v>
      </c>
      <c r="T3345" t="str">
        <f t="shared" si="318"/>
        <v>plays</v>
      </c>
    </row>
    <row r="3346" spans="1:20" ht="45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s="13">
        <f t="shared" si="313"/>
        <v>41851.200150462959</v>
      </c>
      <c r="L3346" s="13">
        <f t="shared" si="314"/>
        <v>41881.200150462959</v>
      </c>
      <c r="M3346" t="b">
        <v>0</v>
      </c>
      <c r="N3346">
        <v>40</v>
      </c>
      <c r="O3346" t="b">
        <v>1</v>
      </c>
      <c r="P3346" t="s">
        <v>8271</v>
      </c>
      <c r="Q3346" s="7">
        <f t="shared" si="315"/>
        <v>101.44444444444444</v>
      </c>
      <c r="R3346" s="8">
        <f t="shared" si="316"/>
        <v>114.13</v>
      </c>
      <c r="S3346" t="str">
        <f t="shared" si="317"/>
        <v>theater</v>
      </c>
      <c r="T3346" t="str">
        <f t="shared" si="318"/>
        <v>plays</v>
      </c>
    </row>
    <row r="3347" spans="1:20" ht="45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s="13">
        <f t="shared" si="313"/>
        <v>42053.106111111112</v>
      </c>
      <c r="L3347" s="13">
        <f t="shared" si="314"/>
        <v>42112.025694444441</v>
      </c>
      <c r="M3347" t="b">
        <v>0</v>
      </c>
      <c r="N3347">
        <v>13</v>
      </c>
      <c r="O3347" t="b">
        <v>1</v>
      </c>
      <c r="P3347" t="s">
        <v>8271</v>
      </c>
      <c r="Q3347" s="7">
        <f t="shared" si="315"/>
        <v>130</v>
      </c>
      <c r="R3347" s="8">
        <f t="shared" si="316"/>
        <v>50</v>
      </c>
      <c r="S3347" t="str">
        <f t="shared" si="317"/>
        <v>theater</v>
      </c>
      <c r="T3347" t="str">
        <f t="shared" si="318"/>
        <v>plays</v>
      </c>
    </row>
    <row r="3348" spans="1:20" ht="3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s="13">
        <f t="shared" si="313"/>
        <v>42054.024421296301</v>
      </c>
      <c r="L3348" s="13">
        <f t="shared" si="314"/>
        <v>42061.024421296301</v>
      </c>
      <c r="M3348" t="b">
        <v>0</v>
      </c>
      <c r="N3348">
        <v>18</v>
      </c>
      <c r="O3348" t="b">
        <v>1</v>
      </c>
      <c r="P3348" t="s">
        <v>8271</v>
      </c>
      <c r="Q3348" s="7">
        <f t="shared" si="315"/>
        <v>110.00000000000001</v>
      </c>
      <c r="R3348" s="8">
        <f t="shared" si="316"/>
        <v>91.67</v>
      </c>
      <c r="S3348" t="str">
        <f t="shared" si="317"/>
        <v>theater</v>
      </c>
      <c r="T3348" t="str">
        <f t="shared" si="318"/>
        <v>plays</v>
      </c>
    </row>
    <row r="3349" spans="1:20" ht="45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s="13">
        <f t="shared" si="313"/>
        <v>42484.551550925928</v>
      </c>
      <c r="L3349" s="13">
        <f t="shared" si="314"/>
        <v>42498.875</v>
      </c>
      <c r="M3349" t="b">
        <v>0</v>
      </c>
      <c r="N3349">
        <v>22</v>
      </c>
      <c r="O3349" t="b">
        <v>1</v>
      </c>
      <c r="P3349" t="s">
        <v>8271</v>
      </c>
      <c r="Q3349" s="7">
        <f t="shared" si="315"/>
        <v>119.44999999999999</v>
      </c>
      <c r="R3349" s="8">
        <f t="shared" si="316"/>
        <v>108.59</v>
      </c>
      <c r="S3349" t="str">
        <f t="shared" si="317"/>
        <v>theater</v>
      </c>
      <c r="T3349" t="str">
        <f t="shared" si="318"/>
        <v>plays</v>
      </c>
    </row>
    <row r="3350" spans="1:20" ht="45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s="13">
        <f t="shared" si="313"/>
        <v>42466.558796296296</v>
      </c>
      <c r="L3350" s="13">
        <f t="shared" si="314"/>
        <v>42490.165972222225</v>
      </c>
      <c r="M3350" t="b">
        <v>0</v>
      </c>
      <c r="N3350">
        <v>79</v>
      </c>
      <c r="O3350" t="b">
        <v>1</v>
      </c>
      <c r="P3350" t="s">
        <v>8271</v>
      </c>
      <c r="Q3350" s="7">
        <f t="shared" si="315"/>
        <v>100.2909090909091</v>
      </c>
      <c r="R3350" s="8">
        <f t="shared" si="316"/>
        <v>69.819999999999993</v>
      </c>
      <c r="S3350" t="str">
        <f t="shared" si="317"/>
        <v>theater</v>
      </c>
      <c r="T3350" t="str">
        <f t="shared" si="318"/>
        <v>plays</v>
      </c>
    </row>
    <row r="3351" spans="1:20" ht="45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s="13">
        <f t="shared" si="313"/>
        <v>42513.110787037032</v>
      </c>
      <c r="L3351" s="13">
        <f t="shared" si="314"/>
        <v>42534.708333333328</v>
      </c>
      <c r="M3351" t="b">
        <v>0</v>
      </c>
      <c r="N3351">
        <v>14</v>
      </c>
      <c r="O3351" t="b">
        <v>1</v>
      </c>
      <c r="P3351" t="s">
        <v>8271</v>
      </c>
      <c r="Q3351" s="7">
        <f t="shared" si="315"/>
        <v>153.4</v>
      </c>
      <c r="R3351" s="8">
        <f t="shared" si="316"/>
        <v>109.57</v>
      </c>
      <c r="S3351" t="str">
        <f t="shared" si="317"/>
        <v>theater</v>
      </c>
      <c r="T3351" t="str">
        <f t="shared" si="318"/>
        <v>plays</v>
      </c>
    </row>
    <row r="3352" spans="1:20" ht="45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s="13">
        <f t="shared" si="313"/>
        <v>42302.701516203699</v>
      </c>
      <c r="L3352" s="13">
        <f t="shared" si="314"/>
        <v>42337.958333333328</v>
      </c>
      <c r="M3352" t="b">
        <v>0</v>
      </c>
      <c r="N3352">
        <v>51</v>
      </c>
      <c r="O3352" t="b">
        <v>1</v>
      </c>
      <c r="P3352" t="s">
        <v>8271</v>
      </c>
      <c r="Q3352" s="7">
        <f t="shared" si="315"/>
        <v>104.42857142857143</v>
      </c>
      <c r="R3352" s="8">
        <f t="shared" si="316"/>
        <v>71.67</v>
      </c>
      <c r="S3352" t="str">
        <f t="shared" si="317"/>
        <v>theater</v>
      </c>
      <c r="T3352" t="str">
        <f t="shared" si="318"/>
        <v>plays</v>
      </c>
    </row>
    <row r="3353" spans="1:20" ht="45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s="13">
        <f t="shared" si="313"/>
        <v>41806.395428240743</v>
      </c>
      <c r="L3353" s="13">
        <f t="shared" si="314"/>
        <v>41843.458333333336</v>
      </c>
      <c r="M3353" t="b">
        <v>0</v>
      </c>
      <c r="N3353">
        <v>54</v>
      </c>
      <c r="O3353" t="b">
        <v>1</v>
      </c>
      <c r="P3353" t="s">
        <v>8271</v>
      </c>
      <c r="Q3353" s="7">
        <f t="shared" si="315"/>
        <v>101.1</v>
      </c>
      <c r="R3353" s="8">
        <f t="shared" si="316"/>
        <v>93.61</v>
      </c>
      <c r="S3353" t="str">
        <f t="shared" si="317"/>
        <v>theater</v>
      </c>
      <c r="T3353" t="str">
        <f t="shared" si="318"/>
        <v>plays</v>
      </c>
    </row>
    <row r="3354" spans="1:20" ht="45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s="13">
        <f t="shared" si="313"/>
        <v>42495.992800925931</v>
      </c>
      <c r="L3354" s="13">
        <f t="shared" si="314"/>
        <v>42552.958333333328</v>
      </c>
      <c r="M3354" t="b">
        <v>0</v>
      </c>
      <c r="N3354">
        <v>70</v>
      </c>
      <c r="O3354" t="b">
        <v>1</v>
      </c>
      <c r="P3354" t="s">
        <v>8271</v>
      </c>
      <c r="Q3354" s="7">
        <f t="shared" si="315"/>
        <v>107.52</v>
      </c>
      <c r="R3354" s="8">
        <f t="shared" si="316"/>
        <v>76.8</v>
      </c>
      <c r="S3354" t="str">
        <f t="shared" si="317"/>
        <v>theater</v>
      </c>
      <c r="T3354" t="str">
        <f t="shared" si="318"/>
        <v>plays</v>
      </c>
    </row>
    <row r="3355" spans="1:20" ht="3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s="13">
        <f t="shared" si="313"/>
        <v>42479.432291666672</v>
      </c>
      <c r="L3355" s="13">
        <f t="shared" si="314"/>
        <v>42492.958333333328</v>
      </c>
      <c r="M3355" t="b">
        <v>0</v>
      </c>
      <c r="N3355">
        <v>44</v>
      </c>
      <c r="O3355" t="b">
        <v>1</v>
      </c>
      <c r="P3355" t="s">
        <v>8271</v>
      </c>
      <c r="Q3355" s="7">
        <f t="shared" si="315"/>
        <v>315</v>
      </c>
      <c r="R3355" s="8">
        <f t="shared" si="316"/>
        <v>35.799999999999997</v>
      </c>
      <c r="S3355" t="str">
        <f t="shared" si="317"/>
        <v>theater</v>
      </c>
      <c r="T3355" t="str">
        <f t="shared" si="318"/>
        <v>plays</v>
      </c>
    </row>
    <row r="3356" spans="1:20" ht="30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s="13">
        <f t="shared" si="313"/>
        <v>42270.7269212963</v>
      </c>
      <c r="L3356" s="13">
        <f t="shared" si="314"/>
        <v>42306.167361111111</v>
      </c>
      <c r="M3356" t="b">
        <v>0</v>
      </c>
      <c r="N3356">
        <v>55</v>
      </c>
      <c r="O3356" t="b">
        <v>1</v>
      </c>
      <c r="P3356" t="s">
        <v>8271</v>
      </c>
      <c r="Q3356" s="7">
        <f t="shared" si="315"/>
        <v>101.93333333333334</v>
      </c>
      <c r="R3356" s="8">
        <f t="shared" si="316"/>
        <v>55.6</v>
      </c>
      <c r="S3356" t="str">
        <f t="shared" si="317"/>
        <v>theater</v>
      </c>
      <c r="T3356" t="str">
        <f t="shared" si="318"/>
        <v>plays</v>
      </c>
    </row>
    <row r="3357" spans="1:20" ht="30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s="13">
        <f t="shared" si="313"/>
        <v>42489.619525462964</v>
      </c>
      <c r="L3357" s="13">
        <f t="shared" si="314"/>
        <v>42500.470138888893</v>
      </c>
      <c r="M3357" t="b">
        <v>0</v>
      </c>
      <c r="N3357">
        <v>15</v>
      </c>
      <c r="O3357" t="b">
        <v>1</v>
      </c>
      <c r="P3357" t="s">
        <v>8271</v>
      </c>
      <c r="Q3357" s="7">
        <f t="shared" si="315"/>
        <v>126.28571428571429</v>
      </c>
      <c r="R3357" s="8">
        <f t="shared" si="316"/>
        <v>147.33000000000001</v>
      </c>
      <c r="S3357" t="str">
        <f t="shared" si="317"/>
        <v>theater</v>
      </c>
      <c r="T3357" t="str">
        <f t="shared" si="318"/>
        <v>plays</v>
      </c>
    </row>
    <row r="3358" spans="1:20" ht="3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s="13">
        <f t="shared" si="313"/>
        <v>42536.815648148149</v>
      </c>
      <c r="L3358" s="13">
        <f t="shared" si="314"/>
        <v>42566.815648148149</v>
      </c>
      <c r="M3358" t="b">
        <v>0</v>
      </c>
      <c r="N3358">
        <v>27</v>
      </c>
      <c r="O3358" t="b">
        <v>1</v>
      </c>
      <c r="P3358" t="s">
        <v>8271</v>
      </c>
      <c r="Q3358" s="7">
        <f t="shared" si="315"/>
        <v>101.4</v>
      </c>
      <c r="R3358" s="8">
        <f t="shared" si="316"/>
        <v>56.33</v>
      </c>
      <c r="S3358" t="str">
        <f t="shared" si="317"/>
        <v>theater</v>
      </c>
      <c r="T3358" t="str">
        <f t="shared" si="318"/>
        <v>plays</v>
      </c>
    </row>
    <row r="3359" spans="1:20" ht="45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s="13">
        <f t="shared" si="313"/>
        <v>41822.417939814812</v>
      </c>
      <c r="L3359" s="13">
        <f t="shared" si="314"/>
        <v>41852.417939814812</v>
      </c>
      <c r="M3359" t="b">
        <v>0</v>
      </c>
      <c r="N3359">
        <v>21</v>
      </c>
      <c r="O3359" t="b">
        <v>1</v>
      </c>
      <c r="P3359" t="s">
        <v>8271</v>
      </c>
      <c r="Q3359" s="7">
        <f t="shared" si="315"/>
        <v>101</v>
      </c>
      <c r="R3359" s="8">
        <f t="shared" si="316"/>
        <v>96.19</v>
      </c>
      <c r="S3359" t="str">
        <f t="shared" si="317"/>
        <v>theater</v>
      </c>
      <c r="T3359" t="str">
        <f t="shared" si="318"/>
        <v>plays</v>
      </c>
    </row>
    <row r="3360" spans="1:20" ht="30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s="13">
        <f t="shared" si="313"/>
        <v>41932.311099537037</v>
      </c>
      <c r="L3360" s="13">
        <f t="shared" si="314"/>
        <v>41962.352766203709</v>
      </c>
      <c r="M3360" t="b">
        <v>0</v>
      </c>
      <c r="N3360">
        <v>162</v>
      </c>
      <c r="O3360" t="b">
        <v>1</v>
      </c>
      <c r="P3360" t="s">
        <v>8271</v>
      </c>
      <c r="Q3360" s="7">
        <f t="shared" si="315"/>
        <v>102.99000000000001</v>
      </c>
      <c r="R3360" s="8">
        <f t="shared" si="316"/>
        <v>63.57</v>
      </c>
      <c r="S3360" t="str">
        <f t="shared" si="317"/>
        <v>theater</v>
      </c>
      <c r="T3360" t="str">
        <f t="shared" si="318"/>
        <v>plays</v>
      </c>
    </row>
    <row r="3361" spans="1:20" ht="30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s="13">
        <f t="shared" si="313"/>
        <v>42746.057106481487</v>
      </c>
      <c r="L3361" s="13">
        <f t="shared" si="314"/>
        <v>42791.057106481487</v>
      </c>
      <c r="M3361" t="b">
        <v>0</v>
      </c>
      <c r="N3361">
        <v>23</v>
      </c>
      <c r="O3361" t="b">
        <v>1</v>
      </c>
      <c r="P3361" t="s">
        <v>8271</v>
      </c>
      <c r="Q3361" s="7">
        <f t="shared" si="315"/>
        <v>106.25</v>
      </c>
      <c r="R3361" s="8">
        <f t="shared" si="316"/>
        <v>184.78</v>
      </c>
      <c r="S3361" t="str">
        <f t="shared" si="317"/>
        <v>theater</v>
      </c>
      <c r="T3361" t="str">
        <f t="shared" si="318"/>
        <v>plays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s="13">
        <f t="shared" si="313"/>
        <v>42697.082673611112</v>
      </c>
      <c r="L3362" s="13">
        <f t="shared" si="314"/>
        <v>42718.665972222225</v>
      </c>
      <c r="M3362" t="b">
        <v>0</v>
      </c>
      <c r="N3362">
        <v>72</v>
      </c>
      <c r="O3362" t="b">
        <v>1</v>
      </c>
      <c r="P3362" t="s">
        <v>8271</v>
      </c>
      <c r="Q3362" s="7">
        <f t="shared" si="315"/>
        <v>101.37777777777779</v>
      </c>
      <c r="R3362" s="8">
        <f t="shared" si="316"/>
        <v>126.72</v>
      </c>
      <c r="S3362" t="str">
        <f t="shared" si="317"/>
        <v>theater</v>
      </c>
      <c r="T3362" t="str">
        <f t="shared" si="318"/>
        <v>plays</v>
      </c>
    </row>
    <row r="3363" spans="1:20" ht="3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s="13">
        <f t="shared" si="313"/>
        <v>41866.025347222225</v>
      </c>
      <c r="L3363" s="13">
        <f t="shared" si="314"/>
        <v>41883.665972222225</v>
      </c>
      <c r="M3363" t="b">
        <v>0</v>
      </c>
      <c r="N3363">
        <v>68</v>
      </c>
      <c r="O3363" t="b">
        <v>1</v>
      </c>
      <c r="P3363" t="s">
        <v>8271</v>
      </c>
      <c r="Q3363" s="7">
        <f t="shared" si="315"/>
        <v>113.46000000000001</v>
      </c>
      <c r="R3363" s="8">
        <f t="shared" si="316"/>
        <v>83.43</v>
      </c>
      <c r="S3363" t="str">
        <f t="shared" si="317"/>
        <v>theater</v>
      </c>
      <c r="T3363" t="str">
        <f t="shared" si="318"/>
        <v>plays</v>
      </c>
    </row>
    <row r="3364" spans="1:20" ht="30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s="13">
        <f t="shared" si="313"/>
        <v>42056.091631944444</v>
      </c>
      <c r="L3364" s="13">
        <f t="shared" si="314"/>
        <v>42070.204861111109</v>
      </c>
      <c r="M3364" t="b">
        <v>0</v>
      </c>
      <c r="N3364">
        <v>20</v>
      </c>
      <c r="O3364" t="b">
        <v>1</v>
      </c>
      <c r="P3364" t="s">
        <v>8271</v>
      </c>
      <c r="Q3364" s="7">
        <f t="shared" si="315"/>
        <v>218.00000000000003</v>
      </c>
      <c r="R3364" s="8">
        <f t="shared" si="316"/>
        <v>54.5</v>
      </c>
      <c r="S3364" t="str">
        <f t="shared" si="317"/>
        <v>theater</v>
      </c>
      <c r="T3364" t="str">
        <f t="shared" si="318"/>
        <v>plays</v>
      </c>
    </row>
    <row r="3365" spans="1:20" ht="3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s="13">
        <f t="shared" si="313"/>
        <v>41851.771354166667</v>
      </c>
      <c r="L3365" s="13">
        <f t="shared" si="314"/>
        <v>41870.666666666664</v>
      </c>
      <c r="M3365" t="b">
        <v>0</v>
      </c>
      <c r="N3365">
        <v>26</v>
      </c>
      <c r="O3365" t="b">
        <v>1</v>
      </c>
      <c r="P3365" t="s">
        <v>8271</v>
      </c>
      <c r="Q3365" s="7">
        <f t="shared" si="315"/>
        <v>101.41935483870968</v>
      </c>
      <c r="R3365" s="8">
        <f t="shared" si="316"/>
        <v>302.31</v>
      </c>
      <c r="S3365" t="str">
        <f t="shared" si="317"/>
        <v>theater</v>
      </c>
      <c r="T3365" t="str">
        <f t="shared" si="318"/>
        <v>plays</v>
      </c>
    </row>
    <row r="3366" spans="1:20" ht="3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s="13">
        <f t="shared" si="313"/>
        <v>42422.977418981478</v>
      </c>
      <c r="L3366" s="13">
        <f t="shared" si="314"/>
        <v>42444.875</v>
      </c>
      <c r="M3366" t="b">
        <v>0</v>
      </c>
      <c r="N3366">
        <v>72</v>
      </c>
      <c r="O3366" t="b">
        <v>1</v>
      </c>
      <c r="P3366" t="s">
        <v>8271</v>
      </c>
      <c r="Q3366" s="7">
        <f t="shared" si="315"/>
        <v>105.93333333333332</v>
      </c>
      <c r="R3366" s="8">
        <f t="shared" si="316"/>
        <v>44.14</v>
      </c>
      <c r="S3366" t="str">
        <f t="shared" si="317"/>
        <v>theater</v>
      </c>
      <c r="T3366" t="str">
        <f t="shared" si="318"/>
        <v>plays</v>
      </c>
    </row>
    <row r="3367" spans="1:20" ht="45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s="13">
        <f t="shared" si="313"/>
        <v>42321.101759259262</v>
      </c>
      <c r="L3367" s="13">
        <f t="shared" si="314"/>
        <v>42351.101759259262</v>
      </c>
      <c r="M3367" t="b">
        <v>0</v>
      </c>
      <c r="N3367">
        <v>3</v>
      </c>
      <c r="O3367" t="b">
        <v>1</v>
      </c>
      <c r="P3367" t="s">
        <v>8271</v>
      </c>
      <c r="Q3367" s="7">
        <f t="shared" si="315"/>
        <v>104</v>
      </c>
      <c r="R3367" s="8">
        <f t="shared" si="316"/>
        <v>866.67</v>
      </c>
      <c r="S3367" t="str">
        <f t="shared" si="317"/>
        <v>theater</v>
      </c>
      <c r="T3367" t="str">
        <f t="shared" si="318"/>
        <v>plays</v>
      </c>
    </row>
    <row r="3368" spans="1:20" ht="30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s="13">
        <f t="shared" si="313"/>
        <v>42107.067557870367</v>
      </c>
      <c r="L3368" s="13">
        <f t="shared" si="314"/>
        <v>42137.067557870367</v>
      </c>
      <c r="M3368" t="b">
        <v>0</v>
      </c>
      <c r="N3368">
        <v>18</v>
      </c>
      <c r="O3368" t="b">
        <v>1</v>
      </c>
      <c r="P3368" t="s">
        <v>8271</v>
      </c>
      <c r="Q3368" s="7">
        <f t="shared" si="315"/>
        <v>221</v>
      </c>
      <c r="R3368" s="8">
        <f t="shared" si="316"/>
        <v>61.39</v>
      </c>
      <c r="S3368" t="str">
        <f t="shared" si="317"/>
        <v>theater</v>
      </c>
      <c r="T3368" t="str">
        <f t="shared" si="318"/>
        <v>plays</v>
      </c>
    </row>
    <row r="3369" spans="1:20" ht="45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s="13">
        <f t="shared" si="313"/>
        <v>42192.933958333335</v>
      </c>
      <c r="L3369" s="13">
        <f t="shared" si="314"/>
        <v>42217.933958333335</v>
      </c>
      <c r="M3369" t="b">
        <v>0</v>
      </c>
      <c r="N3369">
        <v>30</v>
      </c>
      <c r="O3369" t="b">
        <v>1</v>
      </c>
      <c r="P3369" t="s">
        <v>8271</v>
      </c>
      <c r="Q3369" s="7">
        <f t="shared" si="315"/>
        <v>118.66666666666667</v>
      </c>
      <c r="R3369" s="8">
        <f t="shared" si="316"/>
        <v>29.67</v>
      </c>
      <c r="S3369" t="str">
        <f t="shared" si="317"/>
        <v>theater</v>
      </c>
      <c r="T3369" t="str">
        <f t="shared" si="318"/>
        <v>plays</v>
      </c>
    </row>
    <row r="3370" spans="1:20" ht="30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s="13">
        <f t="shared" si="313"/>
        <v>41969.199756944443</v>
      </c>
      <c r="L3370" s="13">
        <f t="shared" si="314"/>
        <v>42005.208333333328</v>
      </c>
      <c r="M3370" t="b">
        <v>0</v>
      </c>
      <c r="N3370">
        <v>23</v>
      </c>
      <c r="O3370" t="b">
        <v>1</v>
      </c>
      <c r="P3370" t="s">
        <v>8271</v>
      </c>
      <c r="Q3370" s="7">
        <f t="shared" si="315"/>
        <v>104.60000000000001</v>
      </c>
      <c r="R3370" s="8">
        <f t="shared" si="316"/>
        <v>45.48</v>
      </c>
      <c r="S3370" t="str">
        <f t="shared" si="317"/>
        <v>theater</v>
      </c>
      <c r="T3370" t="str">
        <f t="shared" si="318"/>
        <v>plays</v>
      </c>
    </row>
    <row r="3371" spans="1:20" ht="30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s="13">
        <f t="shared" si="313"/>
        <v>42690.041435185187</v>
      </c>
      <c r="L3371" s="13">
        <f t="shared" si="314"/>
        <v>42750.041435185187</v>
      </c>
      <c r="M3371" t="b">
        <v>0</v>
      </c>
      <c r="N3371">
        <v>54</v>
      </c>
      <c r="O3371" t="b">
        <v>1</v>
      </c>
      <c r="P3371" t="s">
        <v>8271</v>
      </c>
      <c r="Q3371" s="7">
        <f t="shared" si="315"/>
        <v>103.89999999999999</v>
      </c>
      <c r="R3371" s="8">
        <f t="shared" si="316"/>
        <v>96.2</v>
      </c>
      <c r="S3371" t="str">
        <f t="shared" si="317"/>
        <v>theater</v>
      </c>
      <c r="T3371" t="str">
        <f t="shared" si="318"/>
        <v>plays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s="13">
        <f t="shared" si="313"/>
        <v>42690.334317129629</v>
      </c>
      <c r="L3372" s="13">
        <f t="shared" si="314"/>
        <v>42721.333333333328</v>
      </c>
      <c r="M3372" t="b">
        <v>0</v>
      </c>
      <c r="N3372">
        <v>26</v>
      </c>
      <c r="O3372" t="b">
        <v>1</v>
      </c>
      <c r="P3372" t="s">
        <v>8271</v>
      </c>
      <c r="Q3372" s="7">
        <f t="shared" si="315"/>
        <v>117.73333333333333</v>
      </c>
      <c r="R3372" s="8">
        <f t="shared" si="316"/>
        <v>67.92</v>
      </c>
      <c r="S3372" t="str">
        <f t="shared" si="317"/>
        <v>theater</v>
      </c>
      <c r="T3372" t="str">
        <f t="shared" si="318"/>
        <v>plays</v>
      </c>
    </row>
    <row r="3373" spans="1:20" ht="30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s="13">
        <f t="shared" si="313"/>
        <v>42312.874594907407</v>
      </c>
      <c r="L3373" s="13">
        <f t="shared" si="314"/>
        <v>42340.874594907407</v>
      </c>
      <c r="M3373" t="b">
        <v>0</v>
      </c>
      <c r="N3373">
        <v>9</v>
      </c>
      <c r="O3373" t="b">
        <v>1</v>
      </c>
      <c r="P3373" t="s">
        <v>8271</v>
      </c>
      <c r="Q3373" s="7">
        <f t="shared" si="315"/>
        <v>138.5</v>
      </c>
      <c r="R3373" s="8">
        <f t="shared" si="316"/>
        <v>30.78</v>
      </c>
      <c r="S3373" t="str">
        <f t="shared" si="317"/>
        <v>theater</v>
      </c>
      <c r="T3373" t="str">
        <f t="shared" si="318"/>
        <v>plays</v>
      </c>
    </row>
    <row r="3374" spans="1:20" ht="30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s="13">
        <f t="shared" si="313"/>
        <v>41855.548101851848</v>
      </c>
      <c r="L3374" s="13">
        <f t="shared" si="314"/>
        <v>41876.207638888889</v>
      </c>
      <c r="M3374" t="b">
        <v>0</v>
      </c>
      <c r="N3374">
        <v>27</v>
      </c>
      <c r="O3374" t="b">
        <v>1</v>
      </c>
      <c r="P3374" t="s">
        <v>8271</v>
      </c>
      <c r="Q3374" s="7">
        <f t="shared" si="315"/>
        <v>103.49999999999999</v>
      </c>
      <c r="R3374" s="8">
        <f t="shared" si="316"/>
        <v>38.33</v>
      </c>
      <c r="S3374" t="str">
        <f t="shared" si="317"/>
        <v>theater</v>
      </c>
      <c r="T3374" t="str">
        <f t="shared" si="318"/>
        <v>plays</v>
      </c>
    </row>
    <row r="3375" spans="1:20" ht="45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s="13">
        <f t="shared" si="313"/>
        <v>42179.854629629626</v>
      </c>
      <c r="L3375" s="13">
        <f t="shared" si="314"/>
        <v>42203.666666666672</v>
      </c>
      <c r="M3375" t="b">
        <v>0</v>
      </c>
      <c r="N3375">
        <v>30</v>
      </c>
      <c r="O3375" t="b">
        <v>1</v>
      </c>
      <c r="P3375" t="s">
        <v>8271</v>
      </c>
      <c r="Q3375" s="7">
        <f t="shared" si="315"/>
        <v>100.25</v>
      </c>
      <c r="R3375" s="8">
        <f t="shared" si="316"/>
        <v>66.83</v>
      </c>
      <c r="S3375" t="str">
        <f t="shared" si="317"/>
        <v>theater</v>
      </c>
      <c r="T3375" t="str">
        <f t="shared" si="318"/>
        <v>plays</v>
      </c>
    </row>
    <row r="3376" spans="1:20" ht="30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s="13">
        <f t="shared" si="313"/>
        <v>42275.731666666667</v>
      </c>
      <c r="L3376" s="13">
        <f t="shared" si="314"/>
        <v>42305.731666666667</v>
      </c>
      <c r="M3376" t="b">
        <v>0</v>
      </c>
      <c r="N3376">
        <v>52</v>
      </c>
      <c r="O3376" t="b">
        <v>1</v>
      </c>
      <c r="P3376" t="s">
        <v>8271</v>
      </c>
      <c r="Q3376" s="7">
        <f t="shared" si="315"/>
        <v>106.57142857142856</v>
      </c>
      <c r="R3376" s="8">
        <f t="shared" si="316"/>
        <v>71.73</v>
      </c>
      <c r="S3376" t="str">
        <f t="shared" si="317"/>
        <v>theater</v>
      </c>
      <c r="T3376" t="str">
        <f t="shared" si="318"/>
        <v>plays</v>
      </c>
    </row>
    <row r="3377" spans="1:20" ht="30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s="13">
        <f t="shared" si="313"/>
        <v>41765.610798611109</v>
      </c>
      <c r="L3377" s="13">
        <f t="shared" si="314"/>
        <v>41777.610798611109</v>
      </c>
      <c r="M3377" t="b">
        <v>0</v>
      </c>
      <c r="N3377">
        <v>17</v>
      </c>
      <c r="O3377" t="b">
        <v>1</v>
      </c>
      <c r="P3377" t="s">
        <v>8271</v>
      </c>
      <c r="Q3377" s="7">
        <f t="shared" si="315"/>
        <v>100</v>
      </c>
      <c r="R3377" s="8">
        <f t="shared" si="316"/>
        <v>176.47</v>
      </c>
      <c r="S3377" t="str">
        <f t="shared" si="317"/>
        <v>theater</v>
      </c>
      <c r="T3377" t="str">
        <f t="shared" si="318"/>
        <v>plays</v>
      </c>
    </row>
    <row r="3378" spans="1:20" ht="45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s="13">
        <f t="shared" si="313"/>
        <v>42059.701319444444</v>
      </c>
      <c r="L3378" s="13">
        <f t="shared" si="314"/>
        <v>42119.659652777773</v>
      </c>
      <c r="M3378" t="b">
        <v>0</v>
      </c>
      <c r="N3378">
        <v>19</v>
      </c>
      <c r="O3378" t="b">
        <v>1</v>
      </c>
      <c r="P3378" t="s">
        <v>8271</v>
      </c>
      <c r="Q3378" s="7">
        <f t="shared" si="315"/>
        <v>100.01249999999999</v>
      </c>
      <c r="R3378" s="8">
        <f t="shared" si="316"/>
        <v>421.11</v>
      </c>
      <c r="S3378" t="str">
        <f t="shared" si="317"/>
        <v>theater</v>
      </c>
      <c r="T3378" t="str">
        <f t="shared" si="318"/>
        <v>plays</v>
      </c>
    </row>
    <row r="3379" spans="1:20" ht="45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s="13">
        <f t="shared" si="313"/>
        <v>42053.732627314821</v>
      </c>
      <c r="L3379" s="13">
        <f t="shared" si="314"/>
        <v>42083.705555555556</v>
      </c>
      <c r="M3379" t="b">
        <v>0</v>
      </c>
      <c r="N3379">
        <v>77</v>
      </c>
      <c r="O3379" t="b">
        <v>1</v>
      </c>
      <c r="P3379" t="s">
        <v>8271</v>
      </c>
      <c r="Q3379" s="7">
        <f t="shared" si="315"/>
        <v>101.05</v>
      </c>
      <c r="R3379" s="8">
        <f t="shared" si="316"/>
        <v>104.99</v>
      </c>
      <c r="S3379" t="str">
        <f t="shared" si="317"/>
        <v>theater</v>
      </c>
      <c r="T3379" t="str">
        <f t="shared" si="318"/>
        <v>plays</v>
      </c>
    </row>
    <row r="3380" spans="1:20" ht="45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s="13">
        <f t="shared" si="313"/>
        <v>41858.355393518519</v>
      </c>
      <c r="L3380" s="13">
        <f t="shared" si="314"/>
        <v>41882.547222222223</v>
      </c>
      <c r="M3380" t="b">
        <v>0</v>
      </c>
      <c r="N3380">
        <v>21</v>
      </c>
      <c r="O3380" t="b">
        <v>1</v>
      </c>
      <c r="P3380" t="s">
        <v>8271</v>
      </c>
      <c r="Q3380" s="7">
        <f t="shared" si="315"/>
        <v>107.63636363636364</v>
      </c>
      <c r="R3380" s="8">
        <f t="shared" si="316"/>
        <v>28.19</v>
      </c>
      <c r="S3380" t="str">
        <f t="shared" si="317"/>
        <v>theater</v>
      </c>
      <c r="T3380" t="str">
        <f t="shared" si="318"/>
        <v>plays</v>
      </c>
    </row>
    <row r="3381" spans="1:20" ht="45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s="13">
        <f t="shared" si="313"/>
        <v>42225.513888888891</v>
      </c>
      <c r="L3381" s="13">
        <f t="shared" si="314"/>
        <v>42242.958333333328</v>
      </c>
      <c r="M3381" t="b">
        <v>0</v>
      </c>
      <c r="N3381">
        <v>38</v>
      </c>
      <c r="O3381" t="b">
        <v>1</v>
      </c>
      <c r="P3381" t="s">
        <v>8271</v>
      </c>
      <c r="Q3381" s="7">
        <f t="shared" si="315"/>
        <v>103.64999999999999</v>
      </c>
      <c r="R3381" s="8">
        <f t="shared" si="316"/>
        <v>54.55</v>
      </c>
      <c r="S3381" t="str">
        <f t="shared" si="317"/>
        <v>theater</v>
      </c>
      <c r="T3381" t="str">
        <f t="shared" si="318"/>
        <v>plays</v>
      </c>
    </row>
    <row r="3382" spans="1:20" ht="45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s="13">
        <f t="shared" si="313"/>
        <v>41937.95344907407</v>
      </c>
      <c r="L3382" s="13">
        <f t="shared" si="314"/>
        <v>41972.995115740734</v>
      </c>
      <c r="M3382" t="b">
        <v>0</v>
      </c>
      <c r="N3382">
        <v>28</v>
      </c>
      <c r="O3382" t="b">
        <v>1</v>
      </c>
      <c r="P3382" t="s">
        <v>8271</v>
      </c>
      <c r="Q3382" s="7">
        <f t="shared" si="315"/>
        <v>104.43333333333334</v>
      </c>
      <c r="R3382" s="8">
        <f t="shared" si="316"/>
        <v>111.89</v>
      </c>
      <c r="S3382" t="str">
        <f t="shared" si="317"/>
        <v>theater</v>
      </c>
      <c r="T3382" t="str">
        <f t="shared" si="318"/>
        <v>plays</v>
      </c>
    </row>
    <row r="3383" spans="1:20" ht="3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s="13">
        <f t="shared" si="313"/>
        <v>42044.184988425928</v>
      </c>
      <c r="L3383" s="13">
        <f t="shared" si="314"/>
        <v>42074.143321759257</v>
      </c>
      <c r="M3383" t="b">
        <v>0</v>
      </c>
      <c r="N3383">
        <v>48</v>
      </c>
      <c r="O3383" t="b">
        <v>1</v>
      </c>
      <c r="P3383" t="s">
        <v>8271</v>
      </c>
      <c r="Q3383" s="7">
        <f t="shared" si="315"/>
        <v>102.25</v>
      </c>
      <c r="R3383" s="8">
        <f t="shared" si="316"/>
        <v>85.21</v>
      </c>
      <c r="S3383" t="str">
        <f t="shared" si="317"/>
        <v>theater</v>
      </c>
      <c r="T3383" t="str">
        <f t="shared" si="318"/>
        <v>plays</v>
      </c>
    </row>
    <row r="3384" spans="1:20" ht="45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s="13">
        <f t="shared" si="313"/>
        <v>42559.431203703702</v>
      </c>
      <c r="L3384" s="13">
        <f t="shared" si="314"/>
        <v>42583.957638888889</v>
      </c>
      <c r="M3384" t="b">
        <v>0</v>
      </c>
      <c r="N3384">
        <v>46</v>
      </c>
      <c r="O3384" t="b">
        <v>1</v>
      </c>
      <c r="P3384" t="s">
        <v>8271</v>
      </c>
      <c r="Q3384" s="7">
        <f t="shared" si="315"/>
        <v>100.74285714285713</v>
      </c>
      <c r="R3384" s="8">
        <f t="shared" si="316"/>
        <v>76.650000000000006</v>
      </c>
      <c r="S3384" t="str">
        <f t="shared" si="317"/>
        <v>theater</v>
      </c>
      <c r="T3384" t="str">
        <f t="shared" si="318"/>
        <v>plays</v>
      </c>
    </row>
    <row r="3385" spans="1:20" ht="45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s="13">
        <f t="shared" si="313"/>
        <v>42524.782638888893</v>
      </c>
      <c r="L3385" s="13">
        <f t="shared" si="314"/>
        <v>42544.782638888893</v>
      </c>
      <c r="M3385" t="b">
        <v>0</v>
      </c>
      <c r="N3385">
        <v>30</v>
      </c>
      <c r="O3385" t="b">
        <v>1</v>
      </c>
      <c r="P3385" t="s">
        <v>8271</v>
      </c>
      <c r="Q3385" s="7">
        <f t="shared" si="315"/>
        <v>111.71428571428572</v>
      </c>
      <c r="R3385" s="8">
        <f t="shared" si="316"/>
        <v>65.17</v>
      </c>
      <c r="S3385" t="str">
        <f t="shared" si="317"/>
        <v>theater</v>
      </c>
      <c r="T3385" t="str">
        <f t="shared" si="318"/>
        <v>plays</v>
      </c>
    </row>
    <row r="3386" spans="1:20" ht="45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s="13">
        <f t="shared" si="313"/>
        <v>42292.087592592594</v>
      </c>
      <c r="L3386" s="13">
        <f t="shared" si="314"/>
        <v>42329.125</v>
      </c>
      <c r="M3386" t="b">
        <v>0</v>
      </c>
      <c r="N3386">
        <v>64</v>
      </c>
      <c r="O3386" t="b">
        <v>1</v>
      </c>
      <c r="P3386" t="s">
        <v>8271</v>
      </c>
      <c r="Q3386" s="7">
        <f t="shared" si="315"/>
        <v>100.01100000000001</v>
      </c>
      <c r="R3386" s="8">
        <f t="shared" si="316"/>
        <v>93.76</v>
      </c>
      <c r="S3386" t="str">
        <f t="shared" si="317"/>
        <v>theater</v>
      </c>
      <c r="T3386" t="str">
        <f t="shared" si="318"/>
        <v>plays</v>
      </c>
    </row>
    <row r="3387" spans="1:20" ht="3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s="13">
        <f t="shared" si="313"/>
        <v>41953.8675</v>
      </c>
      <c r="L3387" s="13">
        <f t="shared" si="314"/>
        <v>41983.8675</v>
      </c>
      <c r="M3387" t="b">
        <v>0</v>
      </c>
      <c r="N3387">
        <v>15</v>
      </c>
      <c r="O3387" t="b">
        <v>1</v>
      </c>
      <c r="P3387" t="s">
        <v>8271</v>
      </c>
      <c r="Q3387" s="7">
        <f t="shared" si="315"/>
        <v>100</v>
      </c>
      <c r="R3387" s="8">
        <f t="shared" si="316"/>
        <v>133.33000000000001</v>
      </c>
      <c r="S3387" t="str">
        <f t="shared" si="317"/>
        <v>theater</v>
      </c>
      <c r="T3387" t="str">
        <f t="shared" si="318"/>
        <v>plays</v>
      </c>
    </row>
    <row r="3388" spans="1:20" ht="45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s="13">
        <f t="shared" si="313"/>
        <v>41946.644745370373</v>
      </c>
      <c r="L3388" s="13">
        <f t="shared" si="314"/>
        <v>41976.644745370373</v>
      </c>
      <c r="M3388" t="b">
        <v>0</v>
      </c>
      <c r="N3388">
        <v>41</v>
      </c>
      <c r="O3388" t="b">
        <v>1</v>
      </c>
      <c r="P3388" t="s">
        <v>8271</v>
      </c>
      <c r="Q3388" s="7">
        <f t="shared" si="315"/>
        <v>105</v>
      </c>
      <c r="R3388" s="8">
        <f t="shared" si="316"/>
        <v>51.22</v>
      </c>
      <c r="S3388" t="str">
        <f t="shared" si="317"/>
        <v>theater</v>
      </c>
      <c r="T3388" t="str">
        <f t="shared" si="318"/>
        <v>plays</v>
      </c>
    </row>
    <row r="3389" spans="1:20" ht="45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s="13">
        <f t="shared" si="313"/>
        <v>41947.762592592589</v>
      </c>
      <c r="L3389" s="13">
        <f t="shared" si="314"/>
        <v>41987.762592592597</v>
      </c>
      <c r="M3389" t="b">
        <v>0</v>
      </c>
      <c r="N3389">
        <v>35</v>
      </c>
      <c r="O3389" t="b">
        <v>1</v>
      </c>
      <c r="P3389" t="s">
        <v>8271</v>
      </c>
      <c r="Q3389" s="7">
        <f t="shared" si="315"/>
        <v>116.86666666666667</v>
      </c>
      <c r="R3389" s="8">
        <f t="shared" si="316"/>
        <v>100.17</v>
      </c>
      <c r="S3389" t="str">
        <f t="shared" si="317"/>
        <v>theater</v>
      </c>
      <c r="T3389" t="str">
        <f t="shared" si="318"/>
        <v>plays</v>
      </c>
    </row>
    <row r="3390" spans="1:20" ht="45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s="13">
        <f t="shared" si="313"/>
        <v>42143.461122685185</v>
      </c>
      <c r="L3390" s="13">
        <f t="shared" si="314"/>
        <v>42173.461122685185</v>
      </c>
      <c r="M3390" t="b">
        <v>0</v>
      </c>
      <c r="N3390">
        <v>45</v>
      </c>
      <c r="O3390" t="b">
        <v>1</v>
      </c>
      <c r="P3390" t="s">
        <v>8271</v>
      </c>
      <c r="Q3390" s="7">
        <f t="shared" si="315"/>
        <v>103.8</v>
      </c>
      <c r="R3390" s="8">
        <f t="shared" si="316"/>
        <v>34.6</v>
      </c>
      <c r="S3390" t="str">
        <f t="shared" si="317"/>
        <v>theater</v>
      </c>
      <c r="T3390" t="str">
        <f t="shared" si="318"/>
        <v>plays</v>
      </c>
    </row>
    <row r="3391" spans="1:20" ht="30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s="13">
        <f t="shared" si="313"/>
        <v>42494.563449074078</v>
      </c>
      <c r="L3391" s="13">
        <f t="shared" si="314"/>
        <v>42524.563449074078</v>
      </c>
      <c r="M3391" t="b">
        <v>0</v>
      </c>
      <c r="N3391">
        <v>62</v>
      </c>
      <c r="O3391" t="b">
        <v>1</v>
      </c>
      <c r="P3391" t="s">
        <v>8271</v>
      </c>
      <c r="Q3391" s="7">
        <f t="shared" si="315"/>
        <v>114.5</v>
      </c>
      <c r="R3391" s="8">
        <f t="shared" si="316"/>
        <v>184.68</v>
      </c>
      <c r="S3391" t="str">
        <f t="shared" si="317"/>
        <v>theater</v>
      </c>
      <c r="T3391" t="str">
        <f t="shared" si="318"/>
        <v>plays</v>
      </c>
    </row>
    <row r="3392" spans="1:20" ht="45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s="13">
        <f t="shared" si="313"/>
        <v>41815.774826388886</v>
      </c>
      <c r="L3392" s="13">
        <f t="shared" si="314"/>
        <v>41830.774826388886</v>
      </c>
      <c r="M3392" t="b">
        <v>0</v>
      </c>
      <c r="N3392">
        <v>22</v>
      </c>
      <c r="O3392" t="b">
        <v>1</v>
      </c>
      <c r="P3392" t="s">
        <v>8271</v>
      </c>
      <c r="Q3392" s="7">
        <f t="shared" si="315"/>
        <v>102.4</v>
      </c>
      <c r="R3392" s="8">
        <f t="shared" si="316"/>
        <v>69.819999999999993</v>
      </c>
      <c r="S3392" t="str">
        <f t="shared" si="317"/>
        <v>theater</v>
      </c>
      <c r="T3392" t="str">
        <f t="shared" si="318"/>
        <v>plays</v>
      </c>
    </row>
    <row r="3393" spans="1:20" ht="45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s="13">
        <f t="shared" si="313"/>
        <v>41830.545694444445</v>
      </c>
      <c r="L3393" s="13">
        <f t="shared" si="314"/>
        <v>41859.936111111114</v>
      </c>
      <c r="M3393" t="b">
        <v>0</v>
      </c>
      <c r="N3393">
        <v>18</v>
      </c>
      <c r="O3393" t="b">
        <v>1</v>
      </c>
      <c r="P3393" t="s">
        <v>8271</v>
      </c>
      <c r="Q3393" s="7">
        <f t="shared" si="315"/>
        <v>223</v>
      </c>
      <c r="R3393" s="8">
        <f t="shared" si="316"/>
        <v>61.94</v>
      </c>
      <c r="S3393" t="str">
        <f t="shared" si="317"/>
        <v>theater</v>
      </c>
      <c r="T3393" t="str">
        <f t="shared" si="318"/>
        <v>plays</v>
      </c>
    </row>
    <row r="3394" spans="1:20" ht="3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s="13">
        <f t="shared" ref="K3394:K3457" si="319">J3394/60/60/24+DATE(1970,1,1)</f>
        <v>42446.845543981486</v>
      </c>
      <c r="L3394" s="13">
        <f t="shared" ref="L3394:L3457" si="320">I3394/60/60/24+DATE(1970,1,1)</f>
        <v>42496.845543981486</v>
      </c>
      <c r="M3394" t="b">
        <v>0</v>
      </c>
      <c r="N3394">
        <v>12</v>
      </c>
      <c r="O3394" t="b">
        <v>1</v>
      </c>
      <c r="P3394" t="s">
        <v>8271</v>
      </c>
      <c r="Q3394" s="7">
        <f t="shared" ref="Q3394:Q3457" si="321">E3394/D3394*100</f>
        <v>100</v>
      </c>
      <c r="R3394" s="8">
        <f t="shared" si="316"/>
        <v>41.67</v>
      </c>
      <c r="S3394" t="str">
        <f t="shared" si="317"/>
        <v>theater</v>
      </c>
      <c r="T3394" t="str">
        <f t="shared" si="318"/>
        <v>plays</v>
      </c>
    </row>
    <row r="3395" spans="1:20" ht="30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s="13">
        <f t="shared" si="319"/>
        <v>41923.921643518523</v>
      </c>
      <c r="L3395" s="13">
        <f t="shared" si="320"/>
        <v>41949.031944444447</v>
      </c>
      <c r="M3395" t="b">
        <v>0</v>
      </c>
      <c r="N3395">
        <v>44</v>
      </c>
      <c r="O3395" t="b">
        <v>1</v>
      </c>
      <c r="P3395" t="s">
        <v>8271</v>
      </c>
      <c r="Q3395" s="7">
        <f t="shared" si="321"/>
        <v>105.80000000000001</v>
      </c>
      <c r="R3395" s="8">
        <f t="shared" ref="R3395:R3458" si="322">IF(N3395=0, 0, ROUND(E3395/N3395, 2))</f>
        <v>36.07</v>
      </c>
      <c r="S3395" t="str">
        <f t="shared" ref="S3395:S3458" si="323">LEFT(P3395, FIND("/", P3395) - 1)</f>
        <v>theater</v>
      </c>
      <c r="T3395" t="str">
        <f t="shared" ref="T3395:T3458" si="324">RIGHT(P3395, LEN(P3395)-FIND("/", P3395))</f>
        <v>plays</v>
      </c>
    </row>
    <row r="3396" spans="1:20" ht="45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s="13">
        <f t="shared" si="319"/>
        <v>41817.59542824074</v>
      </c>
      <c r="L3396" s="13">
        <f t="shared" si="320"/>
        <v>41847.59542824074</v>
      </c>
      <c r="M3396" t="b">
        <v>0</v>
      </c>
      <c r="N3396">
        <v>27</v>
      </c>
      <c r="O3396" t="b">
        <v>1</v>
      </c>
      <c r="P3396" t="s">
        <v>8271</v>
      </c>
      <c r="Q3396" s="7">
        <f t="shared" si="321"/>
        <v>142.36363636363635</v>
      </c>
      <c r="R3396" s="8">
        <f t="shared" si="322"/>
        <v>29</v>
      </c>
      <c r="S3396" t="str">
        <f t="shared" si="323"/>
        <v>theater</v>
      </c>
      <c r="T3396" t="str">
        <f t="shared" si="324"/>
        <v>plays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s="13">
        <f t="shared" si="319"/>
        <v>42140.712314814817</v>
      </c>
      <c r="L3397" s="13">
        <f t="shared" si="320"/>
        <v>42154.756944444445</v>
      </c>
      <c r="M3397" t="b">
        <v>0</v>
      </c>
      <c r="N3397">
        <v>38</v>
      </c>
      <c r="O3397" t="b">
        <v>1</v>
      </c>
      <c r="P3397" t="s">
        <v>8271</v>
      </c>
      <c r="Q3397" s="7">
        <f t="shared" si="321"/>
        <v>184</v>
      </c>
      <c r="R3397" s="8">
        <f t="shared" si="322"/>
        <v>24.21</v>
      </c>
      <c r="S3397" t="str">
        <f t="shared" si="323"/>
        <v>theater</v>
      </c>
      <c r="T3397" t="str">
        <f t="shared" si="324"/>
        <v>plays</v>
      </c>
    </row>
    <row r="3398" spans="1:20" ht="30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s="13">
        <f t="shared" si="319"/>
        <v>41764.44663194444</v>
      </c>
      <c r="L3398" s="13">
        <f t="shared" si="320"/>
        <v>41791.165972222225</v>
      </c>
      <c r="M3398" t="b">
        <v>0</v>
      </c>
      <c r="N3398">
        <v>28</v>
      </c>
      <c r="O3398" t="b">
        <v>1</v>
      </c>
      <c r="P3398" t="s">
        <v>8271</v>
      </c>
      <c r="Q3398" s="7">
        <f t="shared" si="321"/>
        <v>104.33333333333333</v>
      </c>
      <c r="R3398" s="8">
        <f t="shared" si="322"/>
        <v>55.89</v>
      </c>
      <c r="S3398" t="str">
        <f t="shared" si="323"/>
        <v>theater</v>
      </c>
      <c r="T3398" t="str">
        <f t="shared" si="324"/>
        <v>plays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s="13">
        <f t="shared" si="319"/>
        <v>42378.478344907402</v>
      </c>
      <c r="L3399" s="13">
        <f t="shared" si="320"/>
        <v>42418.916666666672</v>
      </c>
      <c r="M3399" t="b">
        <v>0</v>
      </c>
      <c r="N3399">
        <v>24</v>
      </c>
      <c r="O3399" t="b">
        <v>1</v>
      </c>
      <c r="P3399" t="s">
        <v>8271</v>
      </c>
      <c r="Q3399" s="7">
        <f t="shared" si="321"/>
        <v>112.00000000000001</v>
      </c>
      <c r="R3399" s="8">
        <f t="shared" si="322"/>
        <v>11.67</v>
      </c>
      <c r="S3399" t="str">
        <f t="shared" si="323"/>
        <v>theater</v>
      </c>
      <c r="T3399" t="str">
        <f t="shared" si="324"/>
        <v>plays</v>
      </c>
    </row>
    <row r="3400" spans="1:20" ht="45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s="13">
        <f t="shared" si="319"/>
        <v>41941.75203703704</v>
      </c>
      <c r="L3400" s="13">
        <f t="shared" si="320"/>
        <v>41964.708333333328</v>
      </c>
      <c r="M3400" t="b">
        <v>0</v>
      </c>
      <c r="N3400">
        <v>65</v>
      </c>
      <c r="O3400" t="b">
        <v>1</v>
      </c>
      <c r="P3400" t="s">
        <v>8271</v>
      </c>
      <c r="Q3400" s="7">
        <f t="shared" si="321"/>
        <v>111.07499999999999</v>
      </c>
      <c r="R3400" s="8">
        <f t="shared" si="322"/>
        <v>68.349999999999994</v>
      </c>
      <c r="S3400" t="str">
        <f t="shared" si="323"/>
        <v>theater</v>
      </c>
      <c r="T3400" t="str">
        <f t="shared" si="324"/>
        <v>plays</v>
      </c>
    </row>
    <row r="3401" spans="1:20" ht="30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s="13">
        <f t="shared" si="319"/>
        <v>42026.920428240745</v>
      </c>
      <c r="L3401" s="13">
        <f t="shared" si="320"/>
        <v>42056.920428240745</v>
      </c>
      <c r="M3401" t="b">
        <v>0</v>
      </c>
      <c r="N3401">
        <v>46</v>
      </c>
      <c r="O3401" t="b">
        <v>1</v>
      </c>
      <c r="P3401" t="s">
        <v>8271</v>
      </c>
      <c r="Q3401" s="7">
        <f t="shared" si="321"/>
        <v>103.75000000000001</v>
      </c>
      <c r="R3401" s="8">
        <f t="shared" si="322"/>
        <v>27.07</v>
      </c>
      <c r="S3401" t="str">
        <f t="shared" si="323"/>
        <v>theater</v>
      </c>
      <c r="T3401" t="str">
        <f t="shared" si="324"/>
        <v>plays</v>
      </c>
    </row>
    <row r="3402" spans="1:20" ht="45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s="13">
        <f t="shared" si="319"/>
        <v>41834.953865740739</v>
      </c>
      <c r="L3402" s="13">
        <f t="shared" si="320"/>
        <v>41879.953865740739</v>
      </c>
      <c r="M3402" t="b">
        <v>0</v>
      </c>
      <c r="N3402">
        <v>85</v>
      </c>
      <c r="O3402" t="b">
        <v>1</v>
      </c>
      <c r="P3402" t="s">
        <v>8271</v>
      </c>
      <c r="Q3402" s="7">
        <f t="shared" si="321"/>
        <v>100.41</v>
      </c>
      <c r="R3402" s="8">
        <f t="shared" si="322"/>
        <v>118.13</v>
      </c>
      <c r="S3402" t="str">
        <f t="shared" si="323"/>
        <v>theater</v>
      </c>
      <c r="T3402" t="str">
        <f t="shared" si="324"/>
        <v>plays</v>
      </c>
    </row>
    <row r="3403" spans="1:20" ht="45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s="13">
        <f t="shared" si="319"/>
        <v>42193.723912037036</v>
      </c>
      <c r="L3403" s="13">
        <f t="shared" si="320"/>
        <v>42223.723912037036</v>
      </c>
      <c r="M3403" t="b">
        <v>0</v>
      </c>
      <c r="N3403">
        <v>66</v>
      </c>
      <c r="O3403" t="b">
        <v>1</v>
      </c>
      <c r="P3403" t="s">
        <v>8271</v>
      </c>
      <c r="Q3403" s="7">
        <f t="shared" si="321"/>
        <v>101.86206896551724</v>
      </c>
      <c r="R3403" s="8">
        <f t="shared" si="322"/>
        <v>44.76</v>
      </c>
      <c r="S3403" t="str">
        <f t="shared" si="323"/>
        <v>theater</v>
      </c>
      <c r="T3403" t="str">
        <f t="shared" si="324"/>
        <v>plays</v>
      </c>
    </row>
    <row r="3404" spans="1:20" ht="30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s="13">
        <f t="shared" si="319"/>
        <v>42290.61855324074</v>
      </c>
      <c r="L3404" s="13">
        <f t="shared" si="320"/>
        <v>42320.104861111111</v>
      </c>
      <c r="M3404" t="b">
        <v>0</v>
      </c>
      <c r="N3404">
        <v>165</v>
      </c>
      <c r="O3404" t="b">
        <v>1</v>
      </c>
      <c r="P3404" t="s">
        <v>8271</v>
      </c>
      <c r="Q3404" s="7">
        <f t="shared" si="321"/>
        <v>109.76666666666665</v>
      </c>
      <c r="R3404" s="8">
        <f t="shared" si="322"/>
        <v>99.79</v>
      </c>
      <c r="S3404" t="str">
        <f t="shared" si="323"/>
        <v>theater</v>
      </c>
      <c r="T3404" t="str">
        <f t="shared" si="324"/>
        <v>plays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s="13">
        <f t="shared" si="319"/>
        <v>42150.462083333332</v>
      </c>
      <c r="L3405" s="13">
        <f t="shared" si="320"/>
        <v>42180.462083333332</v>
      </c>
      <c r="M3405" t="b">
        <v>0</v>
      </c>
      <c r="N3405">
        <v>17</v>
      </c>
      <c r="O3405" t="b">
        <v>1</v>
      </c>
      <c r="P3405" t="s">
        <v>8271</v>
      </c>
      <c r="Q3405" s="7">
        <f t="shared" si="321"/>
        <v>100</v>
      </c>
      <c r="R3405" s="8">
        <f t="shared" si="322"/>
        <v>117.65</v>
      </c>
      <c r="S3405" t="str">
        <f t="shared" si="323"/>
        <v>theater</v>
      </c>
      <c r="T3405" t="str">
        <f t="shared" si="324"/>
        <v>plays</v>
      </c>
    </row>
    <row r="3406" spans="1:20" ht="45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s="13">
        <f t="shared" si="319"/>
        <v>42152.503495370373</v>
      </c>
      <c r="L3406" s="13">
        <f t="shared" si="320"/>
        <v>42172.503495370373</v>
      </c>
      <c r="M3406" t="b">
        <v>0</v>
      </c>
      <c r="N3406">
        <v>3</v>
      </c>
      <c r="O3406" t="b">
        <v>1</v>
      </c>
      <c r="P3406" t="s">
        <v>8271</v>
      </c>
      <c r="Q3406" s="7">
        <f t="shared" si="321"/>
        <v>122</v>
      </c>
      <c r="R3406" s="8">
        <f t="shared" si="322"/>
        <v>203.33</v>
      </c>
      <c r="S3406" t="str">
        <f t="shared" si="323"/>
        <v>theater</v>
      </c>
      <c r="T3406" t="str">
        <f t="shared" si="324"/>
        <v>plays</v>
      </c>
    </row>
    <row r="3407" spans="1:20" ht="30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s="13">
        <f t="shared" si="319"/>
        <v>42410.017199074078</v>
      </c>
      <c r="L3407" s="13">
        <f t="shared" si="320"/>
        <v>42430.999305555553</v>
      </c>
      <c r="M3407" t="b">
        <v>0</v>
      </c>
      <c r="N3407">
        <v>17</v>
      </c>
      <c r="O3407" t="b">
        <v>1</v>
      </c>
      <c r="P3407" t="s">
        <v>8271</v>
      </c>
      <c r="Q3407" s="7">
        <f t="shared" si="321"/>
        <v>137.57142857142856</v>
      </c>
      <c r="R3407" s="8">
        <f t="shared" si="322"/>
        <v>28.32</v>
      </c>
      <c r="S3407" t="str">
        <f t="shared" si="323"/>
        <v>theater</v>
      </c>
      <c r="T3407" t="str">
        <f t="shared" si="324"/>
        <v>plays</v>
      </c>
    </row>
    <row r="3408" spans="1:20" ht="30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s="13">
        <f t="shared" si="319"/>
        <v>41791.492777777778</v>
      </c>
      <c r="L3408" s="13">
        <f t="shared" si="320"/>
        <v>41836.492777777778</v>
      </c>
      <c r="M3408" t="b">
        <v>0</v>
      </c>
      <c r="N3408">
        <v>91</v>
      </c>
      <c r="O3408" t="b">
        <v>1</v>
      </c>
      <c r="P3408" t="s">
        <v>8271</v>
      </c>
      <c r="Q3408" s="7">
        <f t="shared" si="321"/>
        <v>100.31000000000002</v>
      </c>
      <c r="R3408" s="8">
        <f t="shared" si="322"/>
        <v>110.23</v>
      </c>
      <c r="S3408" t="str">
        <f t="shared" si="323"/>
        <v>theater</v>
      </c>
      <c r="T3408" t="str">
        <f t="shared" si="324"/>
        <v>plays</v>
      </c>
    </row>
    <row r="3409" spans="1:20" ht="45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s="13">
        <f t="shared" si="319"/>
        <v>41796.422326388885</v>
      </c>
      <c r="L3409" s="13">
        <f t="shared" si="320"/>
        <v>41826.422326388885</v>
      </c>
      <c r="M3409" t="b">
        <v>0</v>
      </c>
      <c r="N3409">
        <v>67</v>
      </c>
      <c r="O3409" t="b">
        <v>1</v>
      </c>
      <c r="P3409" t="s">
        <v>8271</v>
      </c>
      <c r="Q3409" s="7">
        <f t="shared" si="321"/>
        <v>107.1</v>
      </c>
      <c r="R3409" s="8">
        <f t="shared" si="322"/>
        <v>31.97</v>
      </c>
      <c r="S3409" t="str">
        <f t="shared" si="323"/>
        <v>theater</v>
      </c>
      <c r="T3409" t="str">
        <f t="shared" si="324"/>
        <v>plays</v>
      </c>
    </row>
    <row r="3410" spans="1:20" ht="30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s="13">
        <f t="shared" si="319"/>
        <v>41808.991944444446</v>
      </c>
      <c r="L3410" s="13">
        <f t="shared" si="320"/>
        <v>41838.991944444446</v>
      </c>
      <c r="M3410" t="b">
        <v>0</v>
      </c>
      <c r="N3410">
        <v>18</v>
      </c>
      <c r="O3410" t="b">
        <v>1</v>
      </c>
      <c r="P3410" t="s">
        <v>8271</v>
      </c>
      <c r="Q3410" s="7">
        <f t="shared" si="321"/>
        <v>211</v>
      </c>
      <c r="R3410" s="8">
        <f t="shared" si="322"/>
        <v>58.61</v>
      </c>
      <c r="S3410" t="str">
        <f t="shared" si="323"/>
        <v>theater</v>
      </c>
      <c r="T3410" t="str">
        <f t="shared" si="324"/>
        <v>plays</v>
      </c>
    </row>
    <row r="3411" spans="1:20" ht="30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s="13">
        <f t="shared" si="319"/>
        <v>42544.814328703709</v>
      </c>
      <c r="L3411" s="13">
        <f t="shared" si="320"/>
        <v>42582.873611111107</v>
      </c>
      <c r="M3411" t="b">
        <v>0</v>
      </c>
      <c r="N3411">
        <v>21</v>
      </c>
      <c r="O3411" t="b">
        <v>1</v>
      </c>
      <c r="P3411" t="s">
        <v>8271</v>
      </c>
      <c r="Q3411" s="7">
        <f t="shared" si="321"/>
        <v>123.6</v>
      </c>
      <c r="R3411" s="8">
        <f t="shared" si="322"/>
        <v>29.43</v>
      </c>
      <c r="S3411" t="str">
        <f t="shared" si="323"/>
        <v>theater</v>
      </c>
      <c r="T3411" t="str">
        <f t="shared" si="324"/>
        <v>plays</v>
      </c>
    </row>
    <row r="3412" spans="1:20" ht="3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s="13">
        <f t="shared" si="319"/>
        <v>42500.041550925926</v>
      </c>
      <c r="L3412" s="13">
        <f t="shared" si="320"/>
        <v>42527.291666666672</v>
      </c>
      <c r="M3412" t="b">
        <v>0</v>
      </c>
      <c r="N3412">
        <v>40</v>
      </c>
      <c r="O3412" t="b">
        <v>1</v>
      </c>
      <c r="P3412" t="s">
        <v>8271</v>
      </c>
      <c r="Q3412" s="7">
        <f t="shared" si="321"/>
        <v>108.5</v>
      </c>
      <c r="R3412" s="8">
        <f t="shared" si="322"/>
        <v>81.38</v>
      </c>
      <c r="S3412" t="str">
        <f t="shared" si="323"/>
        <v>theater</v>
      </c>
      <c r="T3412" t="str">
        <f t="shared" si="324"/>
        <v>plays</v>
      </c>
    </row>
    <row r="3413" spans="1:20" ht="3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s="13">
        <f t="shared" si="319"/>
        <v>42265.022824074069</v>
      </c>
      <c r="L3413" s="13">
        <f t="shared" si="320"/>
        <v>42285.022824074069</v>
      </c>
      <c r="M3413" t="b">
        <v>0</v>
      </c>
      <c r="N3413">
        <v>78</v>
      </c>
      <c r="O3413" t="b">
        <v>1</v>
      </c>
      <c r="P3413" t="s">
        <v>8271</v>
      </c>
      <c r="Q3413" s="7">
        <f t="shared" si="321"/>
        <v>103.56666666666668</v>
      </c>
      <c r="R3413" s="8">
        <f t="shared" si="322"/>
        <v>199.17</v>
      </c>
      <c r="S3413" t="str">
        <f t="shared" si="323"/>
        <v>theater</v>
      </c>
      <c r="T3413" t="str">
        <f t="shared" si="324"/>
        <v>plays</v>
      </c>
    </row>
    <row r="3414" spans="1:20" ht="30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s="13">
        <f t="shared" si="319"/>
        <v>41879.959050925929</v>
      </c>
      <c r="L3414" s="13">
        <f t="shared" si="320"/>
        <v>41909.959050925929</v>
      </c>
      <c r="M3414" t="b">
        <v>0</v>
      </c>
      <c r="N3414">
        <v>26</v>
      </c>
      <c r="O3414" t="b">
        <v>1</v>
      </c>
      <c r="P3414" t="s">
        <v>8271</v>
      </c>
      <c r="Q3414" s="7">
        <f t="shared" si="321"/>
        <v>100</v>
      </c>
      <c r="R3414" s="8">
        <f t="shared" si="322"/>
        <v>115.38</v>
      </c>
      <c r="S3414" t="str">
        <f t="shared" si="323"/>
        <v>theater</v>
      </c>
      <c r="T3414" t="str">
        <f t="shared" si="324"/>
        <v>plays</v>
      </c>
    </row>
    <row r="3415" spans="1:20" ht="45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s="13">
        <f t="shared" si="319"/>
        <v>42053.733078703706</v>
      </c>
      <c r="L3415" s="13">
        <f t="shared" si="320"/>
        <v>42063.207638888889</v>
      </c>
      <c r="M3415" t="b">
        <v>0</v>
      </c>
      <c r="N3415">
        <v>14</v>
      </c>
      <c r="O3415" t="b">
        <v>1</v>
      </c>
      <c r="P3415" t="s">
        <v>8271</v>
      </c>
      <c r="Q3415" s="7">
        <f t="shared" si="321"/>
        <v>130</v>
      </c>
      <c r="R3415" s="8">
        <f t="shared" si="322"/>
        <v>46.43</v>
      </c>
      <c r="S3415" t="str">
        <f t="shared" si="323"/>
        <v>theater</v>
      </c>
      <c r="T3415" t="str">
        <f t="shared" si="324"/>
        <v>plays</v>
      </c>
    </row>
    <row r="3416" spans="1:20" ht="30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s="13">
        <f t="shared" si="319"/>
        <v>42675.832465277781</v>
      </c>
      <c r="L3416" s="13">
        <f t="shared" si="320"/>
        <v>42705.332638888889</v>
      </c>
      <c r="M3416" t="b">
        <v>0</v>
      </c>
      <c r="N3416">
        <v>44</v>
      </c>
      <c r="O3416" t="b">
        <v>1</v>
      </c>
      <c r="P3416" t="s">
        <v>8271</v>
      </c>
      <c r="Q3416" s="7">
        <f t="shared" si="321"/>
        <v>103.49999999999999</v>
      </c>
      <c r="R3416" s="8">
        <f t="shared" si="322"/>
        <v>70.569999999999993</v>
      </c>
      <c r="S3416" t="str">
        <f t="shared" si="323"/>
        <v>theater</v>
      </c>
      <c r="T3416" t="str">
        <f t="shared" si="324"/>
        <v>plays</v>
      </c>
    </row>
    <row r="3417" spans="1:20" ht="30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s="13">
        <f t="shared" si="319"/>
        <v>42467.144166666665</v>
      </c>
      <c r="L3417" s="13">
        <f t="shared" si="320"/>
        <v>42477.979166666672</v>
      </c>
      <c r="M3417" t="b">
        <v>0</v>
      </c>
      <c r="N3417">
        <v>9</v>
      </c>
      <c r="O3417" t="b">
        <v>1</v>
      </c>
      <c r="P3417" t="s">
        <v>8271</v>
      </c>
      <c r="Q3417" s="7">
        <f t="shared" si="321"/>
        <v>100</v>
      </c>
      <c r="R3417" s="8">
        <f t="shared" si="322"/>
        <v>22.22</v>
      </c>
      <c r="S3417" t="str">
        <f t="shared" si="323"/>
        <v>theater</v>
      </c>
      <c r="T3417" t="str">
        <f t="shared" si="324"/>
        <v>plays</v>
      </c>
    </row>
    <row r="3418" spans="1:20" ht="45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s="13">
        <f t="shared" si="319"/>
        <v>42089.412557870368</v>
      </c>
      <c r="L3418" s="13">
        <f t="shared" si="320"/>
        <v>42117.770833333328</v>
      </c>
      <c r="M3418" t="b">
        <v>0</v>
      </c>
      <c r="N3418">
        <v>30</v>
      </c>
      <c r="O3418" t="b">
        <v>1</v>
      </c>
      <c r="P3418" t="s">
        <v>8271</v>
      </c>
      <c r="Q3418" s="7">
        <f t="shared" si="321"/>
        <v>119.6</v>
      </c>
      <c r="R3418" s="8">
        <f t="shared" si="322"/>
        <v>159.47</v>
      </c>
      <c r="S3418" t="str">
        <f t="shared" si="323"/>
        <v>theater</v>
      </c>
      <c r="T3418" t="str">
        <f t="shared" si="324"/>
        <v>plays</v>
      </c>
    </row>
    <row r="3419" spans="1:20" ht="30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s="13">
        <f t="shared" si="319"/>
        <v>41894.91375</v>
      </c>
      <c r="L3419" s="13">
        <f t="shared" si="320"/>
        <v>41938.029861111114</v>
      </c>
      <c r="M3419" t="b">
        <v>0</v>
      </c>
      <c r="N3419">
        <v>45</v>
      </c>
      <c r="O3419" t="b">
        <v>1</v>
      </c>
      <c r="P3419" t="s">
        <v>8271</v>
      </c>
      <c r="Q3419" s="7">
        <f t="shared" si="321"/>
        <v>100.00058823529412</v>
      </c>
      <c r="R3419" s="8">
        <f t="shared" si="322"/>
        <v>37.78</v>
      </c>
      <c r="S3419" t="str">
        <f t="shared" si="323"/>
        <v>theater</v>
      </c>
      <c r="T3419" t="str">
        <f t="shared" si="324"/>
        <v>plays</v>
      </c>
    </row>
    <row r="3420" spans="1:20" ht="45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s="13">
        <f t="shared" si="319"/>
        <v>41752.83457175926</v>
      </c>
      <c r="L3420" s="13">
        <f t="shared" si="320"/>
        <v>41782.83457175926</v>
      </c>
      <c r="M3420" t="b">
        <v>0</v>
      </c>
      <c r="N3420">
        <v>56</v>
      </c>
      <c r="O3420" t="b">
        <v>1</v>
      </c>
      <c r="P3420" t="s">
        <v>8271</v>
      </c>
      <c r="Q3420" s="7">
        <f t="shared" si="321"/>
        <v>100.875</v>
      </c>
      <c r="R3420" s="8">
        <f t="shared" si="322"/>
        <v>72.05</v>
      </c>
      <c r="S3420" t="str">
        <f t="shared" si="323"/>
        <v>theater</v>
      </c>
      <c r="T3420" t="str">
        <f t="shared" si="324"/>
        <v>plays</v>
      </c>
    </row>
    <row r="3421" spans="1:20" ht="45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s="13">
        <f t="shared" si="319"/>
        <v>42448.821585648147</v>
      </c>
      <c r="L3421" s="13">
        <f t="shared" si="320"/>
        <v>42466.895833333328</v>
      </c>
      <c r="M3421" t="b">
        <v>0</v>
      </c>
      <c r="N3421">
        <v>46</v>
      </c>
      <c r="O3421" t="b">
        <v>1</v>
      </c>
      <c r="P3421" t="s">
        <v>8271</v>
      </c>
      <c r="Q3421" s="7">
        <f t="shared" si="321"/>
        <v>106.54545454545455</v>
      </c>
      <c r="R3421" s="8">
        <f t="shared" si="322"/>
        <v>63.7</v>
      </c>
      <c r="S3421" t="str">
        <f t="shared" si="323"/>
        <v>theater</v>
      </c>
      <c r="T3421" t="str">
        <f t="shared" si="324"/>
        <v>plays</v>
      </c>
    </row>
    <row r="3422" spans="1:20" ht="30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s="13">
        <f t="shared" si="319"/>
        <v>42405.090300925927</v>
      </c>
      <c r="L3422" s="13">
        <f t="shared" si="320"/>
        <v>42414</v>
      </c>
      <c r="M3422" t="b">
        <v>0</v>
      </c>
      <c r="N3422">
        <v>34</v>
      </c>
      <c r="O3422" t="b">
        <v>1</v>
      </c>
      <c r="P3422" t="s">
        <v>8271</v>
      </c>
      <c r="Q3422" s="7">
        <f t="shared" si="321"/>
        <v>138</v>
      </c>
      <c r="R3422" s="8">
        <f t="shared" si="322"/>
        <v>28.41</v>
      </c>
      <c r="S3422" t="str">
        <f t="shared" si="323"/>
        <v>theater</v>
      </c>
      <c r="T3422" t="str">
        <f t="shared" si="324"/>
        <v>plays</v>
      </c>
    </row>
    <row r="3423" spans="1:20" ht="30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s="13">
        <f t="shared" si="319"/>
        <v>42037.791238425925</v>
      </c>
      <c r="L3423" s="13">
        <f t="shared" si="320"/>
        <v>42067.791238425925</v>
      </c>
      <c r="M3423" t="b">
        <v>0</v>
      </c>
      <c r="N3423">
        <v>98</v>
      </c>
      <c r="O3423" t="b">
        <v>1</v>
      </c>
      <c r="P3423" t="s">
        <v>8271</v>
      </c>
      <c r="Q3423" s="7">
        <f t="shared" si="321"/>
        <v>101.15</v>
      </c>
      <c r="R3423" s="8">
        <f t="shared" si="322"/>
        <v>103.21</v>
      </c>
      <c r="S3423" t="str">
        <f t="shared" si="323"/>
        <v>theater</v>
      </c>
      <c r="T3423" t="str">
        <f t="shared" si="324"/>
        <v>plays</v>
      </c>
    </row>
    <row r="3424" spans="1:20" ht="45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s="13">
        <f t="shared" si="319"/>
        <v>42323.562222222223</v>
      </c>
      <c r="L3424" s="13">
        <f t="shared" si="320"/>
        <v>42352</v>
      </c>
      <c r="M3424" t="b">
        <v>0</v>
      </c>
      <c r="N3424">
        <v>46</v>
      </c>
      <c r="O3424" t="b">
        <v>1</v>
      </c>
      <c r="P3424" t="s">
        <v>8271</v>
      </c>
      <c r="Q3424" s="7">
        <f t="shared" si="321"/>
        <v>109.1</v>
      </c>
      <c r="R3424" s="8">
        <f t="shared" si="322"/>
        <v>71.150000000000006</v>
      </c>
      <c r="S3424" t="str">
        <f t="shared" si="323"/>
        <v>theater</v>
      </c>
      <c r="T3424" t="str">
        <f t="shared" si="324"/>
        <v>plays</v>
      </c>
    </row>
    <row r="3425" spans="1:20" ht="30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s="13">
        <f t="shared" si="319"/>
        <v>42088.911354166667</v>
      </c>
      <c r="L3425" s="13">
        <f t="shared" si="320"/>
        <v>42118.911354166667</v>
      </c>
      <c r="M3425" t="b">
        <v>0</v>
      </c>
      <c r="N3425">
        <v>10</v>
      </c>
      <c r="O3425" t="b">
        <v>1</v>
      </c>
      <c r="P3425" t="s">
        <v>8271</v>
      </c>
      <c r="Q3425" s="7">
        <f t="shared" si="321"/>
        <v>140</v>
      </c>
      <c r="R3425" s="8">
        <f t="shared" si="322"/>
        <v>35</v>
      </c>
      <c r="S3425" t="str">
        <f t="shared" si="323"/>
        <v>theater</v>
      </c>
      <c r="T3425" t="str">
        <f t="shared" si="324"/>
        <v>plays</v>
      </c>
    </row>
    <row r="3426" spans="1:20" ht="45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s="13">
        <f t="shared" si="319"/>
        <v>42018.676898148144</v>
      </c>
      <c r="L3426" s="13">
        <f t="shared" si="320"/>
        <v>42040.290972222225</v>
      </c>
      <c r="M3426" t="b">
        <v>0</v>
      </c>
      <c r="N3426">
        <v>76</v>
      </c>
      <c r="O3426" t="b">
        <v>1</v>
      </c>
      <c r="P3426" t="s">
        <v>8271</v>
      </c>
      <c r="Q3426" s="7">
        <f t="shared" si="321"/>
        <v>103.58333333333334</v>
      </c>
      <c r="R3426" s="8">
        <f t="shared" si="322"/>
        <v>81.78</v>
      </c>
      <c r="S3426" t="str">
        <f t="shared" si="323"/>
        <v>theater</v>
      </c>
      <c r="T3426" t="str">
        <f t="shared" si="324"/>
        <v>plays</v>
      </c>
    </row>
    <row r="3427" spans="1:20" ht="3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s="13">
        <f t="shared" si="319"/>
        <v>41884.617314814815</v>
      </c>
      <c r="L3427" s="13">
        <f t="shared" si="320"/>
        <v>41916.617314814815</v>
      </c>
      <c r="M3427" t="b">
        <v>0</v>
      </c>
      <c r="N3427">
        <v>104</v>
      </c>
      <c r="O3427" t="b">
        <v>1</v>
      </c>
      <c r="P3427" t="s">
        <v>8271</v>
      </c>
      <c r="Q3427" s="7">
        <f t="shared" si="321"/>
        <v>102.97033333333331</v>
      </c>
      <c r="R3427" s="8">
        <f t="shared" si="322"/>
        <v>297.02999999999997</v>
      </c>
      <c r="S3427" t="str">
        <f t="shared" si="323"/>
        <v>theater</v>
      </c>
      <c r="T3427" t="str">
        <f t="shared" si="324"/>
        <v>plays</v>
      </c>
    </row>
    <row r="3428" spans="1:20" ht="30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s="13">
        <f t="shared" si="319"/>
        <v>41884.056747685187</v>
      </c>
      <c r="L3428" s="13">
        <f t="shared" si="320"/>
        <v>41903.083333333336</v>
      </c>
      <c r="M3428" t="b">
        <v>0</v>
      </c>
      <c r="N3428">
        <v>87</v>
      </c>
      <c r="O3428" t="b">
        <v>1</v>
      </c>
      <c r="P3428" t="s">
        <v>8271</v>
      </c>
      <c r="Q3428" s="7">
        <f t="shared" si="321"/>
        <v>108.13333333333333</v>
      </c>
      <c r="R3428" s="8">
        <f t="shared" si="322"/>
        <v>46.61</v>
      </c>
      <c r="S3428" t="str">
        <f t="shared" si="323"/>
        <v>theater</v>
      </c>
      <c r="T3428" t="str">
        <f t="shared" si="324"/>
        <v>plays</v>
      </c>
    </row>
    <row r="3429" spans="1:20" ht="3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s="13">
        <f t="shared" si="319"/>
        <v>41792.645277777774</v>
      </c>
      <c r="L3429" s="13">
        <f t="shared" si="320"/>
        <v>41822.645277777774</v>
      </c>
      <c r="M3429" t="b">
        <v>0</v>
      </c>
      <c r="N3429">
        <v>29</v>
      </c>
      <c r="O3429" t="b">
        <v>1</v>
      </c>
      <c r="P3429" t="s">
        <v>8271</v>
      </c>
      <c r="Q3429" s="7">
        <f t="shared" si="321"/>
        <v>100</v>
      </c>
      <c r="R3429" s="8">
        <f t="shared" si="322"/>
        <v>51.72</v>
      </c>
      <c r="S3429" t="str">
        <f t="shared" si="323"/>
        <v>theater</v>
      </c>
      <c r="T3429" t="str">
        <f t="shared" si="324"/>
        <v>plays</v>
      </c>
    </row>
    <row r="3430" spans="1:20" ht="3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s="13">
        <f t="shared" si="319"/>
        <v>42038.720451388886</v>
      </c>
      <c r="L3430" s="13">
        <f t="shared" si="320"/>
        <v>42063.708333333328</v>
      </c>
      <c r="M3430" t="b">
        <v>0</v>
      </c>
      <c r="N3430">
        <v>51</v>
      </c>
      <c r="O3430" t="b">
        <v>1</v>
      </c>
      <c r="P3430" t="s">
        <v>8271</v>
      </c>
      <c r="Q3430" s="7">
        <f t="shared" si="321"/>
        <v>102.75000000000001</v>
      </c>
      <c r="R3430" s="8">
        <f t="shared" si="322"/>
        <v>40.29</v>
      </c>
      <c r="S3430" t="str">
        <f t="shared" si="323"/>
        <v>theater</v>
      </c>
      <c r="T3430" t="str">
        <f t="shared" si="324"/>
        <v>plays</v>
      </c>
    </row>
    <row r="3431" spans="1:20" ht="3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s="13">
        <f t="shared" si="319"/>
        <v>42662.021539351852</v>
      </c>
      <c r="L3431" s="13">
        <f t="shared" si="320"/>
        <v>42676.021539351852</v>
      </c>
      <c r="M3431" t="b">
        <v>0</v>
      </c>
      <c r="N3431">
        <v>12</v>
      </c>
      <c r="O3431" t="b">
        <v>1</v>
      </c>
      <c r="P3431" t="s">
        <v>8271</v>
      </c>
      <c r="Q3431" s="7">
        <f t="shared" si="321"/>
        <v>130</v>
      </c>
      <c r="R3431" s="8">
        <f t="shared" si="322"/>
        <v>16.25</v>
      </c>
      <c r="S3431" t="str">
        <f t="shared" si="323"/>
        <v>theater</v>
      </c>
      <c r="T3431" t="str">
        <f t="shared" si="324"/>
        <v>plays</v>
      </c>
    </row>
    <row r="3432" spans="1:20" ht="45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s="13">
        <f t="shared" si="319"/>
        <v>41820.945613425924</v>
      </c>
      <c r="L3432" s="13">
        <f t="shared" si="320"/>
        <v>41850.945613425924</v>
      </c>
      <c r="M3432" t="b">
        <v>0</v>
      </c>
      <c r="N3432">
        <v>72</v>
      </c>
      <c r="O3432" t="b">
        <v>1</v>
      </c>
      <c r="P3432" t="s">
        <v>8271</v>
      </c>
      <c r="Q3432" s="7">
        <f t="shared" si="321"/>
        <v>108.54949999999999</v>
      </c>
      <c r="R3432" s="8">
        <f t="shared" si="322"/>
        <v>30.15</v>
      </c>
      <c r="S3432" t="str">
        <f t="shared" si="323"/>
        <v>theater</v>
      </c>
      <c r="T3432" t="str">
        <f t="shared" si="324"/>
        <v>plays</v>
      </c>
    </row>
    <row r="3433" spans="1:20" ht="30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s="13">
        <f t="shared" si="319"/>
        <v>41839.730937500004</v>
      </c>
      <c r="L3433" s="13">
        <f t="shared" si="320"/>
        <v>41869.730937500004</v>
      </c>
      <c r="M3433" t="b">
        <v>0</v>
      </c>
      <c r="N3433">
        <v>21</v>
      </c>
      <c r="O3433" t="b">
        <v>1</v>
      </c>
      <c r="P3433" t="s">
        <v>8271</v>
      </c>
      <c r="Q3433" s="7">
        <f t="shared" si="321"/>
        <v>100</v>
      </c>
      <c r="R3433" s="8">
        <f t="shared" si="322"/>
        <v>95.24</v>
      </c>
      <c r="S3433" t="str">
        <f t="shared" si="323"/>
        <v>theater</v>
      </c>
      <c r="T3433" t="str">
        <f t="shared" si="324"/>
        <v>plays</v>
      </c>
    </row>
    <row r="3434" spans="1:20" ht="30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s="13">
        <f t="shared" si="319"/>
        <v>42380.581180555557</v>
      </c>
      <c r="L3434" s="13">
        <f t="shared" si="320"/>
        <v>42405.916666666672</v>
      </c>
      <c r="M3434" t="b">
        <v>0</v>
      </c>
      <c r="N3434">
        <v>42</v>
      </c>
      <c r="O3434" t="b">
        <v>1</v>
      </c>
      <c r="P3434" t="s">
        <v>8271</v>
      </c>
      <c r="Q3434" s="7">
        <f t="shared" si="321"/>
        <v>109.65</v>
      </c>
      <c r="R3434" s="8">
        <f t="shared" si="322"/>
        <v>52.21</v>
      </c>
      <c r="S3434" t="str">
        <f t="shared" si="323"/>
        <v>theater</v>
      </c>
      <c r="T3434" t="str">
        <f t="shared" si="324"/>
        <v>plays</v>
      </c>
    </row>
    <row r="3435" spans="1:20" ht="30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s="13">
        <f t="shared" si="319"/>
        <v>41776.063136574077</v>
      </c>
      <c r="L3435" s="13">
        <f t="shared" si="320"/>
        <v>41807.125</v>
      </c>
      <c r="M3435" t="b">
        <v>0</v>
      </c>
      <c r="N3435">
        <v>71</v>
      </c>
      <c r="O3435" t="b">
        <v>1</v>
      </c>
      <c r="P3435" t="s">
        <v>8271</v>
      </c>
      <c r="Q3435" s="7">
        <f t="shared" si="321"/>
        <v>100.26315789473684</v>
      </c>
      <c r="R3435" s="8">
        <f t="shared" si="322"/>
        <v>134.15</v>
      </c>
      <c r="S3435" t="str">
        <f t="shared" si="323"/>
        <v>theater</v>
      </c>
      <c r="T3435" t="str">
        <f t="shared" si="324"/>
        <v>plays</v>
      </c>
    </row>
    <row r="3436" spans="1:20" ht="45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s="13">
        <f t="shared" si="319"/>
        <v>41800.380428240744</v>
      </c>
      <c r="L3436" s="13">
        <f t="shared" si="320"/>
        <v>41830.380428240744</v>
      </c>
      <c r="M3436" t="b">
        <v>0</v>
      </c>
      <c r="N3436">
        <v>168</v>
      </c>
      <c r="O3436" t="b">
        <v>1</v>
      </c>
      <c r="P3436" t="s">
        <v>8271</v>
      </c>
      <c r="Q3436" s="7">
        <f t="shared" si="321"/>
        <v>105.55000000000001</v>
      </c>
      <c r="R3436" s="8">
        <f t="shared" si="322"/>
        <v>62.83</v>
      </c>
      <c r="S3436" t="str">
        <f t="shared" si="323"/>
        <v>theater</v>
      </c>
      <c r="T3436" t="str">
        <f t="shared" si="324"/>
        <v>plays</v>
      </c>
    </row>
    <row r="3437" spans="1:20" ht="3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s="13">
        <f t="shared" si="319"/>
        <v>42572.61681712963</v>
      </c>
      <c r="L3437" s="13">
        <f t="shared" si="320"/>
        <v>42589.125</v>
      </c>
      <c r="M3437" t="b">
        <v>0</v>
      </c>
      <c r="N3437">
        <v>19</v>
      </c>
      <c r="O3437" t="b">
        <v>1</v>
      </c>
      <c r="P3437" t="s">
        <v>8271</v>
      </c>
      <c r="Q3437" s="7">
        <f t="shared" si="321"/>
        <v>112.00000000000001</v>
      </c>
      <c r="R3437" s="8">
        <f t="shared" si="322"/>
        <v>58.95</v>
      </c>
      <c r="S3437" t="str">
        <f t="shared" si="323"/>
        <v>theater</v>
      </c>
      <c r="T3437" t="str">
        <f t="shared" si="324"/>
        <v>plays</v>
      </c>
    </row>
    <row r="3438" spans="1:20" ht="3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s="13">
        <f t="shared" si="319"/>
        <v>41851.541585648149</v>
      </c>
      <c r="L3438" s="13">
        <f t="shared" si="320"/>
        <v>41872.686111111114</v>
      </c>
      <c r="M3438" t="b">
        <v>0</v>
      </c>
      <c r="N3438">
        <v>37</v>
      </c>
      <c r="O3438" t="b">
        <v>1</v>
      </c>
      <c r="P3438" t="s">
        <v>8271</v>
      </c>
      <c r="Q3438" s="7">
        <f t="shared" si="321"/>
        <v>105.89999999999999</v>
      </c>
      <c r="R3438" s="8">
        <f t="shared" si="322"/>
        <v>143.11000000000001</v>
      </c>
      <c r="S3438" t="str">
        <f t="shared" si="323"/>
        <v>theater</v>
      </c>
      <c r="T3438" t="str">
        <f t="shared" si="324"/>
        <v>plays</v>
      </c>
    </row>
    <row r="3439" spans="1:20" ht="45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s="13">
        <f t="shared" si="319"/>
        <v>42205.710879629631</v>
      </c>
      <c r="L3439" s="13">
        <f t="shared" si="320"/>
        <v>42235.710879629631</v>
      </c>
      <c r="M3439" t="b">
        <v>0</v>
      </c>
      <c r="N3439">
        <v>36</v>
      </c>
      <c r="O3439" t="b">
        <v>1</v>
      </c>
      <c r="P3439" t="s">
        <v>8271</v>
      </c>
      <c r="Q3439" s="7">
        <f t="shared" si="321"/>
        <v>101</v>
      </c>
      <c r="R3439" s="8">
        <f t="shared" si="322"/>
        <v>84.17</v>
      </c>
      <c r="S3439" t="str">
        <f t="shared" si="323"/>
        <v>theater</v>
      </c>
      <c r="T3439" t="str">
        <f t="shared" si="324"/>
        <v>plays</v>
      </c>
    </row>
    <row r="3440" spans="1:20" ht="45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s="13">
        <f t="shared" si="319"/>
        <v>42100.927858796291</v>
      </c>
      <c r="L3440" s="13">
        <f t="shared" si="320"/>
        <v>42126.875</v>
      </c>
      <c r="M3440" t="b">
        <v>0</v>
      </c>
      <c r="N3440">
        <v>14</v>
      </c>
      <c r="O3440" t="b">
        <v>1</v>
      </c>
      <c r="P3440" t="s">
        <v>8271</v>
      </c>
      <c r="Q3440" s="7">
        <f t="shared" si="321"/>
        <v>104.2</v>
      </c>
      <c r="R3440" s="8">
        <f t="shared" si="322"/>
        <v>186.07</v>
      </c>
      <c r="S3440" t="str">
        <f t="shared" si="323"/>
        <v>theater</v>
      </c>
      <c r="T3440" t="str">
        <f t="shared" si="324"/>
        <v>plays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s="13">
        <f t="shared" si="319"/>
        <v>42374.911226851851</v>
      </c>
      <c r="L3441" s="13">
        <f t="shared" si="320"/>
        <v>42388.207638888889</v>
      </c>
      <c r="M3441" t="b">
        <v>0</v>
      </c>
      <c r="N3441">
        <v>18</v>
      </c>
      <c r="O3441" t="b">
        <v>1</v>
      </c>
      <c r="P3441" t="s">
        <v>8271</v>
      </c>
      <c r="Q3441" s="7">
        <f t="shared" si="321"/>
        <v>134.67833333333334</v>
      </c>
      <c r="R3441" s="8">
        <f t="shared" si="322"/>
        <v>89.79</v>
      </c>
      <c r="S3441" t="str">
        <f t="shared" si="323"/>
        <v>theater</v>
      </c>
      <c r="T3441" t="str">
        <f t="shared" si="324"/>
        <v>plays</v>
      </c>
    </row>
    <row r="3442" spans="1:20" ht="3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s="13">
        <f t="shared" si="319"/>
        <v>41809.12300925926</v>
      </c>
      <c r="L3442" s="13">
        <f t="shared" si="320"/>
        <v>41831.677083333336</v>
      </c>
      <c r="M3442" t="b">
        <v>0</v>
      </c>
      <c r="N3442">
        <v>82</v>
      </c>
      <c r="O3442" t="b">
        <v>1</v>
      </c>
      <c r="P3442" t="s">
        <v>8271</v>
      </c>
      <c r="Q3442" s="7">
        <f t="shared" si="321"/>
        <v>105.2184</v>
      </c>
      <c r="R3442" s="8">
        <f t="shared" si="322"/>
        <v>64.16</v>
      </c>
      <c r="S3442" t="str">
        <f t="shared" si="323"/>
        <v>theater</v>
      </c>
      <c r="T3442" t="str">
        <f t="shared" si="324"/>
        <v>plays</v>
      </c>
    </row>
    <row r="3443" spans="1:20" ht="3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s="13">
        <f t="shared" si="319"/>
        <v>42294.429641203707</v>
      </c>
      <c r="L3443" s="13">
        <f t="shared" si="320"/>
        <v>42321.845138888893</v>
      </c>
      <c r="M3443" t="b">
        <v>0</v>
      </c>
      <c r="N3443">
        <v>43</v>
      </c>
      <c r="O3443" t="b">
        <v>1</v>
      </c>
      <c r="P3443" t="s">
        <v>8271</v>
      </c>
      <c r="Q3443" s="7">
        <f t="shared" si="321"/>
        <v>102.60000000000001</v>
      </c>
      <c r="R3443" s="8">
        <f t="shared" si="322"/>
        <v>59.65</v>
      </c>
      <c r="S3443" t="str">
        <f t="shared" si="323"/>
        <v>theater</v>
      </c>
      <c r="T3443" t="str">
        <f t="shared" si="324"/>
        <v>plays</v>
      </c>
    </row>
    <row r="3444" spans="1:20" ht="45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s="13">
        <f t="shared" si="319"/>
        <v>42124.841111111105</v>
      </c>
      <c r="L3444" s="13">
        <f t="shared" si="320"/>
        <v>42154.841111111105</v>
      </c>
      <c r="M3444" t="b">
        <v>0</v>
      </c>
      <c r="N3444">
        <v>8</v>
      </c>
      <c r="O3444" t="b">
        <v>1</v>
      </c>
      <c r="P3444" t="s">
        <v>8271</v>
      </c>
      <c r="Q3444" s="7">
        <f t="shared" si="321"/>
        <v>100</v>
      </c>
      <c r="R3444" s="8">
        <f t="shared" si="322"/>
        <v>31.25</v>
      </c>
      <c r="S3444" t="str">
        <f t="shared" si="323"/>
        <v>theater</v>
      </c>
      <c r="T3444" t="str">
        <f t="shared" si="324"/>
        <v>plays</v>
      </c>
    </row>
    <row r="3445" spans="1:20" ht="3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s="13">
        <f t="shared" si="319"/>
        <v>41861.524837962963</v>
      </c>
      <c r="L3445" s="13">
        <f t="shared" si="320"/>
        <v>41891.524837962963</v>
      </c>
      <c r="M3445" t="b">
        <v>0</v>
      </c>
      <c r="N3445">
        <v>45</v>
      </c>
      <c r="O3445" t="b">
        <v>1</v>
      </c>
      <c r="P3445" t="s">
        <v>8271</v>
      </c>
      <c r="Q3445" s="7">
        <f t="shared" si="321"/>
        <v>185.5</v>
      </c>
      <c r="R3445" s="8">
        <f t="shared" si="322"/>
        <v>41.22</v>
      </c>
      <c r="S3445" t="str">
        <f t="shared" si="323"/>
        <v>theater</v>
      </c>
      <c r="T3445" t="str">
        <f t="shared" si="324"/>
        <v>plays</v>
      </c>
    </row>
    <row r="3446" spans="1:20" ht="45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s="13">
        <f t="shared" si="319"/>
        <v>42521.291504629626</v>
      </c>
      <c r="L3446" s="13">
        <f t="shared" si="320"/>
        <v>42529.582638888889</v>
      </c>
      <c r="M3446" t="b">
        <v>0</v>
      </c>
      <c r="N3446">
        <v>20</v>
      </c>
      <c r="O3446" t="b">
        <v>1</v>
      </c>
      <c r="P3446" t="s">
        <v>8271</v>
      </c>
      <c r="Q3446" s="7">
        <f t="shared" si="321"/>
        <v>289</v>
      </c>
      <c r="R3446" s="8">
        <f t="shared" si="322"/>
        <v>43.35</v>
      </c>
      <c r="S3446" t="str">
        <f t="shared" si="323"/>
        <v>theater</v>
      </c>
      <c r="T3446" t="str">
        <f t="shared" si="324"/>
        <v>plays</v>
      </c>
    </row>
    <row r="3447" spans="1:20" ht="30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s="13">
        <f t="shared" si="319"/>
        <v>42272.530509259261</v>
      </c>
      <c r="L3447" s="13">
        <f t="shared" si="320"/>
        <v>42300.530509259261</v>
      </c>
      <c r="M3447" t="b">
        <v>0</v>
      </c>
      <c r="N3447">
        <v>31</v>
      </c>
      <c r="O3447" t="b">
        <v>1</v>
      </c>
      <c r="P3447" t="s">
        <v>8271</v>
      </c>
      <c r="Q3447" s="7">
        <f t="shared" si="321"/>
        <v>100</v>
      </c>
      <c r="R3447" s="8">
        <f t="shared" si="322"/>
        <v>64.52</v>
      </c>
      <c r="S3447" t="str">
        <f t="shared" si="323"/>
        <v>theater</v>
      </c>
      <c r="T3447" t="str">
        <f t="shared" si="324"/>
        <v>plays</v>
      </c>
    </row>
    <row r="3448" spans="1:20" ht="45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s="13">
        <f t="shared" si="319"/>
        <v>42016.832465277781</v>
      </c>
      <c r="L3448" s="13">
        <f t="shared" si="320"/>
        <v>42040.513888888891</v>
      </c>
      <c r="M3448" t="b">
        <v>0</v>
      </c>
      <c r="N3448">
        <v>25</v>
      </c>
      <c r="O3448" t="b">
        <v>1</v>
      </c>
      <c r="P3448" t="s">
        <v>8271</v>
      </c>
      <c r="Q3448" s="7">
        <f t="shared" si="321"/>
        <v>108.2</v>
      </c>
      <c r="R3448" s="8">
        <f t="shared" si="322"/>
        <v>43.28</v>
      </c>
      <c r="S3448" t="str">
        <f t="shared" si="323"/>
        <v>theater</v>
      </c>
      <c r="T3448" t="str">
        <f t="shared" si="324"/>
        <v>plays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s="13">
        <f t="shared" si="319"/>
        <v>42402.889027777783</v>
      </c>
      <c r="L3449" s="13">
        <f t="shared" si="320"/>
        <v>42447.847361111111</v>
      </c>
      <c r="M3449" t="b">
        <v>0</v>
      </c>
      <c r="N3449">
        <v>14</v>
      </c>
      <c r="O3449" t="b">
        <v>1</v>
      </c>
      <c r="P3449" t="s">
        <v>8271</v>
      </c>
      <c r="Q3449" s="7">
        <f t="shared" si="321"/>
        <v>107.80000000000001</v>
      </c>
      <c r="R3449" s="8">
        <f t="shared" si="322"/>
        <v>77</v>
      </c>
      <c r="S3449" t="str">
        <f t="shared" si="323"/>
        <v>theater</v>
      </c>
      <c r="T3449" t="str">
        <f t="shared" si="324"/>
        <v>plays</v>
      </c>
    </row>
    <row r="3450" spans="1:20" ht="30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s="13">
        <f t="shared" si="319"/>
        <v>41960.119085648148</v>
      </c>
      <c r="L3450" s="13">
        <f t="shared" si="320"/>
        <v>41990.119085648148</v>
      </c>
      <c r="M3450" t="b">
        <v>0</v>
      </c>
      <c r="N3450">
        <v>45</v>
      </c>
      <c r="O3450" t="b">
        <v>1</v>
      </c>
      <c r="P3450" t="s">
        <v>8271</v>
      </c>
      <c r="Q3450" s="7">
        <f t="shared" si="321"/>
        <v>109.76190476190477</v>
      </c>
      <c r="R3450" s="8">
        <f t="shared" si="322"/>
        <v>51.22</v>
      </c>
      <c r="S3450" t="str">
        <f t="shared" si="323"/>
        <v>theater</v>
      </c>
      <c r="T3450" t="str">
        <f t="shared" si="324"/>
        <v>plays</v>
      </c>
    </row>
    <row r="3451" spans="1:20" ht="30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s="13">
        <f t="shared" si="319"/>
        <v>42532.052523148144</v>
      </c>
      <c r="L3451" s="13">
        <f t="shared" si="320"/>
        <v>42560.166666666672</v>
      </c>
      <c r="M3451" t="b">
        <v>0</v>
      </c>
      <c r="N3451">
        <v>20</v>
      </c>
      <c r="O3451" t="b">
        <v>1</v>
      </c>
      <c r="P3451" t="s">
        <v>8271</v>
      </c>
      <c r="Q3451" s="7">
        <f t="shared" si="321"/>
        <v>170.625</v>
      </c>
      <c r="R3451" s="8">
        <f t="shared" si="322"/>
        <v>68.25</v>
      </c>
      <c r="S3451" t="str">
        <f t="shared" si="323"/>
        <v>theater</v>
      </c>
      <c r="T3451" t="str">
        <f t="shared" si="324"/>
        <v>plays</v>
      </c>
    </row>
    <row r="3452" spans="1:20" ht="3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s="13">
        <f t="shared" si="319"/>
        <v>42036.704525462963</v>
      </c>
      <c r="L3452" s="13">
        <f t="shared" si="320"/>
        <v>42096.662858796291</v>
      </c>
      <c r="M3452" t="b">
        <v>0</v>
      </c>
      <c r="N3452">
        <v>39</v>
      </c>
      <c r="O3452" t="b">
        <v>1</v>
      </c>
      <c r="P3452" t="s">
        <v>8271</v>
      </c>
      <c r="Q3452" s="7">
        <f t="shared" si="321"/>
        <v>152</v>
      </c>
      <c r="R3452" s="8">
        <f t="shared" si="322"/>
        <v>19.489999999999998</v>
      </c>
      <c r="S3452" t="str">
        <f t="shared" si="323"/>
        <v>theater</v>
      </c>
      <c r="T3452" t="str">
        <f t="shared" si="324"/>
        <v>plays</v>
      </c>
    </row>
    <row r="3453" spans="1:20" ht="3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s="13">
        <f t="shared" si="319"/>
        <v>42088.723692129628</v>
      </c>
      <c r="L3453" s="13">
        <f t="shared" si="320"/>
        <v>42115.723692129628</v>
      </c>
      <c r="M3453" t="b">
        <v>0</v>
      </c>
      <c r="N3453">
        <v>16</v>
      </c>
      <c r="O3453" t="b">
        <v>1</v>
      </c>
      <c r="P3453" t="s">
        <v>8271</v>
      </c>
      <c r="Q3453" s="7">
        <f t="shared" si="321"/>
        <v>101.23076923076924</v>
      </c>
      <c r="R3453" s="8">
        <f t="shared" si="322"/>
        <v>41.13</v>
      </c>
      <c r="S3453" t="str">
        <f t="shared" si="323"/>
        <v>theater</v>
      </c>
      <c r="T3453" t="str">
        <f t="shared" si="324"/>
        <v>plays</v>
      </c>
    </row>
    <row r="3454" spans="1:20" ht="3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s="13">
        <f t="shared" si="319"/>
        <v>41820.639189814814</v>
      </c>
      <c r="L3454" s="13">
        <f t="shared" si="320"/>
        <v>41843.165972222225</v>
      </c>
      <c r="M3454" t="b">
        <v>0</v>
      </c>
      <c r="N3454">
        <v>37</v>
      </c>
      <c r="O3454" t="b">
        <v>1</v>
      </c>
      <c r="P3454" t="s">
        <v>8271</v>
      </c>
      <c r="Q3454" s="7">
        <f t="shared" si="321"/>
        <v>153.19999999999999</v>
      </c>
      <c r="R3454" s="8">
        <f t="shared" si="322"/>
        <v>41.41</v>
      </c>
      <c r="S3454" t="str">
        <f t="shared" si="323"/>
        <v>theater</v>
      </c>
      <c r="T3454" t="str">
        <f t="shared" si="324"/>
        <v>plays</v>
      </c>
    </row>
    <row r="3455" spans="1:20" ht="30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s="13">
        <f t="shared" si="319"/>
        <v>42535.97865740741</v>
      </c>
      <c r="L3455" s="13">
        <f t="shared" si="320"/>
        <v>42595.97865740741</v>
      </c>
      <c r="M3455" t="b">
        <v>0</v>
      </c>
      <c r="N3455">
        <v>14</v>
      </c>
      <c r="O3455" t="b">
        <v>1</v>
      </c>
      <c r="P3455" t="s">
        <v>8271</v>
      </c>
      <c r="Q3455" s="7">
        <f t="shared" si="321"/>
        <v>128.33333333333334</v>
      </c>
      <c r="R3455" s="8">
        <f t="shared" si="322"/>
        <v>27.5</v>
      </c>
      <c r="S3455" t="str">
        <f t="shared" si="323"/>
        <v>theater</v>
      </c>
      <c r="T3455" t="str">
        <f t="shared" si="324"/>
        <v>plays</v>
      </c>
    </row>
    <row r="3456" spans="1:20" ht="45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s="13">
        <f t="shared" si="319"/>
        <v>41821.698599537034</v>
      </c>
      <c r="L3456" s="13">
        <f t="shared" si="320"/>
        <v>41851.698599537034</v>
      </c>
      <c r="M3456" t="b">
        <v>0</v>
      </c>
      <c r="N3456">
        <v>21</v>
      </c>
      <c r="O3456" t="b">
        <v>1</v>
      </c>
      <c r="P3456" t="s">
        <v>8271</v>
      </c>
      <c r="Q3456" s="7">
        <f t="shared" si="321"/>
        <v>100.71428571428571</v>
      </c>
      <c r="R3456" s="8">
        <f t="shared" si="322"/>
        <v>33.57</v>
      </c>
      <c r="S3456" t="str">
        <f t="shared" si="323"/>
        <v>theater</v>
      </c>
      <c r="T3456" t="str">
        <f t="shared" si="324"/>
        <v>plays</v>
      </c>
    </row>
    <row r="3457" spans="1:20" ht="45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s="13">
        <f t="shared" si="319"/>
        <v>42626.7503125</v>
      </c>
      <c r="L3457" s="13">
        <f t="shared" si="320"/>
        <v>42656.7503125</v>
      </c>
      <c r="M3457" t="b">
        <v>0</v>
      </c>
      <c r="N3457">
        <v>69</v>
      </c>
      <c r="O3457" t="b">
        <v>1</v>
      </c>
      <c r="P3457" t="s">
        <v>8271</v>
      </c>
      <c r="Q3457" s="7">
        <f t="shared" si="321"/>
        <v>100.64999999999999</v>
      </c>
      <c r="R3457" s="8">
        <f t="shared" si="322"/>
        <v>145.87</v>
      </c>
      <c r="S3457" t="str">
        <f t="shared" si="323"/>
        <v>theater</v>
      </c>
      <c r="T3457" t="str">
        <f t="shared" si="324"/>
        <v>plays</v>
      </c>
    </row>
    <row r="3458" spans="1:20" ht="45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s="13">
        <f t="shared" ref="K3458:K3521" si="325">J3458/60/60/24+DATE(1970,1,1)</f>
        <v>41821.205636574072</v>
      </c>
      <c r="L3458" s="13">
        <f t="shared" ref="L3458:L3521" si="326">I3458/60/60/24+DATE(1970,1,1)</f>
        <v>41852.290972222225</v>
      </c>
      <c r="M3458" t="b">
        <v>0</v>
      </c>
      <c r="N3458">
        <v>16</v>
      </c>
      <c r="O3458" t="b">
        <v>1</v>
      </c>
      <c r="P3458" t="s">
        <v>8271</v>
      </c>
      <c r="Q3458" s="7">
        <f t="shared" ref="Q3458:Q3521" si="327">E3458/D3458*100</f>
        <v>191.3</v>
      </c>
      <c r="R3458" s="8">
        <f t="shared" si="322"/>
        <v>358.69</v>
      </c>
      <c r="S3458" t="str">
        <f t="shared" si="323"/>
        <v>theater</v>
      </c>
      <c r="T3458" t="str">
        <f t="shared" si="324"/>
        <v>plays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s="13">
        <f t="shared" si="325"/>
        <v>42016.706678240742</v>
      </c>
      <c r="L3459" s="13">
        <f t="shared" si="326"/>
        <v>42047.249305555553</v>
      </c>
      <c r="M3459" t="b">
        <v>0</v>
      </c>
      <c r="N3459">
        <v>55</v>
      </c>
      <c r="O3459" t="b">
        <v>1</v>
      </c>
      <c r="P3459" t="s">
        <v>8271</v>
      </c>
      <c r="Q3459" s="7">
        <f t="shared" si="327"/>
        <v>140.19999999999999</v>
      </c>
      <c r="R3459" s="8">
        <f t="shared" ref="R3459:R3522" si="328">IF(N3459=0, 0, ROUND(E3459/N3459, 2))</f>
        <v>50.98</v>
      </c>
      <c r="S3459" t="str">
        <f t="shared" ref="S3459:S3522" si="329">LEFT(P3459, FIND("/", P3459) - 1)</f>
        <v>theater</v>
      </c>
      <c r="T3459" t="str">
        <f t="shared" ref="T3459:T3522" si="330">RIGHT(P3459, LEN(P3459)-FIND("/", P3459))</f>
        <v>plays</v>
      </c>
    </row>
    <row r="3460" spans="1:20" ht="3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s="13">
        <f t="shared" si="325"/>
        <v>42011.202581018515</v>
      </c>
      <c r="L3460" s="13">
        <f t="shared" si="326"/>
        <v>42038.185416666667</v>
      </c>
      <c r="M3460" t="b">
        <v>0</v>
      </c>
      <c r="N3460">
        <v>27</v>
      </c>
      <c r="O3460" t="b">
        <v>1</v>
      </c>
      <c r="P3460" t="s">
        <v>8271</v>
      </c>
      <c r="Q3460" s="7">
        <f t="shared" si="327"/>
        <v>124.33537832310839</v>
      </c>
      <c r="R3460" s="8">
        <f t="shared" si="328"/>
        <v>45.04</v>
      </c>
      <c r="S3460" t="str">
        <f t="shared" si="329"/>
        <v>theater</v>
      </c>
      <c r="T3460" t="str">
        <f t="shared" si="330"/>
        <v>plays</v>
      </c>
    </row>
    <row r="3461" spans="1:20" ht="45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s="13">
        <f t="shared" si="325"/>
        <v>42480.479861111111</v>
      </c>
      <c r="L3461" s="13">
        <f t="shared" si="326"/>
        <v>42510.479861111111</v>
      </c>
      <c r="M3461" t="b">
        <v>0</v>
      </c>
      <c r="N3461">
        <v>36</v>
      </c>
      <c r="O3461" t="b">
        <v>1</v>
      </c>
      <c r="P3461" t="s">
        <v>8271</v>
      </c>
      <c r="Q3461" s="7">
        <f t="shared" si="327"/>
        <v>126.2</v>
      </c>
      <c r="R3461" s="8">
        <f t="shared" si="328"/>
        <v>17.53</v>
      </c>
      <c r="S3461" t="str">
        <f t="shared" si="329"/>
        <v>theater</v>
      </c>
      <c r="T3461" t="str">
        <f t="shared" si="330"/>
        <v>plays</v>
      </c>
    </row>
    <row r="3462" spans="1:20" ht="30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s="13">
        <f t="shared" si="325"/>
        <v>41852.527222222219</v>
      </c>
      <c r="L3462" s="13">
        <f t="shared" si="326"/>
        <v>41866.527222222219</v>
      </c>
      <c r="M3462" t="b">
        <v>0</v>
      </c>
      <c r="N3462">
        <v>19</v>
      </c>
      <c r="O3462" t="b">
        <v>1</v>
      </c>
      <c r="P3462" t="s">
        <v>8271</v>
      </c>
      <c r="Q3462" s="7">
        <f t="shared" si="327"/>
        <v>190</v>
      </c>
      <c r="R3462" s="8">
        <f t="shared" si="328"/>
        <v>50</v>
      </c>
      <c r="S3462" t="str">
        <f t="shared" si="329"/>
        <v>theater</v>
      </c>
      <c r="T3462" t="str">
        <f t="shared" si="330"/>
        <v>plays</v>
      </c>
    </row>
    <row r="3463" spans="1:20" ht="45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s="13">
        <f t="shared" si="325"/>
        <v>42643.632858796293</v>
      </c>
      <c r="L3463" s="13">
        <f t="shared" si="326"/>
        <v>42672.125</v>
      </c>
      <c r="M3463" t="b">
        <v>0</v>
      </c>
      <c r="N3463">
        <v>12</v>
      </c>
      <c r="O3463" t="b">
        <v>1</v>
      </c>
      <c r="P3463" t="s">
        <v>8271</v>
      </c>
      <c r="Q3463" s="7">
        <f t="shared" si="327"/>
        <v>139</v>
      </c>
      <c r="R3463" s="8">
        <f t="shared" si="328"/>
        <v>57.92</v>
      </c>
      <c r="S3463" t="str">
        <f t="shared" si="329"/>
        <v>theater</v>
      </c>
      <c r="T3463" t="str">
        <f t="shared" si="330"/>
        <v>plays</v>
      </c>
    </row>
    <row r="3464" spans="1:20" ht="30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s="13">
        <f t="shared" si="325"/>
        <v>42179.898472222223</v>
      </c>
      <c r="L3464" s="13">
        <f t="shared" si="326"/>
        <v>42195.75</v>
      </c>
      <c r="M3464" t="b">
        <v>0</v>
      </c>
      <c r="N3464">
        <v>17</v>
      </c>
      <c r="O3464" t="b">
        <v>1</v>
      </c>
      <c r="P3464" t="s">
        <v>8271</v>
      </c>
      <c r="Q3464" s="7">
        <f t="shared" si="327"/>
        <v>202</v>
      </c>
      <c r="R3464" s="8">
        <f t="shared" si="328"/>
        <v>29.71</v>
      </c>
      <c r="S3464" t="str">
        <f t="shared" si="329"/>
        <v>theater</v>
      </c>
      <c r="T3464" t="str">
        <f t="shared" si="330"/>
        <v>plays</v>
      </c>
    </row>
    <row r="3465" spans="1:20" ht="30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s="13">
        <f t="shared" si="325"/>
        <v>42612.918807870374</v>
      </c>
      <c r="L3465" s="13">
        <f t="shared" si="326"/>
        <v>42654.165972222225</v>
      </c>
      <c r="M3465" t="b">
        <v>0</v>
      </c>
      <c r="N3465">
        <v>114</v>
      </c>
      <c r="O3465" t="b">
        <v>1</v>
      </c>
      <c r="P3465" t="s">
        <v>8271</v>
      </c>
      <c r="Q3465" s="7">
        <f t="shared" si="327"/>
        <v>103.38000000000001</v>
      </c>
      <c r="R3465" s="8">
        <f t="shared" si="328"/>
        <v>90.68</v>
      </c>
      <c r="S3465" t="str">
        <f t="shared" si="329"/>
        <v>theater</v>
      </c>
      <c r="T3465" t="str">
        <f t="shared" si="330"/>
        <v>plays</v>
      </c>
    </row>
    <row r="3466" spans="1:20" ht="45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s="13">
        <f t="shared" si="325"/>
        <v>42575.130057870367</v>
      </c>
      <c r="L3466" s="13">
        <f t="shared" si="326"/>
        <v>42605.130057870367</v>
      </c>
      <c r="M3466" t="b">
        <v>0</v>
      </c>
      <c r="N3466">
        <v>93</v>
      </c>
      <c r="O3466" t="b">
        <v>1</v>
      </c>
      <c r="P3466" t="s">
        <v>8271</v>
      </c>
      <c r="Q3466" s="7">
        <f t="shared" si="327"/>
        <v>102.3236</v>
      </c>
      <c r="R3466" s="8">
        <f t="shared" si="328"/>
        <v>55.01</v>
      </c>
      <c r="S3466" t="str">
        <f t="shared" si="329"/>
        <v>theater</v>
      </c>
      <c r="T3466" t="str">
        <f t="shared" si="330"/>
        <v>plays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s="13">
        <f t="shared" si="325"/>
        <v>42200.625833333332</v>
      </c>
      <c r="L3467" s="13">
        <f t="shared" si="326"/>
        <v>42225.666666666672</v>
      </c>
      <c r="M3467" t="b">
        <v>0</v>
      </c>
      <c r="N3467">
        <v>36</v>
      </c>
      <c r="O3467" t="b">
        <v>1</v>
      </c>
      <c r="P3467" t="s">
        <v>8271</v>
      </c>
      <c r="Q3467" s="7">
        <f t="shared" si="327"/>
        <v>103</v>
      </c>
      <c r="R3467" s="8">
        <f t="shared" si="328"/>
        <v>57.22</v>
      </c>
      <c r="S3467" t="str">
        <f t="shared" si="329"/>
        <v>theater</v>
      </c>
      <c r="T3467" t="str">
        <f t="shared" si="330"/>
        <v>plays</v>
      </c>
    </row>
    <row r="3468" spans="1:20" ht="30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s="13">
        <f t="shared" si="325"/>
        <v>42420.019097222219</v>
      </c>
      <c r="L3468" s="13">
        <f t="shared" si="326"/>
        <v>42479.977430555555</v>
      </c>
      <c r="M3468" t="b">
        <v>0</v>
      </c>
      <c r="N3468">
        <v>61</v>
      </c>
      <c r="O3468" t="b">
        <v>1</v>
      </c>
      <c r="P3468" t="s">
        <v>8271</v>
      </c>
      <c r="Q3468" s="7">
        <f t="shared" si="327"/>
        <v>127.14285714285714</v>
      </c>
      <c r="R3468" s="8">
        <f t="shared" si="328"/>
        <v>72.95</v>
      </c>
      <c r="S3468" t="str">
        <f t="shared" si="329"/>
        <v>theater</v>
      </c>
      <c r="T3468" t="str">
        <f t="shared" si="330"/>
        <v>plays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s="13">
        <f t="shared" si="325"/>
        <v>42053.671666666662</v>
      </c>
      <c r="L3469" s="13">
        <f t="shared" si="326"/>
        <v>42083.630000000005</v>
      </c>
      <c r="M3469" t="b">
        <v>0</v>
      </c>
      <c r="N3469">
        <v>47</v>
      </c>
      <c r="O3469" t="b">
        <v>1</v>
      </c>
      <c r="P3469" t="s">
        <v>8271</v>
      </c>
      <c r="Q3469" s="7">
        <f t="shared" si="327"/>
        <v>101</v>
      </c>
      <c r="R3469" s="8">
        <f t="shared" si="328"/>
        <v>64.47</v>
      </c>
      <c r="S3469" t="str">
        <f t="shared" si="329"/>
        <v>theater</v>
      </c>
      <c r="T3469" t="str">
        <f t="shared" si="330"/>
        <v>plays</v>
      </c>
    </row>
    <row r="3470" spans="1:20" ht="30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s="13">
        <f t="shared" si="325"/>
        <v>42605.765381944439</v>
      </c>
      <c r="L3470" s="13">
        <f t="shared" si="326"/>
        <v>42634.125</v>
      </c>
      <c r="M3470" t="b">
        <v>0</v>
      </c>
      <c r="N3470">
        <v>17</v>
      </c>
      <c r="O3470" t="b">
        <v>1</v>
      </c>
      <c r="P3470" t="s">
        <v>8271</v>
      </c>
      <c r="Q3470" s="7">
        <f t="shared" si="327"/>
        <v>121.78</v>
      </c>
      <c r="R3470" s="8">
        <f t="shared" si="328"/>
        <v>716.35</v>
      </c>
      <c r="S3470" t="str">
        <f t="shared" si="329"/>
        <v>theater</v>
      </c>
      <c r="T3470" t="str">
        <f t="shared" si="330"/>
        <v>plays</v>
      </c>
    </row>
    <row r="3471" spans="1:20" ht="45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s="13">
        <f t="shared" si="325"/>
        <v>42458.641724537039</v>
      </c>
      <c r="L3471" s="13">
        <f t="shared" si="326"/>
        <v>42488.641724537039</v>
      </c>
      <c r="M3471" t="b">
        <v>0</v>
      </c>
      <c r="N3471">
        <v>63</v>
      </c>
      <c r="O3471" t="b">
        <v>1</v>
      </c>
      <c r="P3471" t="s">
        <v>8271</v>
      </c>
      <c r="Q3471" s="7">
        <f t="shared" si="327"/>
        <v>113.39285714285714</v>
      </c>
      <c r="R3471" s="8">
        <f t="shared" si="328"/>
        <v>50.4</v>
      </c>
      <c r="S3471" t="str">
        <f t="shared" si="329"/>
        <v>theater</v>
      </c>
      <c r="T3471" t="str">
        <f t="shared" si="330"/>
        <v>plays</v>
      </c>
    </row>
    <row r="3472" spans="1:20" ht="30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s="13">
        <f t="shared" si="325"/>
        <v>42529.022013888884</v>
      </c>
      <c r="L3472" s="13">
        <f t="shared" si="326"/>
        <v>42566.901388888888</v>
      </c>
      <c r="M3472" t="b">
        <v>0</v>
      </c>
      <c r="N3472">
        <v>9</v>
      </c>
      <c r="O3472" t="b">
        <v>1</v>
      </c>
      <c r="P3472" t="s">
        <v>8271</v>
      </c>
      <c r="Q3472" s="7">
        <f t="shared" si="327"/>
        <v>150</v>
      </c>
      <c r="R3472" s="8">
        <f t="shared" si="328"/>
        <v>41.67</v>
      </c>
      <c r="S3472" t="str">
        <f t="shared" si="329"/>
        <v>theater</v>
      </c>
      <c r="T3472" t="str">
        <f t="shared" si="330"/>
        <v>plays</v>
      </c>
    </row>
    <row r="3473" spans="1:20" ht="45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s="13">
        <f t="shared" si="325"/>
        <v>41841.820486111108</v>
      </c>
      <c r="L3473" s="13">
        <f t="shared" si="326"/>
        <v>41882.833333333336</v>
      </c>
      <c r="M3473" t="b">
        <v>0</v>
      </c>
      <c r="N3473">
        <v>30</v>
      </c>
      <c r="O3473" t="b">
        <v>1</v>
      </c>
      <c r="P3473" t="s">
        <v>8271</v>
      </c>
      <c r="Q3473" s="7">
        <f t="shared" si="327"/>
        <v>214.6</v>
      </c>
      <c r="R3473" s="8">
        <f t="shared" si="328"/>
        <v>35.770000000000003</v>
      </c>
      <c r="S3473" t="str">
        <f t="shared" si="329"/>
        <v>theater</v>
      </c>
      <c r="T3473" t="str">
        <f t="shared" si="330"/>
        <v>plays</v>
      </c>
    </row>
    <row r="3474" spans="1:20" ht="3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s="13">
        <f t="shared" si="325"/>
        <v>41928.170497685183</v>
      </c>
      <c r="L3474" s="13">
        <f t="shared" si="326"/>
        <v>41949.249305555553</v>
      </c>
      <c r="M3474" t="b">
        <v>0</v>
      </c>
      <c r="N3474">
        <v>23</v>
      </c>
      <c r="O3474" t="b">
        <v>1</v>
      </c>
      <c r="P3474" t="s">
        <v>8271</v>
      </c>
      <c r="Q3474" s="7">
        <f t="shared" si="327"/>
        <v>102.05</v>
      </c>
      <c r="R3474" s="8">
        <f t="shared" si="328"/>
        <v>88.74</v>
      </c>
      <c r="S3474" t="str">
        <f t="shared" si="329"/>
        <v>theater</v>
      </c>
      <c r="T3474" t="str">
        <f t="shared" si="330"/>
        <v>plays</v>
      </c>
    </row>
    <row r="3475" spans="1:20" ht="45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s="13">
        <f t="shared" si="325"/>
        <v>42062.834444444445</v>
      </c>
      <c r="L3475" s="13">
        <f t="shared" si="326"/>
        <v>42083.852083333331</v>
      </c>
      <c r="M3475" t="b">
        <v>0</v>
      </c>
      <c r="N3475">
        <v>33</v>
      </c>
      <c r="O3475" t="b">
        <v>1</v>
      </c>
      <c r="P3475" t="s">
        <v>8271</v>
      </c>
      <c r="Q3475" s="7">
        <f t="shared" si="327"/>
        <v>100</v>
      </c>
      <c r="R3475" s="8">
        <f t="shared" si="328"/>
        <v>148.47999999999999</v>
      </c>
      <c r="S3475" t="str">
        <f t="shared" si="329"/>
        <v>theater</v>
      </c>
      <c r="T3475" t="str">
        <f t="shared" si="330"/>
        <v>plays</v>
      </c>
    </row>
    <row r="3476" spans="1:20" ht="45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s="13">
        <f t="shared" si="325"/>
        <v>42541.501516203702</v>
      </c>
      <c r="L3476" s="13">
        <f t="shared" si="326"/>
        <v>42571.501516203702</v>
      </c>
      <c r="M3476" t="b">
        <v>0</v>
      </c>
      <c r="N3476">
        <v>39</v>
      </c>
      <c r="O3476" t="b">
        <v>1</v>
      </c>
      <c r="P3476" t="s">
        <v>8271</v>
      </c>
      <c r="Q3476" s="7">
        <f t="shared" si="327"/>
        <v>101</v>
      </c>
      <c r="R3476" s="8">
        <f t="shared" si="328"/>
        <v>51.79</v>
      </c>
      <c r="S3476" t="str">
        <f t="shared" si="329"/>
        <v>theater</v>
      </c>
      <c r="T3476" t="str">
        <f t="shared" si="330"/>
        <v>plays</v>
      </c>
    </row>
    <row r="3477" spans="1:20" ht="30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s="13">
        <f t="shared" si="325"/>
        <v>41918.880833333329</v>
      </c>
      <c r="L3477" s="13">
        <f t="shared" si="326"/>
        <v>41946</v>
      </c>
      <c r="M3477" t="b">
        <v>0</v>
      </c>
      <c r="N3477">
        <v>17</v>
      </c>
      <c r="O3477" t="b">
        <v>1</v>
      </c>
      <c r="P3477" t="s">
        <v>8271</v>
      </c>
      <c r="Q3477" s="7">
        <f t="shared" si="327"/>
        <v>113.33333333333333</v>
      </c>
      <c r="R3477" s="8">
        <f t="shared" si="328"/>
        <v>20</v>
      </c>
      <c r="S3477" t="str">
        <f t="shared" si="329"/>
        <v>theater</v>
      </c>
      <c r="T3477" t="str">
        <f t="shared" si="330"/>
        <v>plays</v>
      </c>
    </row>
    <row r="3478" spans="1:20" ht="45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s="13">
        <f t="shared" si="325"/>
        <v>41921.279976851853</v>
      </c>
      <c r="L3478" s="13">
        <f t="shared" si="326"/>
        <v>41939.125</v>
      </c>
      <c r="M3478" t="b">
        <v>0</v>
      </c>
      <c r="N3478">
        <v>6</v>
      </c>
      <c r="O3478" t="b">
        <v>1</v>
      </c>
      <c r="P3478" t="s">
        <v>8271</v>
      </c>
      <c r="Q3478" s="7">
        <f t="shared" si="327"/>
        <v>104</v>
      </c>
      <c r="R3478" s="8">
        <f t="shared" si="328"/>
        <v>52</v>
      </c>
      <c r="S3478" t="str">
        <f t="shared" si="329"/>
        <v>theater</v>
      </c>
      <c r="T3478" t="str">
        <f t="shared" si="330"/>
        <v>plays</v>
      </c>
    </row>
    <row r="3479" spans="1:20" ht="30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s="13">
        <f t="shared" si="325"/>
        <v>42128.736608796295</v>
      </c>
      <c r="L3479" s="13">
        <f t="shared" si="326"/>
        <v>42141.125</v>
      </c>
      <c r="M3479" t="b">
        <v>0</v>
      </c>
      <c r="N3479">
        <v>39</v>
      </c>
      <c r="O3479" t="b">
        <v>1</v>
      </c>
      <c r="P3479" t="s">
        <v>8271</v>
      </c>
      <c r="Q3479" s="7">
        <f t="shared" si="327"/>
        <v>115.33333333333333</v>
      </c>
      <c r="R3479" s="8">
        <f t="shared" si="328"/>
        <v>53.23</v>
      </c>
      <c r="S3479" t="str">
        <f t="shared" si="329"/>
        <v>theater</v>
      </c>
      <c r="T3479" t="str">
        <f t="shared" si="330"/>
        <v>plays</v>
      </c>
    </row>
    <row r="3480" spans="1:20" ht="30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s="13">
        <f t="shared" si="325"/>
        <v>42053.916921296302</v>
      </c>
      <c r="L3480" s="13">
        <f t="shared" si="326"/>
        <v>42079.875</v>
      </c>
      <c r="M3480" t="b">
        <v>0</v>
      </c>
      <c r="N3480">
        <v>57</v>
      </c>
      <c r="O3480" t="b">
        <v>1</v>
      </c>
      <c r="P3480" t="s">
        <v>8271</v>
      </c>
      <c r="Q3480" s="7">
        <f t="shared" si="327"/>
        <v>112.85000000000001</v>
      </c>
      <c r="R3480" s="8">
        <f t="shared" si="328"/>
        <v>39.6</v>
      </c>
      <c r="S3480" t="str">
        <f t="shared" si="329"/>
        <v>theater</v>
      </c>
      <c r="T3480" t="str">
        <f t="shared" si="330"/>
        <v>plays</v>
      </c>
    </row>
    <row r="3481" spans="1:20" ht="30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s="13">
        <f t="shared" si="325"/>
        <v>41781.855092592588</v>
      </c>
      <c r="L3481" s="13">
        <f t="shared" si="326"/>
        <v>41811.855092592588</v>
      </c>
      <c r="M3481" t="b">
        <v>0</v>
      </c>
      <c r="N3481">
        <v>56</v>
      </c>
      <c r="O3481" t="b">
        <v>1</v>
      </c>
      <c r="P3481" t="s">
        <v>8271</v>
      </c>
      <c r="Q3481" s="7">
        <f t="shared" si="327"/>
        <v>127.86666666666666</v>
      </c>
      <c r="R3481" s="8">
        <f t="shared" si="328"/>
        <v>34.25</v>
      </c>
      <c r="S3481" t="str">
        <f t="shared" si="329"/>
        <v>theater</v>
      </c>
      <c r="T3481" t="str">
        <f t="shared" si="330"/>
        <v>plays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s="13">
        <f t="shared" si="325"/>
        <v>42171.317442129628</v>
      </c>
      <c r="L3482" s="13">
        <f t="shared" si="326"/>
        <v>42195.875</v>
      </c>
      <c r="M3482" t="b">
        <v>0</v>
      </c>
      <c r="N3482">
        <v>13</v>
      </c>
      <c r="O3482" t="b">
        <v>1</v>
      </c>
      <c r="P3482" t="s">
        <v>8271</v>
      </c>
      <c r="Q3482" s="7">
        <f t="shared" si="327"/>
        <v>142.66666666666669</v>
      </c>
      <c r="R3482" s="8">
        <f t="shared" si="328"/>
        <v>164.62</v>
      </c>
      <c r="S3482" t="str">
        <f t="shared" si="329"/>
        <v>theater</v>
      </c>
      <c r="T3482" t="str">
        <f t="shared" si="330"/>
        <v>plays</v>
      </c>
    </row>
    <row r="3483" spans="1:20" ht="3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s="13">
        <f t="shared" si="325"/>
        <v>41989.24754629629</v>
      </c>
      <c r="L3483" s="13">
        <f t="shared" si="326"/>
        <v>42006.24754629629</v>
      </c>
      <c r="M3483" t="b">
        <v>0</v>
      </c>
      <c r="N3483">
        <v>95</v>
      </c>
      <c r="O3483" t="b">
        <v>1</v>
      </c>
      <c r="P3483" t="s">
        <v>8271</v>
      </c>
      <c r="Q3483" s="7">
        <f t="shared" si="327"/>
        <v>118.8</v>
      </c>
      <c r="R3483" s="8">
        <f t="shared" si="328"/>
        <v>125.05</v>
      </c>
      <c r="S3483" t="str">
        <f t="shared" si="329"/>
        <v>theater</v>
      </c>
      <c r="T3483" t="str">
        <f t="shared" si="330"/>
        <v>plays</v>
      </c>
    </row>
    <row r="3484" spans="1:20" ht="30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s="13">
        <f t="shared" si="325"/>
        <v>41796.771597222221</v>
      </c>
      <c r="L3484" s="13">
        <f t="shared" si="326"/>
        <v>41826.771597222221</v>
      </c>
      <c r="M3484" t="b">
        <v>0</v>
      </c>
      <c r="N3484">
        <v>80</v>
      </c>
      <c r="O3484" t="b">
        <v>1</v>
      </c>
      <c r="P3484" t="s">
        <v>8271</v>
      </c>
      <c r="Q3484" s="7">
        <f t="shared" si="327"/>
        <v>138.33333333333334</v>
      </c>
      <c r="R3484" s="8">
        <f t="shared" si="328"/>
        <v>51.88</v>
      </c>
      <c r="S3484" t="str">
        <f t="shared" si="329"/>
        <v>theater</v>
      </c>
      <c r="T3484" t="str">
        <f t="shared" si="330"/>
        <v>plays</v>
      </c>
    </row>
    <row r="3485" spans="1:20" ht="30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s="13">
        <f t="shared" si="325"/>
        <v>41793.668761574074</v>
      </c>
      <c r="L3485" s="13">
        <f t="shared" si="326"/>
        <v>41823.668761574074</v>
      </c>
      <c r="M3485" t="b">
        <v>0</v>
      </c>
      <c r="N3485">
        <v>133</v>
      </c>
      <c r="O3485" t="b">
        <v>1</v>
      </c>
      <c r="P3485" t="s">
        <v>8271</v>
      </c>
      <c r="Q3485" s="7">
        <f t="shared" si="327"/>
        <v>159.9402985074627</v>
      </c>
      <c r="R3485" s="8">
        <f t="shared" si="328"/>
        <v>40.29</v>
      </c>
      <c r="S3485" t="str">
        <f t="shared" si="329"/>
        <v>theater</v>
      </c>
      <c r="T3485" t="str">
        <f t="shared" si="330"/>
        <v>plays</v>
      </c>
    </row>
    <row r="3486" spans="1:20" ht="45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s="13">
        <f t="shared" si="325"/>
        <v>42506.760405092587</v>
      </c>
      <c r="L3486" s="13">
        <f t="shared" si="326"/>
        <v>42536.760405092587</v>
      </c>
      <c r="M3486" t="b">
        <v>0</v>
      </c>
      <c r="N3486">
        <v>44</v>
      </c>
      <c r="O3486" t="b">
        <v>1</v>
      </c>
      <c r="P3486" t="s">
        <v>8271</v>
      </c>
      <c r="Q3486" s="7">
        <f t="shared" si="327"/>
        <v>114.24000000000001</v>
      </c>
      <c r="R3486" s="8">
        <f t="shared" si="328"/>
        <v>64.91</v>
      </c>
      <c r="S3486" t="str">
        <f t="shared" si="329"/>
        <v>theater</v>
      </c>
      <c r="T3486" t="str">
        <f t="shared" si="330"/>
        <v>plays</v>
      </c>
    </row>
    <row r="3487" spans="1:20" ht="3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s="13">
        <f t="shared" si="325"/>
        <v>42372.693055555559</v>
      </c>
      <c r="L3487" s="13">
        <f t="shared" si="326"/>
        <v>42402.693055555559</v>
      </c>
      <c r="M3487" t="b">
        <v>0</v>
      </c>
      <c r="N3487">
        <v>30</v>
      </c>
      <c r="O3487" t="b">
        <v>1</v>
      </c>
      <c r="P3487" t="s">
        <v>8271</v>
      </c>
      <c r="Q3487" s="7">
        <f t="shared" si="327"/>
        <v>100.60606060606061</v>
      </c>
      <c r="R3487" s="8">
        <f t="shared" si="328"/>
        <v>55.33</v>
      </c>
      <c r="S3487" t="str">
        <f t="shared" si="329"/>
        <v>theater</v>
      </c>
      <c r="T3487" t="str">
        <f t="shared" si="330"/>
        <v>plays</v>
      </c>
    </row>
    <row r="3488" spans="1:20" ht="30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s="13">
        <f t="shared" si="325"/>
        <v>42126.87501157407</v>
      </c>
      <c r="L3488" s="13">
        <f t="shared" si="326"/>
        <v>42158.290972222225</v>
      </c>
      <c r="M3488" t="b">
        <v>0</v>
      </c>
      <c r="N3488">
        <v>56</v>
      </c>
      <c r="O3488" t="b">
        <v>1</v>
      </c>
      <c r="P3488" t="s">
        <v>8271</v>
      </c>
      <c r="Q3488" s="7">
        <f t="shared" si="327"/>
        <v>155.20000000000002</v>
      </c>
      <c r="R3488" s="8">
        <f t="shared" si="328"/>
        <v>83.14</v>
      </c>
      <c r="S3488" t="str">
        <f t="shared" si="329"/>
        <v>theater</v>
      </c>
      <c r="T3488" t="str">
        <f t="shared" si="330"/>
        <v>plays</v>
      </c>
    </row>
    <row r="3489" spans="1:20" ht="45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s="13">
        <f t="shared" si="325"/>
        <v>42149.940416666665</v>
      </c>
      <c r="L3489" s="13">
        <f t="shared" si="326"/>
        <v>42179.940416666665</v>
      </c>
      <c r="M3489" t="b">
        <v>0</v>
      </c>
      <c r="N3489">
        <v>66</v>
      </c>
      <c r="O3489" t="b">
        <v>1</v>
      </c>
      <c r="P3489" t="s">
        <v>8271</v>
      </c>
      <c r="Q3489" s="7">
        <f t="shared" si="327"/>
        <v>127.75000000000001</v>
      </c>
      <c r="R3489" s="8">
        <f t="shared" si="328"/>
        <v>38.71</v>
      </c>
      <c r="S3489" t="str">
        <f t="shared" si="329"/>
        <v>theater</v>
      </c>
      <c r="T3489" t="str">
        <f t="shared" si="330"/>
        <v>plays</v>
      </c>
    </row>
    <row r="3490" spans="1:20" ht="45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s="13">
        <f t="shared" si="325"/>
        <v>42087.768055555556</v>
      </c>
      <c r="L3490" s="13">
        <f t="shared" si="326"/>
        <v>42111.666666666672</v>
      </c>
      <c r="M3490" t="b">
        <v>0</v>
      </c>
      <c r="N3490">
        <v>29</v>
      </c>
      <c r="O3490" t="b">
        <v>1</v>
      </c>
      <c r="P3490" t="s">
        <v>8271</v>
      </c>
      <c r="Q3490" s="7">
        <f t="shared" si="327"/>
        <v>121.2</v>
      </c>
      <c r="R3490" s="8">
        <f t="shared" si="328"/>
        <v>125.38</v>
      </c>
      <c r="S3490" t="str">
        <f t="shared" si="329"/>
        <v>theater</v>
      </c>
      <c r="T3490" t="str">
        <f t="shared" si="330"/>
        <v>plays</v>
      </c>
    </row>
    <row r="3491" spans="1:20" ht="3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s="13">
        <f t="shared" si="325"/>
        <v>41753.635775462964</v>
      </c>
      <c r="L3491" s="13">
        <f t="shared" si="326"/>
        <v>41783.875</v>
      </c>
      <c r="M3491" t="b">
        <v>0</v>
      </c>
      <c r="N3491">
        <v>72</v>
      </c>
      <c r="O3491" t="b">
        <v>1</v>
      </c>
      <c r="P3491" t="s">
        <v>8271</v>
      </c>
      <c r="Q3491" s="7">
        <f t="shared" si="327"/>
        <v>112.7</v>
      </c>
      <c r="R3491" s="8">
        <f t="shared" si="328"/>
        <v>78.260000000000005</v>
      </c>
      <c r="S3491" t="str">
        <f t="shared" si="329"/>
        <v>theater</v>
      </c>
      <c r="T3491" t="str">
        <f t="shared" si="330"/>
        <v>plays</v>
      </c>
    </row>
    <row r="3492" spans="1:20" ht="3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s="13">
        <f t="shared" si="325"/>
        <v>42443.802361111113</v>
      </c>
      <c r="L3492" s="13">
        <f t="shared" si="326"/>
        <v>42473.802361111113</v>
      </c>
      <c r="M3492" t="b">
        <v>0</v>
      </c>
      <c r="N3492">
        <v>27</v>
      </c>
      <c r="O3492" t="b">
        <v>1</v>
      </c>
      <c r="P3492" t="s">
        <v>8271</v>
      </c>
      <c r="Q3492" s="7">
        <f t="shared" si="327"/>
        <v>127.49999999999999</v>
      </c>
      <c r="R3492" s="8">
        <f t="shared" si="328"/>
        <v>47.22</v>
      </c>
      <c r="S3492" t="str">
        <f t="shared" si="329"/>
        <v>theater</v>
      </c>
      <c r="T3492" t="str">
        <f t="shared" si="330"/>
        <v>plays</v>
      </c>
    </row>
    <row r="3493" spans="1:20" ht="45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s="13">
        <f t="shared" si="325"/>
        <v>42121.249814814815</v>
      </c>
      <c r="L3493" s="13">
        <f t="shared" si="326"/>
        <v>42142.249814814815</v>
      </c>
      <c r="M3493" t="b">
        <v>0</v>
      </c>
      <c r="N3493">
        <v>10</v>
      </c>
      <c r="O3493" t="b">
        <v>1</v>
      </c>
      <c r="P3493" t="s">
        <v>8271</v>
      </c>
      <c r="Q3493" s="7">
        <f t="shared" si="327"/>
        <v>158.20000000000002</v>
      </c>
      <c r="R3493" s="8">
        <f t="shared" si="328"/>
        <v>79.099999999999994</v>
      </c>
      <c r="S3493" t="str">
        <f t="shared" si="329"/>
        <v>theater</v>
      </c>
      <c r="T3493" t="str">
        <f t="shared" si="330"/>
        <v>plays</v>
      </c>
    </row>
    <row r="3494" spans="1:20" ht="30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s="13">
        <f t="shared" si="325"/>
        <v>42268.009224537032</v>
      </c>
      <c r="L3494" s="13">
        <f t="shared" si="326"/>
        <v>42303.009224537032</v>
      </c>
      <c r="M3494" t="b">
        <v>0</v>
      </c>
      <c r="N3494">
        <v>35</v>
      </c>
      <c r="O3494" t="b">
        <v>1</v>
      </c>
      <c r="P3494" t="s">
        <v>8271</v>
      </c>
      <c r="Q3494" s="7">
        <f t="shared" si="327"/>
        <v>105.26894736842105</v>
      </c>
      <c r="R3494" s="8">
        <f t="shared" si="328"/>
        <v>114.29</v>
      </c>
      <c r="S3494" t="str">
        <f t="shared" si="329"/>
        <v>theater</v>
      </c>
      <c r="T3494" t="str">
        <f t="shared" si="330"/>
        <v>plays</v>
      </c>
    </row>
    <row r="3495" spans="1:20" ht="45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s="13">
        <f t="shared" si="325"/>
        <v>41848.866157407407</v>
      </c>
      <c r="L3495" s="13">
        <f t="shared" si="326"/>
        <v>41868.21597222222</v>
      </c>
      <c r="M3495" t="b">
        <v>0</v>
      </c>
      <c r="N3495">
        <v>29</v>
      </c>
      <c r="O3495" t="b">
        <v>1</v>
      </c>
      <c r="P3495" t="s">
        <v>8271</v>
      </c>
      <c r="Q3495" s="7">
        <f t="shared" si="327"/>
        <v>100</v>
      </c>
      <c r="R3495" s="8">
        <f t="shared" si="328"/>
        <v>51.72</v>
      </c>
      <c r="S3495" t="str">
        <f t="shared" si="329"/>
        <v>theater</v>
      </c>
      <c r="T3495" t="str">
        <f t="shared" si="330"/>
        <v>plays</v>
      </c>
    </row>
    <row r="3496" spans="1:20" ht="3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s="13">
        <f t="shared" si="325"/>
        <v>42689.214988425927</v>
      </c>
      <c r="L3496" s="13">
        <f t="shared" si="326"/>
        <v>42700.25</v>
      </c>
      <c r="M3496" t="b">
        <v>0</v>
      </c>
      <c r="N3496">
        <v>13</v>
      </c>
      <c r="O3496" t="b">
        <v>1</v>
      </c>
      <c r="P3496" t="s">
        <v>8271</v>
      </c>
      <c r="Q3496" s="7">
        <f t="shared" si="327"/>
        <v>100</v>
      </c>
      <c r="R3496" s="8">
        <f t="shared" si="328"/>
        <v>30.77</v>
      </c>
      <c r="S3496" t="str">
        <f t="shared" si="329"/>
        <v>theater</v>
      </c>
      <c r="T3496" t="str">
        <f t="shared" si="330"/>
        <v>plays</v>
      </c>
    </row>
    <row r="3497" spans="1:20" ht="45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s="13">
        <f t="shared" si="325"/>
        <v>41915.762835648151</v>
      </c>
      <c r="L3497" s="13">
        <f t="shared" si="326"/>
        <v>41944.720833333333</v>
      </c>
      <c r="M3497" t="b">
        <v>0</v>
      </c>
      <c r="N3497">
        <v>72</v>
      </c>
      <c r="O3497" t="b">
        <v>1</v>
      </c>
      <c r="P3497" t="s">
        <v>8271</v>
      </c>
      <c r="Q3497" s="7">
        <f t="shared" si="327"/>
        <v>106.86</v>
      </c>
      <c r="R3497" s="8">
        <f t="shared" si="328"/>
        <v>74.209999999999994</v>
      </c>
      <c r="S3497" t="str">
        <f t="shared" si="329"/>
        <v>theater</v>
      </c>
      <c r="T3497" t="str">
        <f t="shared" si="330"/>
        <v>plays</v>
      </c>
    </row>
    <row r="3498" spans="1:20" ht="45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s="13">
        <f t="shared" si="325"/>
        <v>42584.846828703703</v>
      </c>
      <c r="L3498" s="13">
        <f t="shared" si="326"/>
        <v>42624.846828703703</v>
      </c>
      <c r="M3498" t="b">
        <v>0</v>
      </c>
      <c r="N3498">
        <v>78</v>
      </c>
      <c r="O3498" t="b">
        <v>1</v>
      </c>
      <c r="P3498" t="s">
        <v>8271</v>
      </c>
      <c r="Q3498" s="7">
        <f t="shared" si="327"/>
        <v>124.4</v>
      </c>
      <c r="R3498" s="8">
        <f t="shared" si="328"/>
        <v>47.85</v>
      </c>
      <c r="S3498" t="str">
        <f t="shared" si="329"/>
        <v>theater</v>
      </c>
      <c r="T3498" t="str">
        <f t="shared" si="330"/>
        <v>plays</v>
      </c>
    </row>
    <row r="3499" spans="1:20" ht="3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s="13">
        <f t="shared" si="325"/>
        <v>42511.741944444439</v>
      </c>
      <c r="L3499" s="13">
        <f t="shared" si="326"/>
        <v>42523.916666666672</v>
      </c>
      <c r="M3499" t="b">
        <v>0</v>
      </c>
      <c r="N3499">
        <v>49</v>
      </c>
      <c r="O3499" t="b">
        <v>1</v>
      </c>
      <c r="P3499" t="s">
        <v>8271</v>
      </c>
      <c r="Q3499" s="7">
        <f t="shared" si="327"/>
        <v>108.70406189555126</v>
      </c>
      <c r="R3499" s="8">
        <f t="shared" si="328"/>
        <v>34.409999999999997</v>
      </c>
      <c r="S3499" t="str">
        <f t="shared" si="329"/>
        <v>theater</v>
      </c>
      <c r="T3499" t="str">
        <f t="shared" si="330"/>
        <v>plays</v>
      </c>
    </row>
    <row r="3500" spans="1:20" ht="45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s="13">
        <f t="shared" si="325"/>
        <v>42459.15861111111</v>
      </c>
      <c r="L3500" s="13">
        <f t="shared" si="326"/>
        <v>42518.905555555553</v>
      </c>
      <c r="M3500" t="b">
        <v>0</v>
      </c>
      <c r="N3500">
        <v>42</v>
      </c>
      <c r="O3500" t="b">
        <v>1</v>
      </c>
      <c r="P3500" t="s">
        <v>8271</v>
      </c>
      <c r="Q3500" s="7">
        <f t="shared" si="327"/>
        <v>102.42424242424242</v>
      </c>
      <c r="R3500" s="8">
        <f t="shared" si="328"/>
        <v>40.24</v>
      </c>
      <c r="S3500" t="str">
        <f t="shared" si="329"/>
        <v>theater</v>
      </c>
      <c r="T3500" t="str">
        <f t="shared" si="330"/>
        <v>plays</v>
      </c>
    </row>
    <row r="3501" spans="1:20" ht="3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s="13">
        <f t="shared" si="325"/>
        <v>42132.036168981482</v>
      </c>
      <c r="L3501" s="13">
        <f t="shared" si="326"/>
        <v>42186.290972222225</v>
      </c>
      <c r="M3501" t="b">
        <v>0</v>
      </c>
      <c r="N3501">
        <v>35</v>
      </c>
      <c r="O3501" t="b">
        <v>1</v>
      </c>
      <c r="P3501" t="s">
        <v>8271</v>
      </c>
      <c r="Q3501" s="7">
        <f t="shared" si="327"/>
        <v>105.5</v>
      </c>
      <c r="R3501" s="8">
        <f t="shared" si="328"/>
        <v>60.29</v>
      </c>
      <c r="S3501" t="str">
        <f t="shared" si="329"/>
        <v>theater</v>
      </c>
      <c r="T3501" t="str">
        <f t="shared" si="330"/>
        <v>plays</v>
      </c>
    </row>
    <row r="3502" spans="1:20" ht="45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s="13">
        <f t="shared" si="325"/>
        <v>42419.91942129629</v>
      </c>
      <c r="L3502" s="13">
        <f t="shared" si="326"/>
        <v>42436.207638888889</v>
      </c>
      <c r="M3502" t="b">
        <v>0</v>
      </c>
      <c r="N3502">
        <v>42</v>
      </c>
      <c r="O3502" t="b">
        <v>1</v>
      </c>
      <c r="P3502" t="s">
        <v>8271</v>
      </c>
      <c r="Q3502" s="7">
        <f t="shared" si="327"/>
        <v>106.3</v>
      </c>
      <c r="R3502" s="8">
        <f t="shared" si="328"/>
        <v>25.31</v>
      </c>
      <c r="S3502" t="str">
        <f t="shared" si="329"/>
        <v>theater</v>
      </c>
      <c r="T3502" t="str">
        <f t="shared" si="330"/>
        <v>plays</v>
      </c>
    </row>
    <row r="3503" spans="1:20" ht="30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s="13">
        <f t="shared" si="325"/>
        <v>42233.763831018514</v>
      </c>
      <c r="L3503" s="13">
        <f t="shared" si="326"/>
        <v>42258.763831018514</v>
      </c>
      <c r="M3503" t="b">
        <v>0</v>
      </c>
      <c r="N3503">
        <v>42</v>
      </c>
      <c r="O3503" t="b">
        <v>1</v>
      </c>
      <c r="P3503" t="s">
        <v>8271</v>
      </c>
      <c r="Q3503" s="7">
        <f t="shared" si="327"/>
        <v>100.66666666666666</v>
      </c>
      <c r="R3503" s="8">
        <f t="shared" si="328"/>
        <v>35.950000000000003</v>
      </c>
      <c r="S3503" t="str">
        <f t="shared" si="329"/>
        <v>theater</v>
      </c>
      <c r="T3503" t="str">
        <f t="shared" si="330"/>
        <v>plays</v>
      </c>
    </row>
    <row r="3504" spans="1:20" ht="45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s="13">
        <f t="shared" si="325"/>
        <v>42430.839398148149</v>
      </c>
      <c r="L3504" s="13">
        <f t="shared" si="326"/>
        <v>42445.165972222225</v>
      </c>
      <c r="M3504" t="b">
        <v>0</v>
      </c>
      <c r="N3504">
        <v>31</v>
      </c>
      <c r="O3504" t="b">
        <v>1</v>
      </c>
      <c r="P3504" t="s">
        <v>8271</v>
      </c>
      <c r="Q3504" s="7">
        <f t="shared" si="327"/>
        <v>105.4</v>
      </c>
      <c r="R3504" s="8">
        <f t="shared" si="328"/>
        <v>136</v>
      </c>
      <c r="S3504" t="str">
        <f t="shared" si="329"/>
        <v>theater</v>
      </c>
      <c r="T3504" t="str">
        <f t="shared" si="330"/>
        <v>plays</v>
      </c>
    </row>
    <row r="3505" spans="1:20" ht="30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s="13">
        <f t="shared" si="325"/>
        <v>42545.478333333333</v>
      </c>
      <c r="L3505" s="13">
        <f t="shared" si="326"/>
        <v>42575.478333333333</v>
      </c>
      <c r="M3505" t="b">
        <v>0</v>
      </c>
      <c r="N3505">
        <v>38</v>
      </c>
      <c r="O3505" t="b">
        <v>1</v>
      </c>
      <c r="P3505" t="s">
        <v>8271</v>
      </c>
      <c r="Q3505" s="7">
        <f t="shared" si="327"/>
        <v>107.55999999999999</v>
      </c>
      <c r="R3505" s="8">
        <f t="shared" si="328"/>
        <v>70.760000000000005</v>
      </c>
      <c r="S3505" t="str">
        <f t="shared" si="329"/>
        <v>theater</v>
      </c>
      <c r="T3505" t="str">
        <f t="shared" si="330"/>
        <v>plays</v>
      </c>
    </row>
    <row r="3506" spans="1:20" ht="45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s="13">
        <f t="shared" si="325"/>
        <v>42297.748738425929</v>
      </c>
      <c r="L3506" s="13">
        <f t="shared" si="326"/>
        <v>42327.790405092594</v>
      </c>
      <c r="M3506" t="b">
        <v>0</v>
      </c>
      <c r="N3506">
        <v>8</v>
      </c>
      <c r="O3506" t="b">
        <v>1</v>
      </c>
      <c r="P3506" t="s">
        <v>8271</v>
      </c>
      <c r="Q3506" s="7">
        <f t="shared" si="327"/>
        <v>100</v>
      </c>
      <c r="R3506" s="8">
        <f t="shared" si="328"/>
        <v>125</v>
      </c>
      <c r="S3506" t="str">
        <f t="shared" si="329"/>
        <v>theater</v>
      </c>
      <c r="T3506" t="str">
        <f t="shared" si="330"/>
        <v>plays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s="13">
        <f t="shared" si="325"/>
        <v>41760.935706018521</v>
      </c>
      <c r="L3507" s="13">
        <f t="shared" si="326"/>
        <v>41772.166666666664</v>
      </c>
      <c r="M3507" t="b">
        <v>0</v>
      </c>
      <c r="N3507">
        <v>39</v>
      </c>
      <c r="O3507" t="b">
        <v>1</v>
      </c>
      <c r="P3507" t="s">
        <v>8271</v>
      </c>
      <c r="Q3507" s="7">
        <f t="shared" si="327"/>
        <v>103.76</v>
      </c>
      <c r="R3507" s="8">
        <f t="shared" si="328"/>
        <v>66.510000000000005</v>
      </c>
      <c r="S3507" t="str">
        <f t="shared" si="329"/>
        <v>theater</v>
      </c>
      <c r="T3507" t="str">
        <f t="shared" si="330"/>
        <v>plays</v>
      </c>
    </row>
    <row r="3508" spans="1:20" ht="3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s="13">
        <f t="shared" si="325"/>
        <v>41829.734259259261</v>
      </c>
      <c r="L3508" s="13">
        <f t="shared" si="326"/>
        <v>41874.734259259261</v>
      </c>
      <c r="M3508" t="b">
        <v>0</v>
      </c>
      <c r="N3508">
        <v>29</v>
      </c>
      <c r="O3508" t="b">
        <v>1</v>
      </c>
      <c r="P3508" t="s">
        <v>8271</v>
      </c>
      <c r="Q3508" s="7">
        <f t="shared" si="327"/>
        <v>101.49999999999999</v>
      </c>
      <c r="R3508" s="8">
        <f t="shared" si="328"/>
        <v>105</v>
      </c>
      <c r="S3508" t="str">
        <f t="shared" si="329"/>
        <v>theater</v>
      </c>
      <c r="T3508" t="str">
        <f t="shared" si="330"/>
        <v>plays</v>
      </c>
    </row>
    <row r="3509" spans="1:20" ht="30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s="13">
        <f t="shared" si="325"/>
        <v>42491.92288194444</v>
      </c>
      <c r="L3509" s="13">
        <f t="shared" si="326"/>
        <v>42521.92288194444</v>
      </c>
      <c r="M3509" t="b">
        <v>0</v>
      </c>
      <c r="N3509">
        <v>72</v>
      </c>
      <c r="O3509" t="b">
        <v>1</v>
      </c>
      <c r="P3509" t="s">
        <v>8271</v>
      </c>
      <c r="Q3509" s="7">
        <f t="shared" si="327"/>
        <v>104.4</v>
      </c>
      <c r="R3509" s="8">
        <f t="shared" si="328"/>
        <v>145</v>
      </c>
      <c r="S3509" t="str">
        <f t="shared" si="329"/>
        <v>theater</v>
      </c>
      <c r="T3509" t="str">
        <f t="shared" si="330"/>
        <v>plays</v>
      </c>
    </row>
    <row r="3510" spans="1:20" ht="3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s="13">
        <f t="shared" si="325"/>
        <v>42477.729780092588</v>
      </c>
      <c r="L3510" s="13">
        <f t="shared" si="326"/>
        <v>42500.875</v>
      </c>
      <c r="M3510" t="b">
        <v>0</v>
      </c>
      <c r="N3510">
        <v>15</v>
      </c>
      <c r="O3510" t="b">
        <v>1</v>
      </c>
      <c r="P3510" t="s">
        <v>8271</v>
      </c>
      <c r="Q3510" s="7">
        <f t="shared" si="327"/>
        <v>180</v>
      </c>
      <c r="R3510" s="8">
        <f t="shared" si="328"/>
        <v>12</v>
      </c>
      <c r="S3510" t="str">
        <f t="shared" si="329"/>
        <v>theater</v>
      </c>
      <c r="T3510" t="str">
        <f t="shared" si="330"/>
        <v>plays</v>
      </c>
    </row>
    <row r="3511" spans="1:20" ht="45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s="13">
        <f t="shared" si="325"/>
        <v>41950.859560185185</v>
      </c>
      <c r="L3511" s="13">
        <f t="shared" si="326"/>
        <v>41964.204861111109</v>
      </c>
      <c r="M3511" t="b">
        <v>0</v>
      </c>
      <c r="N3511">
        <v>33</v>
      </c>
      <c r="O3511" t="b">
        <v>1</v>
      </c>
      <c r="P3511" t="s">
        <v>8271</v>
      </c>
      <c r="Q3511" s="7">
        <f t="shared" si="327"/>
        <v>106.33333333333333</v>
      </c>
      <c r="R3511" s="8">
        <f t="shared" si="328"/>
        <v>96.67</v>
      </c>
      <c r="S3511" t="str">
        <f t="shared" si="329"/>
        <v>theater</v>
      </c>
      <c r="T3511" t="str">
        <f t="shared" si="330"/>
        <v>plays</v>
      </c>
    </row>
    <row r="3512" spans="1:20" ht="45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s="13">
        <f t="shared" si="325"/>
        <v>41802.62090277778</v>
      </c>
      <c r="L3512" s="13">
        <f t="shared" si="326"/>
        <v>41822.62090277778</v>
      </c>
      <c r="M3512" t="b">
        <v>0</v>
      </c>
      <c r="N3512">
        <v>15</v>
      </c>
      <c r="O3512" t="b">
        <v>1</v>
      </c>
      <c r="P3512" t="s">
        <v>8271</v>
      </c>
      <c r="Q3512" s="7">
        <f t="shared" si="327"/>
        <v>100.55555555555556</v>
      </c>
      <c r="R3512" s="8">
        <f t="shared" si="328"/>
        <v>60.33</v>
      </c>
      <c r="S3512" t="str">
        <f t="shared" si="329"/>
        <v>theater</v>
      </c>
      <c r="T3512" t="str">
        <f t="shared" si="330"/>
        <v>plays</v>
      </c>
    </row>
    <row r="3513" spans="1:20" ht="30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s="13">
        <f t="shared" si="325"/>
        <v>41927.873784722222</v>
      </c>
      <c r="L3513" s="13">
        <f t="shared" si="326"/>
        <v>41950.770833333336</v>
      </c>
      <c r="M3513" t="b">
        <v>0</v>
      </c>
      <c r="N3513">
        <v>19</v>
      </c>
      <c r="O3513" t="b">
        <v>1</v>
      </c>
      <c r="P3513" t="s">
        <v>8271</v>
      </c>
      <c r="Q3513" s="7">
        <f t="shared" si="327"/>
        <v>101.2</v>
      </c>
      <c r="R3513" s="8">
        <f t="shared" si="328"/>
        <v>79.89</v>
      </c>
      <c r="S3513" t="str">
        <f t="shared" si="329"/>
        <v>theater</v>
      </c>
      <c r="T3513" t="str">
        <f t="shared" si="330"/>
        <v>plays</v>
      </c>
    </row>
    <row r="3514" spans="1:20" ht="3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s="13">
        <f t="shared" si="325"/>
        <v>42057.536944444444</v>
      </c>
      <c r="L3514" s="13">
        <f t="shared" si="326"/>
        <v>42117.49527777778</v>
      </c>
      <c r="M3514" t="b">
        <v>0</v>
      </c>
      <c r="N3514">
        <v>17</v>
      </c>
      <c r="O3514" t="b">
        <v>1</v>
      </c>
      <c r="P3514" t="s">
        <v>8271</v>
      </c>
      <c r="Q3514" s="7">
        <f t="shared" si="327"/>
        <v>100</v>
      </c>
      <c r="R3514" s="8">
        <f t="shared" si="328"/>
        <v>58.82</v>
      </c>
      <c r="S3514" t="str">
        <f t="shared" si="329"/>
        <v>theater</v>
      </c>
      <c r="T3514" t="str">
        <f t="shared" si="330"/>
        <v>plays</v>
      </c>
    </row>
    <row r="3515" spans="1:20" ht="45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s="13">
        <f t="shared" si="325"/>
        <v>41781.096203703702</v>
      </c>
      <c r="L3515" s="13">
        <f t="shared" si="326"/>
        <v>41794.207638888889</v>
      </c>
      <c r="M3515" t="b">
        <v>0</v>
      </c>
      <c r="N3515">
        <v>44</v>
      </c>
      <c r="O3515" t="b">
        <v>1</v>
      </c>
      <c r="P3515" t="s">
        <v>8271</v>
      </c>
      <c r="Q3515" s="7">
        <f t="shared" si="327"/>
        <v>118.39285714285714</v>
      </c>
      <c r="R3515" s="8">
        <f t="shared" si="328"/>
        <v>75.34</v>
      </c>
      <c r="S3515" t="str">
        <f t="shared" si="329"/>
        <v>theater</v>
      </c>
      <c r="T3515" t="str">
        <f t="shared" si="330"/>
        <v>plays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s="13">
        <f t="shared" si="325"/>
        <v>42020.846666666665</v>
      </c>
      <c r="L3516" s="13">
        <f t="shared" si="326"/>
        <v>42037.207638888889</v>
      </c>
      <c r="M3516" t="b">
        <v>0</v>
      </c>
      <c r="N3516">
        <v>10</v>
      </c>
      <c r="O3516" t="b">
        <v>1</v>
      </c>
      <c r="P3516" t="s">
        <v>8271</v>
      </c>
      <c r="Q3516" s="7">
        <f t="shared" si="327"/>
        <v>110.00000000000001</v>
      </c>
      <c r="R3516" s="8">
        <f t="shared" si="328"/>
        <v>55</v>
      </c>
      <c r="S3516" t="str">
        <f t="shared" si="329"/>
        <v>theater</v>
      </c>
      <c r="T3516" t="str">
        <f t="shared" si="330"/>
        <v>plays</v>
      </c>
    </row>
    <row r="3517" spans="1:20" ht="30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s="13">
        <f t="shared" si="325"/>
        <v>42125.772812499999</v>
      </c>
      <c r="L3517" s="13">
        <f t="shared" si="326"/>
        <v>42155.772812499999</v>
      </c>
      <c r="M3517" t="b">
        <v>0</v>
      </c>
      <c r="N3517">
        <v>46</v>
      </c>
      <c r="O3517" t="b">
        <v>1</v>
      </c>
      <c r="P3517" t="s">
        <v>8271</v>
      </c>
      <c r="Q3517" s="7">
        <f t="shared" si="327"/>
        <v>102.66666666666666</v>
      </c>
      <c r="R3517" s="8">
        <f t="shared" si="328"/>
        <v>66.959999999999994</v>
      </c>
      <c r="S3517" t="str">
        <f t="shared" si="329"/>
        <v>theater</v>
      </c>
      <c r="T3517" t="str">
        <f t="shared" si="330"/>
        <v>plays</v>
      </c>
    </row>
    <row r="3518" spans="1:20" ht="3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s="13">
        <f t="shared" si="325"/>
        <v>41856.010069444441</v>
      </c>
      <c r="L3518" s="13">
        <f t="shared" si="326"/>
        <v>41890.125</v>
      </c>
      <c r="M3518" t="b">
        <v>0</v>
      </c>
      <c r="N3518">
        <v>11</v>
      </c>
      <c r="O3518" t="b">
        <v>1</v>
      </c>
      <c r="P3518" t="s">
        <v>8271</v>
      </c>
      <c r="Q3518" s="7">
        <f t="shared" si="327"/>
        <v>100</v>
      </c>
      <c r="R3518" s="8">
        <f t="shared" si="328"/>
        <v>227.27</v>
      </c>
      <c r="S3518" t="str">
        <f t="shared" si="329"/>
        <v>theater</v>
      </c>
      <c r="T3518" t="str">
        <f t="shared" si="330"/>
        <v>plays</v>
      </c>
    </row>
    <row r="3519" spans="1:20" ht="30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s="13">
        <f t="shared" si="325"/>
        <v>41794.817523148151</v>
      </c>
      <c r="L3519" s="13">
        <f t="shared" si="326"/>
        <v>41824.458333333336</v>
      </c>
      <c r="M3519" t="b">
        <v>0</v>
      </c>
      <c r="N3519">
        <v>13</v>
      </c>
      <c r="O3519" t="b">
        <v>1</v>
      </c>
      <c r="P3519" t="s">
        <v>8271</v>
      </c>
      <c r="Q3519" s="7">
        <f t="shared" si="327"/>
        <v>100</v>
      </c>
      <c r="R3519" s="8">
        <f t="shared" si="328"/>
        <v>307.69</v>
      </c>
      <c r="S3519" t="str">
        <f t="shared" si="329"/>
        <v>theater</v>
      </c>
      <c r="T3519" t="str">
        <f t="shared" si="330"/>
        <v>plays</v>
      </c>
    </row>
    <row r="3520" spans="1:20" ht="3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s="13">
        <f t="shared" si="325"/>
        <v>41893.783553240741</v>
      </c>
      <c r="L3520" s="13">
        <f t="shared" si="326"/>
        <v>41914.597916666666</v>
      </c>
      <c r="M3520" t="b">
        <v>0</v>
      </c>
      <c r="N3520">
        <v>33</v>
      </c>
      <c r="O3520" t="b">
        <v>1</v>
      </c>
      <c r="P3520" t="s">
        <v>8271</v>
      </c>
      <c r="Q3520" s="7">
        <f t="shared" si="327"/>
        <v>110.04599999999999</v>
      </c>
      <c r="R3520" s="8">
        <f t="shared" si="328"/>
        <v>50.02</v>
      </c>
      <c r="S3520" t="str">
        <f t="shared" si="329"/>
        <v>theater</v>
      </c>
      <c r="T3520" t="str">
        <f t="shared" si="330"/>
        <v>plays</v>
      </c>
    </row>
    <row r="3521" spans="1:20" ht="30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s="13">
        <f t="shared" si="325"/>
        <v>42037.598958333328</v>
      </c>
      <c r="L3521" s="13">
        <f t="shared" si="326"/>
        <v>42067.598958333328</v>
      </c>
      <c r="M3521" t="b">
        <v>0</v>
      </c>
      <c r="N3521">
        <v>28</v>
      </c>
      <c r="O3521" t="b">
        <v>1</v>
      </c>
      <c r="P3521" t="s">
        <v>8271</v>
      </c>
      <c r="Q3521" s="7">
        <f t="shared" si="327"/>
        <v>101.35000000000001</v>
      </c>
      <c r="R3521" s="8">
        <f t="shared" si="328"/>
        <v>72.39</v>
      </c>
      <c r="S3521" t="str">
        <f t="shared" si="329"/>
        <v>theater</v>
      </c>
      <c r="T3521" t="str">
        <f t="shared" si="330"/>
        <v>plays</v>
      </c>
    </row>
    <row r="3522" spans="1:20" ht="30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s="13">
        <f t="shared" ref="K3522:K3585" si="331">J3522/60/60/24+DATE(1970,1,1)</f>
        <v>42227.824212962965</v>
      </c>
      <c r="L3522" s="13">
        <f t="shared" ref="L3522:L3585" si="332">I3522/60/60/24+DATE(1970,1,1)</f>
        <v>42253.57430555555</v>
      </c>
      <c r="M3522" t="b">
        <v>0</v>
      </c>
      <c r="N3522">
        <v>21</v>
      </c>
      <c r="O3522" t="b">
        <v>1</v>
      </c>
      <c r="P3522" t="s">
        <v>8271</v>
      </c>
      <c r="Q3522" s="7">
        <f t="shared" ref="Q3522:Q3585" si="333">E3522/D3522*100</f>
        <v>100.75</v>
      </c>
      <c r="R3522" s="8">
        <f t="shared" si="328"/>
        <v>95.95</v>
      </c>
      <c r="S3522" t="str">
        <f t="shared" si="329"/>
        <v>theater</v>
      </c>
      <c r="T3522" t="str">
        <f t="shared" si="330"/>
        <v>plays</v>
      </c>
    </row>
    <row r="3523" spans="1:20" ht="45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s="13">
        <f t="shared" si="331"/>
        <v>41881.361342592594</v>
      </c>
      <c r="L3523" s="13">
        <f t="shared" si="332"/>
        <v>41911.361342592594</v>
      </c>
      <c r="M3523" t="b">
        <v>0</v>
      </c>
      <c r="N3523">
        <v>13</v>
      </c>
      <c r="O3523" t="b">
        <v>1</v>
      </c>
      <c r="P3523" t="s">
        <v>8271</v>
      </c>
      <c r="Q3523" s="7">
        <f t="shared" si="333"/>
        <v>169.42857142857144</v>
      </c>
      <c r="R3523" s="8">
        <f t="shared" ref="R3523:R3586" si="334">IF(N3523=0, 0, ROUND(E3523/N3523, 2))</f>
        <v>45.62</v>
      </c>
      <c r="S3523" t="str">
        <f t="shared" ref="S3523:S3586" si="335">LEFT(P3523, FIND("/", P3523) - 1)</f>
        <v>theater</v>
      </c>
      <c r="T3523" t="str">
        <f t="shared" ref="T3523:T3586" si="336">RIGHT(P3523, LEN(P3523)-FIND("/", P3523))</f>
        <v>plays</v>
      </c>
    </row>
    <row r="3524" spans="1:20" ht="45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s="13">
        <f t="shared" si="331"/>
        <v>42234.789884259255</v>
      </c>
      <c r="L3524" s="13">
        <f t="shared" si="332"/>
        <v>42262.420833333337</v>
      </c>
      <c r="M3524" t="b">
        <v>0</v>
      </c>
      <c r="N3524">
        <v>34</v>
      </c>
      <c r="O3524" t="b">
        <v>1</v>
      </c>
      <c r="P3524" t="s">
        <v>8271</v>
      </c>
      <c r="Q3524" s="7">
        <f t="shared" si="333"/>
        <v>100</v>
      </c>
      <c r="R3524" s="8">
        <f t="shared" si="334"/>
        <v>41.03</v>
      </c>
      <c r="S3524" t="str">
        <f t="shared" si="335"/>
        <v>theater</v>
      </c>
      <c r="T3524" t="str">
        <f t="shared" si="336"/>
        <v>plays</v>
      </c>
    </row>
    <row r="3525" spans="1:20" ht="30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s="13">
        <f t="shared" si="331"/>
        <v>42581.397546296299</v>
      </c>
      <c r="L3525" s="13">
        <f t="shared" si="332"/>
        <v>42638.958333333328</v>
      </c>
      <c r="M3525" t="b">
        <v>0</v>
      </c>
      <c r="N3525">
        <v>80</v>
      </c>
      <c r="O3525" t="b">
        <v>1</v>
      </c>
      <c r="P3525" t="s">
        <v>8271</v>
      </c>
      <c r="Q3525" s="7">
        <f t="shared" si="333"/>
        <v>113.65</v>
      </c>
      <c r="R3525" s="8">
        <f t="shared" si="334"/>
        <v>56.83</v>
      </c>
      <c r="S3525" t="str">
        <f t="shared" si="335"/>
        <v>theater</v>
      </c>
      <c r="T3525" t="str">
        <f t="shared" si="336"/>
        <v>plays</v>
      </c>
    </row>
    <row r="3526" spans="1:20" ht="45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s="13">
        <f t="shared" si="331"/>
        <v>41880.76357638889</v>
      </c>
      <c r="L3526" s="13">
        <f t="shared" si="332"/>
        <v>41895.166666666664</v>
      </c>
      <c r="M3526" t="b">
        <v>0</v>
      </c>
      <c r="N3526">
        <v>74</v>
      </c>
      <c r="O3526" t="b">
        <v>1</v>
      </c>
      <c r="P3526" t="s">
        <v>8271</v>
      </c>
      <c r="Q3526" s="7">
        <f t="shared" si="333"/>
        <v>101.56</v>
      </c>
      <c r="R3526" s="8">
        <f t="shared" si="334"/>
        <v>137.24</v>
      </c>
      <c r="S3526" t="str">
        <f t="shared" si="335"/>
        <v>theater</v>
      </c>
      <c r="T3526" t="str">
        <f t="shared" si="336"/>
        <v>plays</v>
      </c>
    </row>
    <row r="3527" spans="1:20" ht="30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s="13">
        <f t="shared" si="331"/>
        <v>42214.6956712963</v>
      </c>
      <c r="L3527" s="13">
        <f t="shared" si="332"/>
        <v>42225.666666666672</v>
      </c>
      <c r="M3527" t="b">
        <v>0</v>
      </c>
      <c r="N3527">
        <v>7</v>
      </c>
      <c r="O3527" t="b">
        <v>1</v>
      </c>
      <c r="P3527" t="s">
        <v>8271</v>
      </c>
      <c r="Q3527" s="7">
        <f t="shared" si="333"/>
        <v>106</v>
      </c>
      <c r="R3527" s="8">
        <f t="shared" si="334"/>
        <v>75.709999999999994</v>
      </c>
      <c r="S3527" t="str">
        <f t="shared" si="335"/>
        <v>theater</v>
      </c>
      <c r="T3527" t="str">
        <f t="shared" si="336"/>
        <v>plays</v>
      </c>
    </row>
    <row r="3528" spans="1:20" ht="45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s="13">
        <f t="shared" si="331"/>
        <v>42460.335312499999</v>
      </c>
      <c r="L3528" s="13">
        <f t="shared" si="332"/>
        <v>42488.249305555553</v>
      </c>
      <c r="M3528" t="b">
        <v>0</v>
      </c>
      <c r="N3528">
        <v>34</v>
      </c>
      <c r="O3528" t="b">
        <v>1</v>
      </c>
      <c r="P3528" t="s">
        <v>8271</v>
      </c>
      <c r="Q3528" s="7">
        <f t="shared" si="333"/>
        <v>102</v>
      </c>
      <c r="R3528" s="8">
        <f t="shared" si="334"/>
        <v>99</v>
      </c>
      <c r="S3528" t="str">
        <f t="shared" si="335"/>
        <v>theater</v>
      </c>
      <c r="T3528" t="str">
        <f t="shared" si="336"/>
        <v>plays</v>
      </c>
    </row>
    <row r="3529" spans="1:20" ht="45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s="13">
        <f t="shared" si="331"/>
        <v>42167.023206018523</v>
      </c>
      <c r="L3529" s="13">
        <f t="shared" si="332"/>
        <v>42196.165972222225</v>
      </c>
      <c r="M3529" t="b">
        <v>0</v>
      </c>
      <c r="N3529">
        <v>86</v>
      </c>
      <c r="O3529" t="b">
        <v>1</v>
      </c>
      <c r="P3529" t="s">
        <v>8271</v>
      </c>
      <c r="Q3529" s="7">
        <f t="shared" si="333"/>
        <v>116.91666666666667</v>
      </c>
      <c r="R3529" s="8">
        <f t="shared" si="334"/>
        <v>81.569999999999993</v>
      </c>
      <c r="S3529" t="str">
        <f t="shared" si="335"/>
        <v>theater</v>
      </c>
      <c r="T3529" t="str">
        <f t="shared" si="336"/>
        <v>plays</v>
      </c>
    </row>
    <row r="3530" spans="1:20" ht="30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s="13">
        <f t="shared" si="331"/>
        <v>42733.50136574074</v>
      </c>
      <c r="L3530" s="13">
        <f t="shared" si="332"/>
        <v>42753.50136574074</v>
      </c>
      <c r="M3530" t="b">
        <v>0</v>
      </c>
      <c r="N3530">
        <v>37</v>
      </c>
      <c r="O3530" t="b">
        <v>1</v>
      </c>
      <c r="P3530" t="s">
        <v>8271</v>
      </c>
      <c r="Q3530" s="7">
        <f t="shared" si="333"/>
        <v>101.15151515151514</v>
      </c>
      <c r="R3530" s="8">
        <f t="shared" si="334"/>
        <v>45.11</v>
      </c>
      <c r="S3530" t="str">
        <f t="shared" si="335"/>
        <v>theater</v>
      </c>
      <c r="T3530" t="str">
        <f t="shared" si="336"/>
        <v>plays</v>
      </c>
    </row>
    <row r="3531" spans="1:20" ht="45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s="13">
        <f t="shared" si="331"/>
        <v>42177.761782407411</v>
      </c>
      <c r="L3531" s="13">
        <f t="shared" si="332"/>
        <v>42198.041666666672</v>
      </c>
      <c r="M3531" t="b">
        <v>0</v>
      </c>
      <c r="N3531">
        <v>18</v>
      </c>
      <c r="O3531" t="b">
        <v>1</v>
      </c>
      <c r="P3531" t="s">
        <v>8271</v>
      </c>
      <c r="Q3531" s="7">
        <f t="shared" si="333"/>
        <v>132</v>
      </c>
      <c r="R3531" s="8">
        <f t="shared" si="334"/>
        <v>36.67</v>
      </c>
      <c r="S3531" t="str">
        <f t="shared" si="335"/>
        <v>theater</v>
      </c>
      <c r="T3531" t="str">
        <f t="shared" si="336"/>
        <v>plays</v>
      </c>
    </row>
    <row r="3532" spans="1:20" ht="3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s="13">
        <f t="shared" si="331"/>
        <v>42442.623344907406</v>
      </c>
      <c r="L3532" s="13">
        <f t="shared" si="332"/>
        <v>42470.833333333328</v>
      </c>
      <c r="M3532" t="b">
        <v>0</v>
      </c>
      <c r="N3532">
        <v>22</v>
      </c>
      <c r="O3532" t="b">
        <v>1</v>
      </c>
      <c r="P3532" t="s">
        <v>8271</v>
      </c>
      <c r="Q3532" s="7">
        <f t="shared" si="333"/>
        <v>100</v>
      </c>
      <c r="R3532" s="8">
        <f t="shared" si="334"/>
        <v>125</v>
      </c>
      <c r="S3532" t="str">
        <f t="shared" si="335"/>
        <v>theater</v>
      </c>
      <c r="T3532" t="str">
        <f t="shared" si="336"/>
        <v>plays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s="13">
        <f t="shared" si="331"/>
        <v>42521.654328703706</v>
      </c>
      <c r="L3533" s="13">
        <f t="shared" si="332"/>
        <v>42551.654328703706</v>
      </c>
      <c r="M3533" t="b">
        <v>0</v>
      </c>
      <c r="N3533">
        <v>26</v>
      </c>
      <c r="O3533" t="b">
        <v>1</v>
      </c>
      <c r="P3533" t="s">
        <v>8271</v>
      </c>
      <c r="Q3533" s="7">
        <f t="shared" si="333"/>
        <v>128</v>
      </c>
      <c r="R3533" s="8">
        <f t="shared" si="334"/>
        <v>49.23</v>
      </c>
      <c r="S3533" t="str">
        <f t="shared" si="335"/>
        <v>theater</v>
      </c>
      <c r="T3533" t="str">
        <f t="shared" si="336"/>
        <v>plays</v>
      </c>
    </row>
    <row r="3534" spans="1:20" ht="45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s="13">
        <f t="shared" si="331"/>
        <v>41884.599849537037</v>
      </c>
      <c r="L3534" s="13">
        <f t="shared" si="332"/>
        <v>41900.165972222225</v>
      </c>
      <c r="M3534" t="b">
        <v>0</v>
      </c>
      <c r="N3534">
        <v>27</v>
      </c>
      <c r="O3534" t="b">
        <v>1</v>
      </c>
      <c r="P3534" t="s">
        <v>8271</v>
      </c>
      <c r="Q3534" s="7">
        <f t="shared" si="333"/>
        <v>118.95833333333334</v>
      </c>
      <c r="R3534" s="8">
        <f t="shared" si="334"/>
        <v>42.3</v>
      </c>
      <c r="S3534" t="str">
        <f t="shared" si="335"/>
        <v>theater</v>
      </c>
      <c r="T3534" t="str">
        <f t="shared" si="336"/>
        <v>plays</v>
      </c>
    </row>
    <row r="3535" spans="1:20" ht="45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s="13">
        <f t="shared" si="331"/>
        <v>42289.761192129634</v>
      </c>
      <c r="L3535" s="13">
        <f t="shared" si="332"/>
        <v>42319.802858796291</v>
      </c>
      <c r="M3535" t="b">
        <v>0</v>
      </c>
      <c r="N3535">
        <v>8</v>
      </c>
      <c r="O3535" t="b">
        <v>1</v>
      </c>
      <c r="P3535" t="s">
        <v>8271</v>
      </c>
      <c r="Q3535" s="7">
        <f t="shared" si="333"/>
        <v>126.2</v>
      </c>
      <c r="R3535" s="8">
        <f t="shared" si="334"/>
        <v>78.88</v>
      </c>
      <c r="S3535" t="str">
        <f t="shared" si="335"/>
        <v>theater</v>
      </c>
      <c r="T3535" t="str">
        <f t="shared" si="336"/>
        <v>plays</v>
      </c>
    </row>
    <row r="3536" spans="1:20" ht="30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s="13">
        <f t="shared" si="331"/>
        <v>42243.6252662037</v>
      </c>
      <c r="L3536" s="13">
        <f t="shared" si="332"/>
        <v>42278.6252662037</v>
      </c>
      <c r="M3536" t="b">
        <v>0</v>
      </c>
      <c r="N3536">
        <v>204</v>
      </c>
      <c r="O3536" t="b">
        <v>1</v>
      </c>
      <c r="P3536" t="s">
        <v>8271</v>
      </c>
      <c r="Q3536" s="7">
        <f t="shared" si="333"/>
        <v>156.20000000000002</v>
      </c>
      <c r="R3536" s="8">
        <f t="shared" si="334"/>
        <v>38.28</v>
      </c>
      <c r="S3536" t="str">
        <f t="shared" si="335"/>
        <v>theater</v>
      </c>
      <c r="T3536" t="str">
        <f t="shared" si="336"/>
        <v>plays</v>
      </c>
    </row>
    <row r="3537" spans="1:20" ht="30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s="13">
        <f t="shared" si="331"/>
        <v>42248.640162037031</v>
      </c>
      <c r="L3537" s="13">
        <f t="shared" si="332"/>
        <v>42279.75</v>
      </c>
      <c r="M3537" t="b">
        <v>0</v>
      </c>
      <c r="N3537">
        <v>46</v>
      </c>
      <c r="O3537" t="b">
        <v>1</v>
      </c>
      <c r="P3537" t="s">
        <v>8271</v>
      </c>
      <c r="Q3537" s="7">
        <f t="shared" si="333"/>
        <v>103.15</v>
      </c>
      <c r="R3537" s="8">
        <f t="shared" si="334"/>
        <v>44.85</v>
      </c>
      <c r="S3537" t="str">
        <f t="shared" si="335"/>
        <v>theater</v>
      </c>
      <c r="T3537" t="str">
        <f t="shared" si="336"/>
        <v>plays</v>
      </c>
    </row>
    <row r="3538" spans="1:20" ht="3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s="13">
        <f t="shared" si="331"/>
        <v>42328.727141203708</v>
      </c>
      <c r="L3538" s="13">
        <f t="shared" si="332"/>
        <v>42358.499305555553</v>
      </c>
      <c r="M3538" t="b">
        <v>0</v>
      </c>
      <c r="N3538">
        <v>17</v>
      </c>
      <c r="O3538" t="b">
        <v>1</v>
      </c>
      <c r="P3538" t="s">
        <v>8271</v>
      </c>
      <c r="Q3538" s="7">
        <f t="shared" si="333"/>
        <v>153.33333333333334</v>
      </c>
      <c r="R3538" s="8">
        <f t="shared" si="334"/>
        <v>13.53</v>
      </c>
      <c r="S3538" t="str">
        <f t="shared" si="335"/>
        <v>theater</v>
      </c>
      <c r="T3538" t="str">
        <f t="shared" si="336"/>
        <v>plays</v>
      </c>
    </row>
    <row r="3539" spans="1:20" ht="45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s="13">
        <f t="shared" si="331"/>
        <v>41923.354351851849</v>
      </c>
      <c r="L3539" s="13">
        <f t="shared" si="332"/>
        <v>41960.332638888889</v>
      </c>
      <c r="M3539" t="b">
        <v>0</v>
      </c>
      <c r="N3539">
        <v>28</v>
      </c>
      <c r="O3539" t="b">
        <v>1</v>
      </c>
      <c r="P3539" t="s">
        <v>8271</v>
      </c>
      <c r="Q3539" s="7">
        <f t="shared" si="333"/>
        <v>180.44444444444446</v>
      </c>
      <c r="R3539" s="8">
        <f t="shared" si="334"/>
        <v>43.5</v>
      </c>
      <c r="S3539" t="str">
        <f t="shared" si="335"/>
        <v>theater</v>
      </c>
      <c r="T3539" t="str">
        <f t="shared" si="336"/>
        <v>plays</v>
      </c>
    </row>
    <row r="3540" spans="1:20" ht="45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s="13">
        <f t="shared" si="331"/>
        <v>42571.420601851853</v>
      </c>
      <c r="L3540" s="13">
        <f t="shared" si="332"/>
        <v>42599.420601851853</v>
      </c>
      <c r="M3540" t="b">
        <v>0</v>
      </c>
      <c r="N3540">
        <v>83</v>
      </c>
      <c r="O3540" t="b">
        <v>1</v>
      </c>
      <c r="P3540" t="s">
        <v>8271</v>
      </c>
      <c r="Q3540" s="7">
        <f t="shared" si="333"/>
        <v>128.44999999999999</v>
      </c>
      <c r="R3540" s="8">
        <f t="shared" si="334"/>
        <v>30.95</v>
      </c>
      <c r="S3540" t="str">
        <f t="shared" si="335"/>
        <v>theater</v>
      </c>
      <c r="T3540" t="str">
        <f t="shared" si="336"/>
        <v>plays</v>
      </c>
    </row>
    <row r="3541" spans="1:20" ht="3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s="13">
        <f t="shared" si="331"/>
        <v>42600.756041666667</v>
      </c>
      <c r="L3541" s="13">
        <f t="shared" si="332"/>
        <v>42621.756041666667</v>
      </c>
      <c r="M3541" t="b">
        <v>0</v>
      </c>
      <c r="N3541">
        <v>13</v>
      </c>
      <c r="O3541" t="b">
        <v>1</v>
      </c>
      <c r="P3541" t="s">
        <v>8271</v>
      </c>
      <c r="Q3541" s="7">
        <f t="shared" si="333"/>
        <v>119.66666666666667</v>
      </c>
      <c r="R3541" s="8">
        <f t="shared" si="334"/>
        <v>55.23</v>
      </c>
      <c r="S3541" t="str">
        <f t="shared" si="335"/>
        <v>theater</v>
      </c>
      <c r="T3541" t="str">
        <f t="shared" si="336"/>
        <v>plays</v>
      </c>
    </row>
    <row r="3542" spans="1:20" ht="45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s="13">
        <f t="shared" si="331"/>
        <v>42517.003368055557</v>
      </c>
      <c r="L3542" s="13">
        <f t="shared" si="332"/>
        <v>42547.003368055557</v>
      </c>
      <c r="M3542" t="b">
        <v>0</v>
      </c>
      <c r="N3542">
        <v>8</v>
      </c>
      <c r="O3542" t="b">
        <v>1</v>
      </c>
      <c r="P3542" t="s">
        <v>8271</v>
      </c>
      <c r="Q3542" s="7">
        <f t="shared" si="333"/>
        <v>123</v>
      </c>
      <c r="R3542" s="8">
        <f t="shared" si="334"/>
        <v>46.13</v>
      </c>
      <c r="S3542" t="str">
        <f t="shared" si="335"/>
        <v>theater</v>
      </c>
      <c r="T3542" t="str">
        <f t="shared" si="336"/>
        <v>plays</v>
      </c>
    </row>
    <row r="3543" spans="1:20" ht="45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s="13">
        <f t="shared" si="331"/>
        <v>42222.730034722219</v>
      </c>
      <c r="L3543" s="13">
        <f t="shared" si="332"/>
        <v>42247.730034722219</v>
      </c>
      <c r="M3543" t="b">
        <v>0</v>
      </c>
      <c r="N3543">
        <v>32</v>
      </c>
      <c r="O3543" t="b">
        <v>1</v>
      </c>
      <c r="P3543" t="s">
        <v>8271</v>
      </c>
      <c r="Q3543" s="7">
        <f t="shared" si="333"/>
        <v>105</v>
      </c>
      <c r="R3543" s="8">
        <f t="shared" si="334"/>
        <v>39.380000000000003</v>
      </c>
      <c r="S3543" t="str">
        <f t="shared" si="335"/>
        <v>theater</v>
      </c>
      <c r="T3543" t="str">
        <f t="shared" si="336"/>
        <v>plays</v>
      </c>
    </row>
    <row r="3544" spans="1:20" ht="45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s="13">
        <f t="shared" si="331"/>
        <v>41829.599791666667</v>
      </c>
      <c r="L3544" s="13">
        <f t="shared" si="332"/>
        <v>41889.599791666667</v>
      </c>
      <c r="M3544" t="b">
        <v>0</v>
      </c>
      <c r="N3544">
        <v>85</v>
      </c>
      <c r="O3544" t="b">
        <v>1</v>
      </c>
      <c r="P3544" t="s">
        <v>8271</v>
      </c>
      <c r="Q3544" s="7">
        <f t="shared" si="333"/>
        <v>102.23636363636363</v>
      </c>
      <c r="R3544" s="8">
        <f t="shared" si="334"/>
        <v>66.150000000000006</v>
      </c>
      <c r="S3544" t="str">
        <f t="shared" si="335"/>
        <v>theater</v>
      </c>
      <c r="T3544" t="str">
        <f t="shared" si="336"/>
        <v>plays</v>
      </c>
    </row>
    <row r="3545" spans="1:20" ht="30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s="13">
        <f t="shared" si="331"/>
        <v>42150.755312499998</v>
      </c>
      <c r="L3545" s="13">
        <f t="shared" si="332"/>
        <v>42180.755312499998</v>
      </c>
      <c r="M3545" t="b">
        <v>0</v>
      </c>
      <c r="N3545">
        <v>29</v>
      </c>
      <c r="O3545" t="b">
        <v>1</v>
      </c>
      <c r="P3545" t="s">
        <v>8271</v>
      </c>
      <c r="Q3545" s="7">
        <f t="shared" si="333"/>
        <v>104.66666666666666</v>
      </c>
      <c r="R3545" s="8">
        <f t="shared" si="334"/>
        <v>54.14</v>
      </c>
      <c r="S3545" t="str">
        <f t="shared" si="335"/>
        <v>theater</v>
      </c>
      <c r="T3545" t="str">
        <f t="shared" si="336"/>
        <v>plays</v>
      </c>
    </row>
    <row r="3546" spans="1:20" ht="30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s="13">
        <f t="shared" si="331"/>
        <v>42040.831678240742</v>
      </c>
      <c r="L3546" s="13">
        <f t="shared" si="332"/>
        <v>42070.831678240742</v>
      </c>
      <c r="M3546" t="b">
        <v>0</v>
      </c>
      <c r="N3546">
        <v>24</v>
      </c>
      <c r="O3546" t="b">
        <v>1</v>
      </c>
      <c r="P3546" t="s">
        <v>8271</v>
      </c>
      <c r="Q3546" s="7">
        <f t="shared" si="333"/>
        <v>100</v>
      </c>
      <c r="R3546" s="8">
        <f t="shared" si="334"/>
        <v>104.17</v>
      </c>
      <c r="S3546" t="str">
        <f t="shared" si="335"/>
        <v>theater</v>
      </c>
      <c r="T3546" t="str">
        <f t="shared" si="336"/>
        <v>plays</v>
      </c>
    </row>
    <row r="3547" spans="1:20" ht="45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s="13">
        <f t="shared" si="331"/>
        <v>42075.807395833333</v>
      </c>
      <c r="L3547" s="13">
        <f t="shared" si="332"/>
        <v>42105.807395833333</v>
      </c>
      <c r="M3547" t="b">
        <v>0</v>
      </c>
      <c r="N3547">
        <v>8</v>
      </c>
      <c r="O3547" t="b">
        <v>1</v>
      </c>
      <c r="P3547" t="s">
        <v>8271</v>
      </c>
      <c r="Q3547" s="7">
        <f t="shared" si="333"/>
        <v>100.4</v>
      </c>
      <c r="R3547" s="8">
        <f t="shared" si="334"/>
        <v>31.38</v>
      </c>
      <c r="S3547" t="str">
        <f t="shared" si="335"/>
        <v>theater</v>
      </c>
      <c r="T3547" t="str">
        <f t="shared" si="336"/>
        <v>plays</v>
      </c>
    </row>
    <row r="3548" spans="1:20" ht="45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s="13">
        <f t="shared" si="331"/>
        <v>42073.660694444443</v>
      </c>
      <c r="L3548" s="13">
        <f t="shared" si="332"/>
        <v>42095.165972222225</v>
      </c>
      <c r="M3548" t="b">
        <v>0</v>
      </c>
      <c r="N3548">
        <v>19</v>
      </c>
      <c r="O3548" t="b">
        <v>1</v>
      </c>
      <c r="P3548" t="s">
        <v>8271</v>
      </c>
      <c r="Q3548" s="7">
        <f t="shared" si="333"/>
        <v>102.27272727272727</v>
      </c>
      <c r="R3548" s="8">
        <f t="shared" si="334"/>
        <v>59.21</v>
      </c>
      <c r="S3548" t="str">
        <f t="shared" si="335"/>
        <v>theater</v>
      </c>
      <c r="T3548" t="str">
        <f t="shared" si="336"/>
        <v>plays</v>
      </c>
    </row>
    <row r="3549" spans="1:20" ht="30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s="13">
        <f t="shared" si="331"/>
        <v>42480.078715277778</v>
      </c>
      <c r="L3549" s="13">
        <f t="shared" si="332"/>
        <v>42504.165972222225</v>
      </c>
      <c r="M3549" t="b">
        <v>0</v>
      </c>
      <c r="N3549">
        <v>336</v>
      </c>
      <c r="O3549" t="b">
        <v>1</v>
      </c>
      <c r="P3549" t="s">
        <v>8271</v>
      </c>
      <c r="Q3549" s="7">
        <f t="shared" si="333"/>
        <v>114.40928571428573</v>
      </c>
      <c r="R3549" s="8">
        <f t="shared" si="334"/>
        <v>119.18</v>
      </c>
      <c r="S3549" t="str">
        <f t="shared" si="335"/>
        <v>theater</v>
      </c>
      <c r="T3549" t="str">
        <f t="shared" si="336"/>
        <v>plays</v>
      </c>
    </row>
    <row r="3550" spans="1:20" ht="30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s="13">
        <f t="shared" si="331"/>
        <v>42411.942291666666</v>
      </c>
      <c r="L3550" s="13">
        <f t="shared" si="332"/>
        <v>42434.041666666672</v>
      </c>
      <c r="M3550" t="b">
        <v>0</v>
      </c>
      <c r="N3550">
        <v>13</v>
      </c>
      <c r="O3550" t="b">
        <v>1</v>
      </c>
      <c r="P3550" t="s">
        <v>8271</v>
      </c>
      <c r="Q3550" s="7">
        <f t="shared" si="333"/>
        <v>101.9047619047619</v>
      </c>
      <c r="R3550" s="8">
        <f t="shared" si="334"/>
        <v>164.62</v>
      </c>
      <c r="S3550" t="str">
        <f t="shared" si="335"/>
        <v>theater</v>
      </c>
      <c r="T3550" t="str">
        <f t="shared" si="336"/>
        <v>plays</v>
      </c>
    </row>
    <row r="3551" spans="1:20" ht="3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s="13">
        <f t="shared" si="331"/>
        <v>42223.394363425927</v>
      </c>
      <c r="L3551" s="13">
        <f t="shared" si="332"/>
        <v>42251.394363425927</v>
      </c>
      <c r="M3551" t="b">
        <v>0</v>
      </c>
      <c r="N3551">
        <v>42</v>
      </c>
      <c r="O3551" t="b">
        <v>1</v>
      </c>
      <c r="P3551" t="s">
        <v>8271</v>
      </c>
      <c r="Q3551" s="7">
        <f t="shared" si="333"/>
        <v>102</v>
      </c>
      <c r="R3551" s="8">
        <f t="shared" si="334"/>
        <v>24.29</v>
      </c>
      <c r="S3551" t="str">
        <f t="shared" si="335"/>
        <v>theater</v>
      </c>
      <c r="T3551" t="str">
        <f t="shared" si="336"/>
        <v>plays</v>
      </c>
    </row>
    <row r="3552" spans="1:20" ht="45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s="13">
        <f t="shared" si="331"/>
        <v>42462.893495370372</v>
      </c>
      <c r="L3552" s="13">
        <f t="shared" si="332"/>
        <v>42492.893495370372</v>
      </c>
      <c r="M3552" t="b">
        <v>0</v>
      </c>
      <c r="N3552">
        <v>64</v>
      </c>
      <c r="O3552" t="b">
        <v>1</v>
      </c>
      <c r="P3552" t="s">
        <v>8271</v>
      </c>
      <c r="Q3552" s="7">
        <f t="shared" si="333"/>
        <v>104.80000000000001</v>
      </c>
      <c r="R3552" s="8">
        <f t="shared" si="334"/>
        <v>40.94</v>
      </c>
      <c r="S3552" t="str">
        <f t="shared" si="335"/>
        <v>theater</v>
      </c>
      <c r="T3552" t="str">
        <f t="shared" si="336"/>
        <v>plays</v>
      </c>
    </row>
    <row r="3553" spans="1:20" ht="3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s="13">
        <f t="shared" si="331"/>
        <v>41753.515856481477</v>
      </c>
      <c r="L3553" s="13">
        <f t="shared" si="332"/>
        <v>41781.921527777777</v>
      </c>
      <c r="M3553" t="b">
        <v>0</v>
      </c>
      <c r="N3553">
        <v>25</v>
      </c>
      <c r="O3553" t="b">
        <v>1</v>
      </c>
      <c r="P3553" t="s">
        <v>8271</v>
      </c>
      <c r="Q3553" s="7">
        <f t="shared" si="333"/>
        <v>101.83333333333333</v>
      </c>
      <c r="R3553" s="8">
        <f t="shared" si="334"/>
        <v>61.1</v>
      </c>
      <c r="S3553" t="str">
        <f t="shared" si="335"/>
        <v>theater</v>
      </c>
      <c r="T3553" t="str">
        <f t="shared" si="336"/>
        <v>plays</v>
      </c>
    </row>
    <row r="3554" spans="1:20" ht="45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s="13">
        <f t="shared" si="331"/>
        <v>41788.587083333332</v>
      </c>
      <c r="L3554" s="13">
        <f t="shared" si="332"/>
        <v>41818.587083333332</v>
      </c>
      <c r="M3554" t="b">
        <v>0</v>
      </c>
      <c r="N3554">
        <v>20</v>
      </c>
      <c r="O3554" t="b">
        <v>1</v>
      </c>
      <c r="P3554" t="s">
        <v>8271</v>
      </c>
      <c r="Q3554" s="7">
        <f t="shared" si="333"/>
        <v>100</v>
      </c>
      <c r="R3554" s="8">
        <f t="shared" si="334"/>
        <v>38.65</v>
      </c>
      <c r="S3554" t="str">
        <f t="shared" si="335"/>
        <v>theater</v>
      </c>
      <c r="T3554" t="str">
        <f t="shared" si="336"/>
        <v>plays</v>
      </c>
    </row>
    <row r="3555" spans="1:20" ht="45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s="13">
        <f t="shared" si="331"/>
        <v>42196.028703703705</v>
      </c>
      <c r="L3555" s="13">
        <f t="shared" si="332"/>
        <v>42228</v>
      </c>
      <c r="M3555" t="b">
        <v>0</v>
      </c>
      <c r="N3555">
        <v>104</v>
      </c>
      <c r="O3555" t="b">
        <v>1</v>
      </c>
      <c r="P3555" t="s">
        <v>8271</v>
      </c>
      <c r="Q3555" s="7">
        <f t="shared" si="333"/>
        <v>106.27272727272728</v>
      </c>
      <c r="R3555" s="8">
        <f t="shared" si="334"/>
        <v>56.2</v>
      </c>
      <c r="S3555" t="str">
        <f t="shared" si="335"/>
        <v>theater</v>
      </c>
      <c r="T3555" t="str">
        <f t="shared" si="336"/>
        <v>plays</v>
      </c>
    </row>
    <row r="3556" spans="1:20" ht="30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s="13">
        <f t="shared" si="331"/>
        <v>42016.050451388888</v>
      </c>
      <c r="L3556" s="13">
        <f t="shared" si="332"/>
        <v>42046.708333333328</v>
      </c>
      <c r="M3556" t="b">
        <v>0</v>
      </c>
      <c r="N3556">
        <v>53</v>
      </c>
      <c r="O3556" t="b">
        <v>1</v>
      </c>
      <c r="P3556" t="s">
        <v>8271</v>
      </c>
      <c r="Q3556" s="7">
        <f t="shared" si="333"/>
        <v>113.42219999999999</v>
      </c>
      <c r="R3556" s="8">
        <f t="shared" si="334"/>
        <v>107</v>
      </c>
      <c r="S3556" t="str">
        <f t="shared" si="335"/>
        <v>theater</v>
      </c>
      <c r="T3556" t="str">
        <f t="shared" si="336"/>
        <v>plays</v>
      </c>
    </row>
    <row r="3557" spans="1:20" ht="3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s="13">
        <f t="shared" si="331"/>
        <v>42661.442060185189</v>
      </c>
      <c r="L3557" s="13">
        <f t="shared" si="332"/>
        <v>42691.483726851846</v>
      </c>
      <c r="M3557" t="b">
        <v>0</v>
      </c>
      <c r="N3557">
        <v>14</v>
      </c>
      <c r="O3557" t="b">
        <v>1</v>
      </c>
      <c r="P3557" t="s">
        <v>8271</v>
      </c>
      <c r="Q3557" s="7">
        <f t="shared" si="333"/>
        <v>100</v>
      </c>
      <c r="R3557" s="8">
        <f t="shared" si="334"/>
        <v>171.43</v>
      </c>
      <c r="S3557" t="str">
        <f t="shared" si="335"/>
        <v>theater</v>
      </c>
      <c r="T3557" t="str">
        <f t="shared" si="336"/>
        <v>plays</v>
      </c>
    </row>
    <row r="3558" spans="1:20" ht="45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s="13">
        <f t="shared" si="331"/>
        <v>41808.649583333332</v>
      </c>
      <c r="L3558" s="13">
        <f t="shared" si="332"/>
        <v>41868.649583333332</v>
      </c>
      <c r="M3558" t="b">
        <v>0</v>
      </c>
      <c r="N3558">
        <v>20</v>
      </c>
      <c r="O3558" t="b">
        <v>1</v>
      </c>
      <c r="P3558" t="s">
        <v>8271</v>
      </c>
      <c r="Q3558" s="7">
        <f t="shared" si="333"/>
        <v>100.45454545454547</v>
      </c>
      <c r="R3558" s="8">
        <f t="shared" si="334"/>
        <v>110.5</v>
      </c>
      <c r="S3558" t="str">
        <f t="shared" si="335"/>
        <v>theater</v>
      </c>
      <c r="T3558" t="str">
        <f t="shared" si="336"/>
        <v>plays</v>
      </c>
    </row>
    <row r="3559" spans="1:20" ht="45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s="13">
        <f t="shared" si="331"/>
        <v>41730.276747685188</v>
      </c>
      <c r="L3559" s="13">
        <f t="shared" si="332"/>
        <v>41764.276747685188</v>
      </c>
      <c r="M3559" t="b">
        <v>0</v>
      </c>
      <c r="N3559">
        <v>558</v>
      </c>
      <c r="O3559" t="b">
        <v>1</v>
      </c>
      <c r="P3559" t="s">
        <v>8271</v>
      </c>
      <c r="Q3559" s="7">
        <f t="shared" si="333"/>
        <v>100.03599999999999</v>
      </c>
      <c r="R3559" s="8">
        <f t="shared" si="334"/>
        <v>179.28</v>
      </c>
      <c r="S3559" t="str">
        <f t="shared" si="335"/>
        <v>theater</v>
      </c>
      <c r="T3559" t="str">
        <f t="shared" si="336"/>
        <v>plays</v>
      </c>
    </row>
    <row r="3560" spans="1:20" ht="30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s="13">
        <f t="shared" si="331"/>
        <v>42139.816840277781</v>
      </c>
      <c r="L3560" s="13">
        <f t="shared" si="332"/>
        <v>42181.875</v>
      </c>
      <c r="M3560" t="b">
        <v>0</v>
      </c>
      <c r="N3560">
        <v>22</v>
      </c>
      <c r="O3560" t="b">
        <v>1</v>
      </c>
      <c r="P3560" t="s">
        <v>8271</v>
      </c>
      <c r="Q3560" s="7">
        <f t="shared" si="333"/>
        <v>144</v>
      </c>
      <c r="R3560" s="8">
        <f t="shared" si="334"/>
        <v>22.91</v>
      </c>
      <c r="S3560" t="str">
        <f t="shared" si="335"/>
        <v>theater</v>
      </c>
      <c r="T3560" t="str">
        <f t="shared" si="336"/>
        <v>plays</v>
      </c>
    </row>
    <row r="3561" spans="1:20" ht="45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s="13">
        <f t="shared" si="331"/>
        <v>42194.096157407403</v>
      </c>
      <c r="L3561" s="13">
        <f t="shared" si="332"/>
        <v>42216.373611111107</v>
      </c>
      <c r="M3561" t="b">
        <v>0</v>
      </c>
      <c r="N3561">
        <v>24</v>
      </c>
      <c r="O3561" t="b">
        <v>1</v>
      </c>
      <c r="P3561" t="s">
        <v>8271</v>
      </c>
      <c r="Q3561" s="7">
        <f t="shared" si="333"/>
        <v>103.49999999999999</v>
      </c>
      <c r="R3561" s="8">
        <f t="shared" si="334"/>
        <v>43.13</v>
      </c>
      <c r="S3561" t="str">
        <f t="shared" si="335"/>
        <v>theater</v>
      </c>
      <c r="T3561" t="str">
        <f t="shared" si="336"/>
        <v>plays</v>
      </c>
    </row>
    <row r="3562" spans="1:20" ht="45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s="13">
        <f t="shared" si="331"/>
        <v>42115.889652777783</v>
      </c>
      <c r="L3562" s="13">
        <f t="shared" si="332"/>
        <v>42151.114583333328</v>
      </c>
      <c r="M3562" t="b">
        <v>0</v>
      </c>
      <c r="N3562">
        <v>74</v>
      </c>
      <c r="O3562" t="b">
        <v>1</v>
      </c>
      <c r="P3562" t="s">
        <v>8271</v>
      </c>
      <c r="Q3562" s="7">
        <f t="shared" si="333"/>
        <v>108.43750000000001</v>
      </c>
      <c r="R3562" s="8">
        <f t="shared" si="334"/>
        <v>46.89</v>
      </c>
      <c r="S3562" t="str">
        <f t="shared" si="335"/>
        <v>theater</v>
      </c>
      <c r="T3562" t="str">
        <f t="shared" si="336"/>
        <v>plays</v>
      </c>
    </row>
    <row r="3563" spans="1:20" ht="105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s="13">
        <f t="shared" si="331"/>
        <v>42203.680300925931</v>
      </c>
      <c r="L3563" s="13">
        <f t="shared" si="332"/>
        <v>42221.774999999994</v>
      </c>
      <c r="M3563" t="b">
        <v>0</v>
      </c>
      <c r="N3563">
        <v>54</v>
      </c>
      <c r="O3563" t="b">
        <v>1</v>
      </c>
      <c r="P3563" t="s">
        <v>8271</v>
      </c>
      <c r="Q3563" s="7">
        <f t="shared" si="333"/>
        <v>102.4</v>
      </c>
      <c r="R3563" s="8">
        <f t="shared" si="334"/>
        <v>47.41</v>
      </c>
      <c r="S3563" t="str">
        <f t="shared" si="335"/>
        <v>theater</v>
      </c>
      <c r="T3563" t="str">
        <f t="shared" si="336"/>
        <v>plays</v>
      </c>
    </row>
    <row r="3564" spans="1:20" ht="45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s="13">
        <f t="shared" si="331"/>
        <v>42433.761886574073</v>
      </c>
      <c r="L3564" s="13">
        <f t="shared" si="332"/>
        <v>42442.916666666672</v>
      </c>
      <c r="M3564" t="b">
        <v>0</v>
      </c>
      <c r="N3564">
        <v>31</v>
      </c>
      <c r="O3564" t="b">
        <v>1</v>
      </c>
      <c r="P3564" t="s">
        <v>8271</v>
      </c>
      <c r="Q3564" s="7">
        <f t="shared" si="333"/>
        <v>148.88888888888889</v>
      </c>
      <c r="R3564" s="8">
        <f t="shared" si="334"/>
        <v>15.13</v>
      </c>
      <c r="S3564" t="str">
        <f t="shared" si="335"/>
        <v>theater</v>
      </c>
      <c r="T3564" t="str">
        <f t="shared" si="336"/>
        <v>plays</v>
      </c>
    </row>
    <row r="3565" spans="1:20" ht="3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s="13">
        <f t="shared" si="331"/>
        <v>42555.671944444446</v>
      </c>
      <c r="L3565" s="13">
        <f t="shared" si="332"/>
        <v>42583.791666666672</v>
      </c>
      <c r="M3565" t="b">
        <v>0</v>
      </c>
      <c r="N3565">
        <v>25</v>
      </c>
      <c r="O3565" t="b">
        <v>1</v>
      </c>
      <c r="P3565" t="s">
        <v>8271</v>
      </c>
      <c r="Q3565" s="7">
        <f t="shared" si="333"/>
        <v>105.49000000000002</v>
      </c>
      <c r="R3565" s="8">
        <f t="shared" si="334"/>
        <v>21.1</v>
      </c>
      <c r="S3565" t="str">
        <f t="shared" si="335"/>
        <v>theater</v>
      </c>
      <c r="T3565" t="str">
        <f t="shared" si="336"/>
        <v>plays</v>
      </c>
    </row>
    <row r="3566" spans="1:20" ht="30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s="13">
        <f t="shared" si="331"/>
        <v>42236.623252314821</v>
      </c>
      <c r="L3566" s="13">
        <f t="shared" si="332"/>
        <v>42282.666666666672</v>
      </c>
      <c r="M3566" t="b">
        <v>0</v>
      </c>
      <c r="N3566">
        <v>17</v>
      </c>
      <c r="O3566" t="b">
        <v>1</v>
      </c>
      <c r="P3566" t="s">
        <v>8271</v>
      </c>
      <c r="Q3566" s="7">
        <f t="shared" si="333"/>
        <v>100.49999999999999</v>
      </c>
      <c r="R3566" s="8">
        <f t="shared" si="334"/>
        <v>59.12</v>
      </c>
      <c r="S3566" t="str">
        <f t="shared" si="335"/>
        <v>theater</v>
      </c>
      <c r="T3566" t="str">
        <f t="shared" si="336"/>
        <v>plays</v>
      </c>
    </row>
    <row r="3567" spans="1:20" ht="45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s="13">
        <f t="shared" si="331"/>
        <v>41974.743148148147</v>
      </c>
      <c r="L3567" s="13">
        <f t="shared" si="332"/>
        <v>42004.743148148147</v>
      </c>
      <c r="M3567" t="b">
        <v>0</v>
      </c>
      <c r="N3567">
        <v>12</v>
      </c>
      <c r="O3567" t="b">
        <v>1</v>
      </c>
      <c r="P3567" t="s">
        <v>8271</v>
      </c>
      <c r="Q3567" s="7">
        <f t="shared" si="333"/>
        <v>130.55555555555557</v>
      </c>
      <c r="R3567" s="8">
        <f t="shared" si="334"/>
        <v>97.92</v>
      </c>
      <c r="S3567" t="str">
        <f t="shared" si="335"/>
        <v>theater</v>
      </c>
      <c r="T3567" t="str">
        <f t="shared" si="336"/>
        <v>plays</v>
      </c>
    </row>
    <row r="3568" spans="1:20" ht="45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s="13">
        <f t="shared" si="331"/>
        <v>41997.507905092592</v>
      </c>
      <c r="L3568" s="13">
        <f t="shared" si="332"/>
        <v>42027.507905092592</v>
      </c>
      <c r="M3568" t="b">
        <v>0</v>
      </c>
      <c r="N3568">
        <v>38</v>
      </c>
      <c r="O3568" t="b">
        <v>1</v>
      </c>
      <c r="P3568" t="s">
        <v>8271</v>
      </c>
      <c r="Q3568" s="7">
        <f t="shared" si="333"/>
        <v>104.75000000000001</v>
      </c>
      <c r="R3568" s="8">
        <f t="shared" si="334"/>
        <v>55.13</v>
      </c>
      <c r="S3568" t="str">
        <f t="shared" si="335"/>
        <v>theater</v>
      </c>
      <c r="T3568" t="str">
        <f t="shared" si="336"/>
        <v>plays</v>
      </c>
    </row>
    <row r="3569" spans="1:20" ht="3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s="13">
        <f t="shared" si="331"/>
        <v>42135.810694444444</v>
      </c>
      <c r="L3569" s="13">
        <f t="shared" si="332"/>
        <v>42165.810694444444</v>
      </c>
      <c r="M3569" t="b">
        <v>0</v>
      </c>
      <c r="N3569">
        <v>41</v>
      </c>
      <c r="O3569" t="b">
        <v>1</v>
      </c>
      <c r="P3569" t="s">
        <v>8271</v>
      </c>
      <c r="Q3569" s="7">
        <f t="shared" si="333"/>
        <v>108.80000000000001</v>
      </c>
      <c r="R3569" s="8">
        <f t="shared" si="334"/>
        <v>26.54</v>
      </c>
      <c r="S3569" t="str">
        <f t="shared" si="335"/>
        <v>theater</v>
      </c>
      <c r="T3569" t="str">
        <f t="shared" si="336"/>
        <v>plays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s="13">
        <f t="shared" si="331"/>
        <v>41869.740671296298</v>
      </c>
      <c r="L3570" s="13">
        <f t="shared" si="332"/>
        <v>41899.740671296298</v>
      </c>
      <c r="M3570" t="b">
        <v>0</v>
      </c>
      <c r="N3570">
        <v>19</v>
      </c>
      <c r="O3570" t="b">
        <v>1</v>
      </c>
      <c r="P3570" t="s">
        <v>8271</v>
      </c>
      <c r="Q3570" s="7">
        <f t="shared" si="333"/>
        <v>111.00000000000001</v>
      </c>
      <c r="R3570" s="8">
        <f t="shared" si="334"/>
        <v>58.42</v>
      </c>
      <c r="S3570" t="str">
        <f t="shared" si="335"/>
        <v>theater</v>
      </c>
      <c r="T3570" t="str">
        <f t="shared" si="336"/>
        <v>plays</v>
      </c>
    </row>
    <row r="3571" spans="1:20" ht="30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s="13">
        <f t="shared" si="331"/>
        <v>41982.688611111109</v>
      </c>
      <c r="L3571" s="13">
        <f t="shared" si="332"/>
        <v>42012.688611111109</v>
      </c>
      <c r="M3571" t="b">
        <v>0</v>
      </c>
      <c r="N3571">
        <v>41</v>
      </c>
      <c r="O3571" t="b">
        <v>1</v>
      </c>
      <c r="P3571" t="s">
        <v>8271</v>
      </c>
      <c r="Q3571" s="7">
        <f t="shared" si="333"/>
        <v>100.47999999999999</v>
      </c>
      <c r="R3571" s="8">
        <f t="shared" si="334"/>
        <v>122.54</v>
      </c>
      <c r="S3571" t="str">
        <f t="shared" si="335"/>
        <v>theater</v>
      </c>
      <c r="T3571" t="str">
        <f t="shared" si="336"/>
        <v>plays</v>
      </c>
    </row>
    <row r="3572" spans="1:20" ht="30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s="13">
        <f t="shared" si="331"/>
        <v>41976.331979166673</v>
      </c>
      <c r="L3572" s="13">
        <f t="shared" si="332"/>
        <v>42004.291666666672</v>
      </c>
      <c r="M3572" t="b">
        <v>0</v>
      </c>
      <c r="N3572">
        <v>26</v>
      </c>
      <c r="O3572" t="b">
        <v>1</v>
      </c>
      <c r="P3572" t="s">
        <v>8271</v>
      </c>
      <c r="Q3572" s="7">
        <f t="shared" si="333"/>
        <v>114.35</v>
      </c>
      <c r="R3572" s="8">
        <f t="shared" si="334"/>
        <v>87.96</v>
      </c>
      <c r="S3572" t="str">
        <f t="shared" si="335"/>
        <v>theater</v>
      </c>
      <c r="T3572" t="str">
        <f t="shared" si="336"/>
        <v>plays</v>
      </c>
    </row>
    <row r="3573" spans="1:20" ht="30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s="13">
        <f t="shared" si="331"/>
        <v>41912.858946759261</v>
      </c>
      <c r="L3573" s="13">
        <f t="shared" si="332"/>
        <v>41942.858946759261</v>
      </c>
      <c r="M3573" t="b">
        <v>0</v>
      </c>
      <c r="N3573">
        <v>25</v>
      </c>
      <c r="O3573" t="b">
        <v>1</v>
      </c>
      <c r="P3573" t="s">
        <v>8271</v>
      </c>
      <c r="Q3573" s="7">
        <f t="shared" si="333"/>
        <v>122.06666666666666</v>
      </c>
      <c r="R3573" s="8">
        <f t="shared" si="334"/>
        <v>73.239999999999995</v>
      </c>
      <c r="S3573" t="str">
        <f t="shared" si="335"/>
        <v>theater</v>
      </c>
      <c r="T3573" t="str">
        <f t="shared" si="336"/>
        <v>plays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s="13">
        <f t="shared" si="331"/>
        <v>42146.570393518516</v>
      </c>
      <c r="L3574" s="13">
        <f t="shared" si="332"/>
        <v>42176.570393518516</v>
      </c>
      <c r="M3574" t="b">
        <v>0</v>
      </c>
      <c r="N3574">
        <v>9</v>
      </c>
      <c r="O3574" t="b">
        <v>1</v>
      </c>
      <c r="P3574" t="s">
        <v>8271</v>
      </c>
      <c r="Q3574" s="7">
        <f t="shared" si="333"/>
        <v>100</v>
      </c>
      <c r="R3574" s="8">
        <f t="shared" si="334"/>
        <v>55.56</v>
      </c>
      <c r="S3574" t="str">
        <f t="shared" si="335"/>
        <v>theater</v>
      </c>
      <c r="T3574" t="str">
        <f t="shared" si="336"/>
        <v>plays</v>
      </c>
    </row>
    <row r="3575" spans="1:20" ht="30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s="13">
        <f t="shared" si="331"/>
        <v>41921.375532407408</v>
      </c>
      <c r="L3575" s="13">
        <f t="shared" si="332"/>
        <v>41951.417199074072</v>
      </c>
      <c r="M3575" t="b">
        <v>0</v>
      </c>
      <c r="N3575">
        <v>78</v>
      </c>
      <c r="O3575" t="b">
        <v>1</v>
      </c>
      <c r="P3575" t="s">
        <v>8271</v>
      </c>
      <c r="Q3575" s="7">
        <f t="shared" si="333"/>
        <v>102.8</v>
      </c>
      <c r="R3575" s="8">
        <f t="shared" si="334"/>
        <v>39.54</v>
      </c>
      <c r="S3575" t="str">
        <f t="shared" si="335"/>
        <v>theater</v>
      </c>
      <c r="T3575" t="str">
        <f t="shared" si="336"/>
        <v>plays</v>
      </c>
    </row>
    <row r="3576" spans="1:20" ht="45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s="13">
        <f t="shared" si="331"/>
        <v>41926.942685185182</v>
      </c>
      <c r="L3576" s="13">
        <f t="shared" si="332"/>
        <v>41956.984351851846</v>
      </c>
      <c r="M3576" t="b">
        <v>0</v>
      </c>
      <c r="N3576">
        <v>45</v>
      </c>
      <c r="O3576" t="b">
        <v>1</v>
      </c>
      <c r="P3576" t="s">
        <v>8271</v>
      </c>
      <c r="Q3576" s="7">
        <f t="shared" si="333"/>
        <v>106.12068965517241</v>
      </c>
      <c r="R3576" s="8">
        <f t="shared" si="334"/>
        <v>136.78</v>
      </c>
      <c r="S3576" t="str">
        <f t="shared" si="335"/>
        <v>theater</v>
      </c>
      <c r="T3576" t="str">
        <f t="shared" si="336"/>
        <v>plays</v>
      </c>
    </row>
    <row r="3577" spans="1:20" ht="45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s="13">
        <f t="shared" si="331"/>
        <v>42561.783877314811</v>
      </c>
      <c r="L3577" s="13">
        <f t="shared" si="332"/>
        <v>42593.165972222225</v>
      </c>
      <c r="M3577" t="b">
        <v>0</v>
      </c>
      <c r="N3577">
        <v>102</v>
      </c>
      <c r="O3577" t="b">
        <v>1</v>
      </c>
      <c r="P3577" t="s">
        <v>8271</v>
      </c>
      <c r="Q3577" s="7">
        <f t="shared" si="333"/>
        <v>101.33000000000001</v>
      </c>
      <c r="R3577" s="8">
        <f t="shared" si="334"/>
        <v>99.34</v>
      </c>
      <c r="S3577" t="str">
        <f t="shared" si="335"/>
        <v>theater</v>
      </c>
      <c r="T3577" t="str">
        <f t="shared" si="336"/>
        <v>plays</v>
      </c>
    </row>
    <row r="3578" spans="1:20" ht="30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s="13">
        <f t="shared" si="331"/>
        <v>42649.54923611111</v>
      </c>
      <c r="L3578" s="13">
        <f t="shared" si="332"/>
        <v>42709.590902777782</v>
      </c>
      <c r="M3578" t="b">
        <v>0</v>
      </c>
      <c r="N3578">
        <v>5</v>
      </c>
      <c r="O3578" t="b">
        <v>1</v>
      </c>
      <c r="P3578" t="s">
        <v>8271</v>
      </c>
      <c r="Q3578" s="7">
        <f t="shared" si="333"/>
        <v>100</v>
      </c>
      <c r="R3578" s="8">
        <f t="shared" si="334"/>
        <v>20</v>
      </c>
      <c r="S3578" t="str">
        <f t="shared" si="335"/>
        <v>theater</v>
      </c>
      <c r="T3578" t="str">
        <f t="shared" si="336"/>
        <v>plays</v>
      </c>
    </row>
    <row r="3579" spans="1:20" ht="30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s="13">
        <f t="shared" si="331"/>
        <v>42093.786840277782</v>
      </c>
      <c r="L3579" s="13">
        <f t="shared" si="332"/>
        <v>42120.26944444445</v>
      </c>
      <c r="M3579" t="b">
        <v>0</v>
      </c>
      <c r="N3579">
        <v>27</v>
      </c>
      <c r="O3579" t="b">
        <v>1</v>
      </c>
      <c r="P3579" t="s">
        <v>8271</v>
      </c>
      <c r="Q3579" s="7">
        <f t="shared" si="333"/>
        <v>130</v>
      </c>
      <c r="R3579" s="8">
        <f t="shared" si="334"/>
        <v>28.89</v>
      </c>
      <c r="S3579" t="str">
        <f t="shared" si="335"/>
        <v>theater</v>
      </c>
      <c r="T3579" t="str">
        <f t="shared" si="336"/>
        <v>plays</v>
      </c>
    </row>
    <row r="3580" spans="1:20" ht="30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s="13">
        <f t="shared" si="331"/>
        <v>42460.733530092592</v>
      </c>
      <c r="L3580" s="13">
        <f t="shared" si="332"/>
        <v>42490.733530092592</v>
      </c>
      <c r="M3580" t="b">
        <v>0</v>
      </c>
      <c r="N3580">
        <v>37</v>
      </c>
      <c r="O3580" t="b">
        <v>1</v>
      </c>
      <c r="P3580" t="s">
        <v>8271</v>
      </c>
      <c r="Q3580" s="7">
        <f t="shared" si="333"/>
        <v>100.01333333333334</v>
      </c>
      <c r="R3580" s="8">
        <f t="shared" si="334"/>
        <v>40.549999999999997</v>
      </c>
      <c r="S3580" t="str">
        <f t="shared" si="335"/>
        <v>theater</v>
      </c>
      <c r="T3580" t="str">
        <f t="shared" si="336"/>
        <v>plays</v>
      </c>
    </row>
    <row r="3581" spans="1:20" ht="45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s="13">
        <f t="shared" si="331"/>
        <v>42430.762222222227</v>
      </c>
      <c r="L3581" s="13">
        <f t="shared" si="332"/>
        <v>42460.720555555556</v>
      </c>
      <c r="M3581" t="b">
        <v>0</v>
      </c>
      <c r="N3581">
        <v>14</v>
      </c>
      <c r="O3581" t="b">
        <v>1</v>
      </c>
      <c r="P3581" t="s">
        <v>8271</v>
      </c>
      <c r="Q3581" s="7">
        <f t="shared" si="333"/>
        <v>100</v>
      </c>
      <c r="R3581" s="8">
        <f t="shared" si="334"/>
        <v>35.71</v>
      </c>
      <c r="S3581" t="str">
        <f t="shared" si="335"/>
        <v>theater</v>
      </c>
      <c r="T3581" t="str">
        <f t="shared" si="336"/>
        <v>plays</v>
      </c>
    </row>
    <row r="3582" spans="1:20" ht="30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s="13">
        <f t="shared" si="331"/>
        <v>42026.176180555558</v>
      </c>
      <c r="L3582" s="13">
        <f t="shared" si="332"/>
        <v>42064.207638888889</v>
      </c>
      <c r="M3582" t="b">
        <v>0</v>
      </c>
      <c r="N3582">
        <v>27</v>
      </c>
      <c r="O3582" t="b">
        <v>1</v>
      </c>
      <c r="P3582" t="s">
        <v>8271</v>
      </c>
      <c r="Q3582" s="7">
        <f t="shared" si="333"/>
        <v>113.88888888888889</v>
      </c>
      <c r="R3582" s="8">
        <f t="shared" si="334"/>
        <v>37.96</v>
      </c>
      <c r="S3582" t="str">
        <f t="shared" si="335"/>
        <v>theater</v>
      </c>
      <c r="T3582" t="str">
        <f t="shared" si="336"/>
        <v>plays</v>
      </c>
    </row>
    <row r="3583" spans="1:20" ht="45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s="13">
        <f t="shared" si="331"/>
        <v>41836.471180555556</v>
      </c>
      <c r="L3583" s="13">
        <f t="shared" si="332"/>
        <v>41850.471180555556</v>
      </c>
      <c r="M3583" t="b">
        <v>0</v>
      </c>
      <c r="N3583">
        <v>45</v>
      </c>
      <c r="O3583" t="b">
        <v>1</v>
      </c>
      <c r="P3583" t="s">
        <v>8271</v>
      </c>
      <c r="Q3583" s="7">
        <f t="shared" si="333"/>
        <v>100</v>
      </c>
      <c r="R3583" s="8">
        <f t="shared" si="334"/>
        <v>33.33</v>
      </c>
      <c r="S3583" t="str">
        <f t="shared" si="335"/>
        <v>theater</v>
      </c>
      <c r="T3583" t="str">
        <f t="shared" si="336"/>
        <v>plays</v>
      </c>
    </row>
    <row r="3584" spans="1:20" ht="30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s="13">
        <f t="shared" si="331"/>
        <v>42451.095856481479</v>
      </c>
      <c r="L3584" s="13">
        <f t="shared" si="332"/>
        <v>42465.095856481479</v>
      </c>
      <c r="M3584" t="b">
        <v>0</v>
      </c>
      <c r="N3584">
        <v>49</v>
      </c>
      <c r="O3584" t="b">
        <v>1</v>
      </c>
      <c r="P3584" t="s">
        <v>8271</v>
      </c>
      <c r="Q3584" s="7">
        <f t="shared" si="333"/>
        <v>287</v>
      </c>
      <c r="R3584" s="8">
        <f t="shared" si="334"/>
        <v>58.57</v>
      </c>
      <c r="S3584" t="str">
        <f t="shared" si="335"/>
        <v>theater</v>
      </c>
      <c r="T3584" t="str">
        <f t="shared" si="336"/>
        <v>plays</v>
      </c>
    </row>
    <row r="3585" spans="1:20" ht="3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s="13">
        <f t="shared" si="331"/>
        <v>42418.425983796296</v>
      </c>
      <c r="L3585" s="13">
        <f t="shared" si="332"/>
        <v>42478.384317129632</v>
      </c>
      <c r="M3585" t="b">
        <v>0</v>
      </c>
      <c r="N3585">
        <v>24</v>
      </c>
      <c r="O3585" t="b">
        <v>1</v>
      </c>
      <c r="P3585" t="s">
        <v>8271</v>
      </c>
      <c r="Q3585" s="7">
        <f t="shared" si="333"/>
        <v>108.5</v>
      </c>
      <c r="R3585" s="8">
        <f t="shared" si="334"/>
        <v>135.63</v>
      </c>
      <c r="S3585" t="str">
        <f t="shared" si="335"/>
        <v>theater</v>
      </c>
      <c r="T3585" t="str">
        <f t="shared" si="336"/>
        <v>plays</v>
      </c>
    </row>
    <row r="3586" spans="1:20" ht="6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s="13">
        <f t="shared" ref="K3586:K3649" si="337">J3586/60/60/24+DATE(1970,1,1)</f>
        <v>42168.316481481481</v>
      </c>
      <c r="L3586" s="13">
        <f t="shared" ref="L3586:L3649" si="338">I3586/60/60/24+DATE(1970,1,1)</f>
        <v>42198.316481481481</v>
      </c>
      <c r="M3586" t="b">
        <v>0</v>
      </c>
      <c r="N3586">
        <v>112</v>
      </c>
      <c r="O3586" t="b">
        <v>1</v>
      </c>
      <c r="P3586" t="s">
        <v>8271</v>
      </c>
      <c r="Q3586" s="7">
        <f t="shared" ref="Q3586:Q3649" si="339">E3586/D3586*100</f>
        <v>115.5</v>
      </c>
      <c r="R3586" s="8">
        <f t="shared" si="334"/>
        <v>30.94</v>
      </c>
      <c r="S3586" t="str">
        <f t="shared" si="335"/>
        <v>theater</v>
      </c>
      <c r="T3586" t="str">
        <f t="shared" si="336"/>
        <v>plays</v>
      </c>
    </row>
    <row r="3587" spans="1:20" ht="30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s="13">
        <f t="shared" si="337"/>
        <v>41964.716319444444</v>
      </c>
      <c r="L3587" s="13">
        <f t="shared" si="338"/>
        <v>41994.716319444444</v>
      </c>
      <c r="M3587" t="b">
        <v>0</v>
      </c>
      <c r="N3587">
        <v>23</v>
      </c>
      <c r="O3587" t="b">
        <v>1</v>
      </c>
      <c r="P3587" t="s">
        <v>8271</v>
      </c>
      <c r="Q3587" s="7">
        <f t="shared" si="339"/>
        <v>119.11764705882352</v>
      </c>
      <c r="R3587" s="8">
        <f t="shared" ref="R3587:R3650" si="340">IF(N3587=0, 0, ROUND(E3587/N3587, 2))</f>
        <v>176.09</v>
      </c>
      <c r="S3587" t="str">
        <f t="shared" ref="S3587:S3650" si="341">LEFT(P3587, FIND("/", P3587) - 1)</f>
        <v>theater</v>
      </c>
      <c r="T3587" t="str">
        <f t="shared" ref="T3587:T3650" si="342">RIGHT(P3587, LEN(P3587)-FIND("/", P3587))</f>
        <v>plays</v>
      </c>
    </row>
    <row r="3588" spans="1:2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s="13">
        <f t="shared" si="337"/>
        <v>42576.697569444441</v>
      </c>
      <c r="L3588" s="13">
        <f t="shared" si="338"/>
        <v>42636.697569444441</v>
      </c>
      <c r="M3588" t="b">
        <v>0</v>
      </c>
      <c r="N3588">
        <v>54</v>
      </c>
      <c r="O3588" t="b">
        <v>1</v>
      </c>
      <c r="P3588" t="s">
        <v>8271</v>
      </c>
      <c r="Q3588" s="7">
        <f t="shared" si="339"/>
        <v>109.42666666666668</v>
      </c>
      <c r="R3588" s="8">
        <f t="shared" si="340"/>
        <v>151.97999999999999</v>
      </c>
      <c r="S3588" t="str">
        <f t="shared" si="341"/>
        <v>theater</v>
      </c>
      <c r="T3588" t="str">
        <f t="shared" si="342"/>
        <v>plays</v>
      </c>
    </row>
    <row r="3589" spans="1:20" ht="30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s="13">
        <f t="shared" si="337"/>
        <v>42503.539976851855</v>
      </c>
      <c r="L3589" s="13">
        <f t="shared" si="338"/>
        <v>42548.791666666672</v>
      </c>
      <c r="M3589" t="b">
        <v>0</v>
      </c>
      <c r="N3589">
        <v>28</v>
      </c>
      <c r="O3589" t="b">
        <v>1</v>
      </c>
      <c r="P3589" t="s">
        <v>8271</v>
      </c>
      <c r="Q3589" s="7">
        <f t="shared" si="339"/>
        <v>126.6</v>
      </c>
      <c r="R3589" s="8">
        <f t="shared" si="340"/>
        <v>22.61</v>
      </c>
      <c r="S3589" t="str">
        <f t="shared" si="341"/>
        <v>theater</v>
      </c>
      <c r="T3589" t="str">
        <f t="shared" si="342"/>
        <v>plays</v>
      </c>
    </row>
    <row r="3590" spans="1:20" ht="30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s="13">
        <f t="shared" si="337"/>
        <v>42101.828819444447</v>
      </c>
      <c r="L3590" s="13">
        <f t="shared" si="338"/>
        <v>42123.958333333328</v>
      </c>
      <c r="M3590" t="b">
        <v>0</v>
      </c>
      <c r="N3590">
        <v>11</v>
      </c>
      <c r="O3590" t="b">
        <v>1</v>
      </c>
      <c r="P3590" t="s">
        <v>8271</v>
      </c>
      <c r="Q3590" s="7">
        <f t="shared" si="339"/>
        <v>100.49999999999999</v>
      </c>
      <c r="R3590" s="8">
        <f t="shared" si="340"/>
        <v>18.27</v>
      </c>
      <c r="S3590" t="str">
        <f t="shared" si="341"/>
        <v>theater</v>
      </c>
      <c r="T3590" t="str">
        <f t="shared" si="342"/>
        <v>plays</v>
      </c>
    </row>
    <row r="3591" spans="1:20" ht="30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s="13">
        <f t="shared" si="337"/>
        <v>42125.647534722222</v>
      </c>
      <c r="L3591" s="13">
        <f t="shared" si="338"/>
        <v>42150.647534722222</v>
      </c>
      <c r="M3591" t="b">
        <v>0</v>
      </c>
      <c r="N3591">
        <v>62</v>
      </c>
      <c r="O3591" t="b">
        <v>1</v>
      </c>
      <c r="P3591" t="s">
        <v>8271</v>
      </c>
      <c r="Q3591" s="7">
        <f t="shared" si="339"/>
        <v>127.49999999999999</v>
      </c>
      <c r="R3591" s="8">
        <f t="shared" si="340"/>
        <v>82.26</v>
      </c>
      <c r="S3591" t="str">
        <f t="shared" si="341"/>
        <v>theater</v>
      </c>
      <c r="T3591" t="str">
        <f t="shared" si="342"/>
        <v>plays</v>
      </c>
    </row>
    <row r="3592" spans="1:20" ht="45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s="13">
        <f t="shared" si="337"/>
        <v>41902.333726851852</v>
      </c>
      <c r="L3592" s="13">
        <f t="shared" si="338"/>
        <v>41932.333726851852</v>
      </c>
      <c r="M3592" t="b">
        <v>0</v>
      </c>
      <c r="N3592">
        <v>73</v>
      </c>
      <c r="O3592" t="b">
        <v>1</v>
      </c>
      <c r="P3592" t="s">
        <v>8271</v>
      </c>
      <c r="Q3592" s="7">
        <f t="shared" si="339"/>
        <v>100.05999999999999</v>
      </c>
      <c r="R3592" s="8">
        <f t="shared" si="340"/>
        <v>68.53</v>
      </c>
      <c r="S3592" t="str">
        <f t="shared" si="341"/>
        <v>theater</v>
      </c>
      <c r="T3592" t="str">
        <f t="shared" si="342"/>
        <v>plays</v>
      </c>
    </row>
    <row r="3593" spans="1:20" ht="3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s="13">
        <f t="shared" si="337"/>
        <v>42003.948425925926</v>
      </c>
      <c r="L3593" s="13">
        <f t="shared" si="338"/>
        <v>42028.207638888889</v>
      </c>
      <c r="M3593" t="b">
        <v>0</v>
      </c>
      <c r="N3593">
        <v>18</v>
      </c>
      <c r="O3593" t="b">
        <v>1</v>
      </c>
      <c r="P3593" t="s">
        <v>8271</v>
      </c>
      <c r="Q3593" s="7">
        <f t="shared" si="339"/>
        <v>175</v>
      </c>
      <c r="R3593" s="8">
        <f t="shared" si="340"/>
        <v>68.06</v>
      </c>
      <c r="S3593" t="str">
        <f t="shared" si="341"/>
        <v>theater</v>
      </c>
      <c r="T3593" t="str">
        <f t="shared" si="342"/>
        <v>plays</v>
      </c>
    </row>
    <row r="3594" spans="1:20" ht="30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s="13">
        <f t="shared" si="337"/>
        <v>41988.829942129625</v>
      </c>
      <c r="L3594" s="13">
        <f t="shared" si="338"/>
        <v>42046.207638888889</v>
      </c>
      <c r="M3594" t="b">
        <v>0</v>
      </c>
      <c r="N3594">
        <v>35</v>
      </c>
      <c r="O3594" t="b">
        <v>1</v>
      </c>
      <c r="P3594" t="s">
        <v>8271</v>
      </c>
      <c r="Q3594" s="7">
        <f t="shared" si="339"/>
        <v>127.25</v>
      </c>
      <c r="R3594" s="8">
        <f t="shared" si="340"/>
        <v>72.709999999999994</v>
      </c>
      <c r="S3594" t="str">
        <f t="shared" si="341"/>
        <v>theater</v>
      </c>
      <c r="T3594" t="str">
        <f t="shared" si="342"/>
        <v>plays</v>
      </c>
    </row>
    <row r="3595" spans="1:20" ht="30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s="13">
        <f t="shared" si="337"/>
        <v>41974.898599537039</v>
      </c>
      <c r="L3595" s="13">
        <f t="shared" si="338"/>
        <v>42009.851388888885</v>
      </c>
      <c r="M3595" t="b">
        <v>0</v>
      </c>
      <c r="N3595">
        <v>43</v>
      </c>
      <c r="O3595" t="b">
        <v>1</v>
      </c>
      <c r="P3595" t="s">
        <v>8271</v>
      </c>
      <c r="Q3595" s="7">
        <f t="shared" si="339"/>
        <v>110.63333333333334</v>
      </c>
      <c r="R3595" s="8">
        <f t="shared" si="340"/>
        <v>77.19</v>
      </c>
      <c r="S3595" t="str">
        <f t="shared" si="341"/>
        <v>theater</v>
      </c>
      <c r="T3595" t="str">
        <f t="shared" si="342"/>
        <v>plays</v>
      </c>
    </row>
    <row r="3596" spans="1:20" ht="45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s="13">
        <f t="shared" si="337"/>
        <v>42592.066921296297</v>
      </c>
      <c r="L3596" s="13">
        <f t="shared" si="338"/>
        <v>42617.066921296297</v>
      </c>
      <c r="M3596" t="b">
        <v>0</v>
      </c>
      <c r="N3596">
        <v>36</v>
      </c>
      <c r="O3596" t="b">
        <v>1</v>
      </c>
      <c r="P3596" t="s">
        <v>8271</v>
      </c>
      <c r="Q3596" s="7">
        <f t="shared" si="339"/>
        <v>125.93749999999999</v>
      </c>
      <c r="R3596" s="8">
        <f t="shared" si="340"/>
        <v>55.97</v>
      </c>
      <c r="S3596" t="str">
        <f t="shared" si="341"/>
        <v>theater</v>
      </c>
      <c r="T3596" t="str">
        <f t="shared" si="342"/>
        <v>plays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s="13">
        <f t="shared" si="337"/>
        <v>42050.008368055554</v>
      </c>
      <c r="L3597" s="13">
        <f t="shared" si="338"/>
        <v>42076.290972222225</v>
      </c>
      <c r="M3597" t="b">
        <v>0</v>
      </c>
      <c r="N3597">
        <v>62</v>
      </c>
      <c r="O3597" t="b">
        <v>1</v>
      </c>
      <c r="P3597" t="s">
        <v>8271</v>
      </c>
      <c r="Q3597" s="7">
        <f t="shared" si="339"/>
        <v>118.5</v>
      </c>
      <c r="R3597" s="8">
        <f t="shared" si="340"/>
        <v>49.69</v>
      </c>
      <c r="S3597" t="str">
        <f t="shared" si="341"/>
        <v>theater</v>
      </c>
      <c r="T3597" t="str">
        <f t="shared" si="342"/>
        <v>plays</v>
      </c>
    </row>
    <row r="3598" spans="1:20" ht="30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s="13">
        <f t="shared" si="337"/>
        <v>41856.715069444443</v>
      </c>
      <c r="L3598" s="13">
        <f t="shared" si="338"/>
        <v>41877.715069444443</v>
      </c>
      <c r="M3598" t="b">
        <v>0</v>
      </c>
      <c r="N3598">
        <v>15</v>
      </c>
      <c r="O3598" t="b">
        <v>1</v>
      </c>
      <c r="P3598" t="s">
        <v>8271</v>
      </c>
      <c r="Q3598" s="7">
        <f t="shared" si="339"/>
        <v>107.72727272727273</v>
      </c>
      <c r="R3598" s="8">
        <f t="shared" si="340"/>
        <v>79</v>
      </c>
      <c r="S3598" t="str">
        <f t="shared" si="341"/>
        <v>theater</v>
      </c>
      <c r="T3598" t="str">
        <f t="shared" si="342"/>
        <v>plays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s="13">
        <f t="shared" si="337"/>
        <v>42417.585532407407</v>
      </c>
      <c r="L3599" s="13">
        <f t="shared" si="338"/>
        <v>42432.249305555553</v>
      </c>
      <c r="M3599" t="b">
        <v>0</v>
      </c>
      <c r="N3599">
        <v>33</v>
      </c>
      <c r="O3599" t="b">
        <v>1</v>
      </c>
      <c r="P3599" t="s">
        <v>8271</v>
      </c>
      <c r="Q3599" s="7">
        <f t="shared" si="339"/>
        <v>102.60000000000001</v>
      </c>
      <c r="R3599" s="8">
        <f t="shared" si="340"/>
        <v>77.73</v>
      </c>
      <c r="S3599" t="str">
        <f t="shared" si="341"/>
        <v>theater</v>
      </c>
      <c r="T3599" t="str">
        <f t="shared" si="342"/>
        <v>plays</v>
      </c>
    </row>
    <row r="3600" spans="1:20" ht="30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s="13">
        <f t="shared" si="337"/>
        <v>41866.79886574074</v>
      </c>
      <c r="L3600" s="13">
        <f t="shared" si="338"/>
        <v>41885.207638888889</v>
      </c>
      <c r="M3600" t="b">
        <v>0</v>
      </c>
      <c r="N3600">
        <v>27</v>
      </c>
      <c r="O3600" t="b">
        <v>1</v>
      </c>
      <c r="P3600" t="s">
        <v>8271</v>
      </c>
      <c r="Q3600" s="7">
        <f t="shared" si="339"/>
        <v>110.1</v>
      </c>
      <c r="R3600" s="8">
        <f t="shared" si="340"/>
        <v>40.78</v>
      </c>
      <c r="S3600" t="str">
        <f t="shared" si="341"/>
        <v>theater</v>
      </c>
      <c r="T3600" t="str">
        <f t="shared" si="342"/>
        <v>plays</v>
      </c>
    </row>
    <row r="3601" spans="1:20" ht="30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s="13">
        <f t="shared" si="337"/>
        <v>42220.79487268519</v>
      </c>
      <c r="L3601" s="13">
        <f t="shared" si="338"/>
        <v>42246</v>
      </c>
      <c r="M3601" t="b">
        <v>0</v>
      </c>
      <c r="N3601">
        <v>17</v>
      </c>
      <c r="O3601" t="b">
        <v>1</v>
      </c>
      <c r="P3601" t="s">
        <v>8271</v>
      </c>
      <c r="Q3601" s="7">
        <f t="shared" si="339"/>
        <v>202</v>
      </c>
      <c r="R3601" s="8">
        <f t="shared" si="340"/>
        <v>59.41</v>
      </c>
      <c r="S3601" t="str">
        <f t="shared" si="341"/>
        <v>theater</v>
      </c>
      <c r="T3601" t="str">
        <f t="shared" si="342"/>
        <v>plays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s="13">
        <f t="shared" si="337"/>
        <v>42628.849120370374</v>
      </c>
      <c r="L3602" s="13">
        <f t="shared" si="338"/>
        <v>42656.849120370374</v>
      </c>
      <c r="M3602" t="b">
        <v>0</v>
      </c>
      <c r="N3602">
        <v>4</v>
      </c>
      <c r="O3602" t="b">
        <v>1</v>
      </c>
      <c r="P3602" t="s">
        <v>8271</v>
      </c>
      <c r="Q3602" s="7">
        <f t="shared" si="339"/>
        <v>130</v>
      </c>
      <c r="R3602" s="8">
        <f t="shared" si="340"/>
        <v>3.25</v>
      </c>
      <c r="S3602" t="str">
        <f t="shared" si="341"/>
        <v>theater</v>
      </c>
      <c r="T3602" t="str">
        <f t="shared" si="342"/>
        <v>plays</v>
      </c>
    </row>
    <row r="3603" spans="1:20" ht="30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s="13">
        <f t="shared" si="337"/>
        <v>41990.99863425926</v>
      </c>
      <c r="L3603" s="13">
        <f t="shared" si="338"/>
        <v>42020.99863425926</v>
      </c>
      <c r="M3603" t="b">
        <v>0</v>
      </c>
      <c r="N3603">
        <v>53</v>
      </c>
      <c r="O3603" t="b">
        <v>1</v>
      </c>
      <c r="P3603" t="s">
        <v>8271</v>
      </c>
      <c r="Q3603" s="7">
        <f t="shared" si="339"/>
        <v>104.35000000000001</v>
      </c>
      <c r="R3603" s="8">
        <f t="shared" si="340"/>
        <v>39.380000000000003</v>
      </c>
      <c r="S3603" t="str">
        <f t="shared" si="341"/>
        <v>theater</v>
      </c>
      <c r="T3603" t="str">
        <f t="shared" si="342"/>
        <v>plays</v>
      </c>
    </row>
    <row r="3604" spans="1:20" ht="45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s="13">
        <f t="shared" si="337"/>
        <v>42447.894432870366</v>
      </c>
      <c r="L3604" s="13">
        <f t="shared" si="338"/>
        <v>42507.894432870366</v>
      </c>
      <c r="M3604" t="b">
        <v>0</v>
      </c>
      <c r="N3604">
        <v>49</v>
      </c>
      <c r="O3604" t="b">
        <v>1</v>
      </c>
      <c r="P3604" t="s">
        <v>8271</v>
      </c>
      <c r="Q3604" s="7">
        <f t="shared" si="339"/>
        <v>100.05</v>
      </c>
      <c r="R3604" s="8">
        <f t="shared" si="340"/>
        <v>81.67</v>
      </c>
      <c r="S3604" t="str">
        <f t="shared" si="341"/>
        <v>theater</v>
      </c>
      <c r="T3604" t="str">
        <f t="shared" si="342"/>
        <v>plays</v>
      </c>
    </row>
    <row r="3605" spans="1:20" ht="3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s="13">
        <f t="shared" si="337"/>
        <v>42283.864351851851</v>
      </c>
      <c r="L3605" s="13">
        <f t="shared" si="338"/>
        <v>42313.906018518523</v>
      </c>
      <c r="M3605" t="b">
        <v>0</v>
      </c>
      <c r="N3605">
        <v>57</v>
      </c>
      <c r="O3605" t="b">
        <v>1</v>
      </c>
      <c r="P3605" t="s">
        <v>8271</v>
      </c>
      <c r="Q3605" s="7">
        <f t="shared" si="339"/>
        <v>170.66666666666669</v>
      </c>
      <c r="R3605" s="8">
        <f t="shared" si="340"/>
        <v>44.91</v>
      </c>
      <c r="S3605" t="str">
        <f t="shared" si="341"/>
        <v>theater</v>
      </c>
      <c r="T3605" t="str">
        <f t="shared" si="342"/>
        <v>plays</v>
      </c>
    </row>
    <row r="3606" spans="1:20" ht="45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s="13">
        <f t="shared" si="337"/>
        <v>42483.015694444446</v>
      </c>
      <c r="L3606" s="13">
        <f t="shared" si="338"/>
        <v>42489.290972222225</v>
      </c>
      <c r="M3606" t="b">
        <v>0</v>
      </c>
      <c r="N3606">
        <v>69</v>
      </c>
      <c r="O3606" t="b">
        <v>1</v>
      </c>
      <c r="P3606" t="s">
        <v>8271</v>
      </c>
      <c r="Q3606" s="7">
        <f t="shared" si="339"/>
        <v>112.83333333333334</v>
      </c>
      <c r="R3606" s="8">
        <f t="shared" si="340"/>
        <v>49.06</v>
      </c>
      <c r="S3606" t="str">
        <f t="shared" si="341"/>
        <v>theater</v>
      </c>
      <c r="T3606" t="str">
        <f t="shared" si="342"/>
        <v>plays</v>
      </c>
    </row>
    <row r="3607" spans="1:20" ht="45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s="13">
        <f t="shared" si="337"/>
        <v>42383.793124999997</v>
      </c>
      <c r="L3607" s="13">
        <f t="shared" si="338"/>
        <v>42413.793124999997</v>
      </c>
      <c r="M3607" t="b">
        <v>0</v>
      </c>
      <c r="N3607">
        <v>15</v>
      </c>
      <c r="O3607" t="b">
        <v>1</v>
      </c>
      <c r="P3607" t="s">
        <v>8271</v>
      </c>
      <c r="Q3607" s="7">
        <f t="shared" si="339"/>
        <v>184</v>
      </c>
      <c r="R3607" s="8">
        <f t="shared" si="340"/>
        <v>30.67</v>
      </c>
      <c r="S3607" t="str">
        <f t="shared" si="341"/>
        <v>theater</v>
      </c>
      <c r="T3607" t="str">
        <f t="shared" si="342"/>
        <v>plays</v>
      </c>
    </row>
    <row r="3608" spans="1:20" ht="3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s="13">
        <f t="shared" si="337"/>
        <v>42566.604826388888</v>
      </c>
      <c r="L3608" s="13">
        <f t="shared" si="338"/>
        <v>42596.604826388888</v>
      </c>
      <c r="M3608" t="b">
        <v>0</v>
      </c>
      <c r="N3608">
        <v>64</v>
      </c>
      <c r="O3608" t="b">
        <v>1</v>
      </c>
      <c r="P3608" t="s">
        <v>8271</v>
      </c>
      <c r="Q3608" s="7">
        <f t="shared" si="339"/>
        <v>130.26666666666665</v>
      </c>
      <c r="R3608" s="8">
        <f t="shared" si="340"/>
        <v>61.06</v>
      </c>
      <c r="S3608" t="str">
        <f t="shared" si="341"/>
        <v>theater</v>
      </c>
      <c r="T3608" t="str">
        <f t="shared" si="342"/>
        <v>plays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s="13">
        <f t="shared" si="337"/>
        <v>42338.963912037041</v>
      </c>
      <c r="L3609" s="13">
        <f t="shared" si="338"/>
        <v>42353</v>
      </c>
      <c r="M3609" t="b">
        <v>0</v>
      </c>
      <c r="N3609">
        <v>20</v>
      </c>
      <c r="O3609" t="b">
        <v>1</v>
      </c>
      <c r="P3609" t="s">
        <v>8271</v>
      </c>
      <c r="Q3609" s="7">
        <f t="shared" si="339"/>
        <v>105.45454545454544</v>
      </c>
      <c r="R3609" s="8">
        <f t="shared" si="340"/>
        <v>29</v>
      </c>
      <c r="S3609" t="str">
        <f t="shared" si="341"/>
        <v>theater</v>
      </c>
      <c r="T3609" t="str">
        <f t="shared" si="342"/>
        <v>plays</v>
      </c>
    </row>
    <row r="3610" spans="1:20" ht="3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s="13">
        <f t="shared" si="337"/>
        <v>42506.709375000006</v>
      </c>
      <c r="L3610" s="13">
        <f t="shared" si="338"/>
        <v>42538.583333333328</v>
      </c>
      <c r="M3610" t="b">
        <v>0</v>
      </c>
      <c r="N3610">
        <v>27</v>
      </c>
      <c r="O3610" t="b">
        <v>1</v>
      </c>
      <c r="P3610" t="s">
        <v>8271</v>
      </c>
      <c r="Q3610" s="7">
        <f t="shared" si="339"/>
        <v>100</v>
      </c>
      <c r="R3610" s="8">
        <f t="shared" si="340"/>
        <v>29.63</v>
      </c>
      <c r="S3610" t="str">
        <f t="shared" si="341"/>
        <v>theater</v>
      </c>
      <c r="T3610" t="str">
        <f t="shared" si="342"/>
        <v>plays</v>
      </c>
    </row>
    <row r="3611" spans="1:20" ht="45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s="13">
        <f t="shared" si="337"/>
        <v>42429.991724537031</v>
      </c>
      <c r="L3611" s="13">
        <f t="shared" si="338"/>
        <v>42459.950057870374</v>
      </c>
      <c r="M3611" t="b">
        <v>0</v>
      </c>
      <c r="N3611">
        <v>21</v>
      </c>
      <c r="O3611" t="b">
        <v>1</v>
      </c>
      <c r="P3611" t="s">
        <v>8271</v>
      </c>
      <c r="Q3611" s="7">
        <f t="shared" si="339"/>
        <v>153.31632653061226</v>
      </c>
      <c r="R3611" s="8">
        <f t="shared" si="340"/>
        <v>143.1</v>
      </c>
      <c r="S3611" t="str">
        <f t="shared" si="341"/>
        <v>theater</v>
      </c>
      <c r="T3611" t="str">
        <f t="shared" si="342"/>
        <v>plays</v>
      </c>
    </row>
    <row r="3612" spans="1:20" ht="30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s="13">
        <f t="shared" si="337"/>
        <v>42203.432129629626</v>
      </c>
      <c r="L3612" s="13">
        <f t="shared" si="338"/>
        <v>42233.432129629626</v>
      </c>
      <c r="M3612" t="b">
        <v>0</v>
      </c>
      <c r="N3612">
        <v>31</v>
      </c>
      <c r="O3612" t="b">
        <v>1</v>
      </c>
      <c r="P3612" t="s">
        <v>8271</v>
      </c>
      <c r="Q3612" s="7">
        <f t="shared" si="339"/>
        <v>162.30000000000001</v>
      </c>
      <c r="R3612" s="8">
        <f t="shared" si="340"/>
        <v>52.35</v>
      </c>
      <c r="S3612" t="str">
        <f t="shared" si="341"/>
        <v>theater</v>
      </c>
      <c r="T3612" t="str">
        <f t="shared" si="342"/>
        <v>plays</v>
      </c>
    </row>
    <row r="3613" spans="1:20" ht="45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s="13">
        <f t="shared" si="337"/>
        <v>42072.370381944449</v>
      </c>
      <c r="L3613" s="13">
        <f t="shared" si="338"/>
        <v>42102.370381944449</v>
      </c>
      <c r="M3613" t="b">
        <v>0</v>
      </c>
      <c r="N3613">
        <v>51</v>
      </c>
      <c r="O3613" t="b">
        <v>1</v>
      </c>
      <c r="P3613" t="s">
        <v>8271</v>
      </c>
      <c r="Q3613" s="7">
        <f t="shared" si="339"/>
        <v>136</v>
      </c>
      <c r="R3613" s="8">
        <f t="shared" si="340"/>
        <v>66.67</v>
      </c>
      <c r="S3613" t="str">
        <f t="shared" si="341"/>
        <v>theater</v>
      </c>
      <c r="T3613" t="str">
        <f t="shared" si="342"/>
        <v>plays</v>
      </c>
    </row>
    <row r="3614" spans="1:20" ht="30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s="13">
        <f t="shared" si="337"/>
        <v>41789.726979166669</v>
      </c>
      <c r="L3614" s="13">
        <f t="shared" si="338"/>
        <v>41799.726979166669</v>
      </c>
      <c r="M3614" t="b">
        <v>0</v>
      </c>
      <c r="N3614">
        <v>57</v>
      </c>
      <c r="O3614" t="b">
        <v>1</v>
      </c>
      <c r="P3614" t="s">
        <v>8271</v>
      </c>
      <c r="Q3614" s="7">
        <f t="shared" si="339"/>
        <v>144.4</v>
      </c>
      <c r="R3614" s="8">
        <f t="shared" si="340"/>
        <v>126.67</v>
      </c>
      <c r="S3614" t="str">
        <f t="shared" si="341"/>
        <v>theater</v>
      </c>
      <c r="T3614" t="str">
        <f t="shared" si="342"/>
        <v>plays</v>
      </c>
    </row>
    <row r="3615" spans="1:20" ht="30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s="13">
        <f t="shared" si="337"/>
        <v>41788.58997685185</v>
      </c>
      <c r="L3615" s="13">
        <f t="shared" si="338"/>
        <v>41818.58997685185</v>
      </c>
      <c r="M3615" t="b">
        <v>0</v>
      </c>
      <c r="N3615">
        <v>20</v>
      </c>
      <c r="O3615" t="b">
        <v>1</v>
      </c>
      <c r="P3615" t="s">
        <v>8271</v>
      </c>
      <c r="Q3615" s="7">
        <f t="shared" si="339"/>
        <v>100</v>
      </c>
      <c r="R3615" s="8">
        <f t="shared" si="340"/>
        <v>62.5</v>
      </c>
      <c r="S3615" t="str">
        <f t="shared" si="341"/>
        <v>theater</v>
      </c>
      <c r="T3615" t="str">
        <f t="shared" si="342"/>
        <v>plays</v>
      </c>
    </row>
    <row r="3616" spans="1:20" ht="30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s="13">
        <f t="shared" si="337"/>
        <v>42144.041851851856</v>
      </c>
      <c r="L3616" s="13">
        <f t="shared" si="338"/>
        <v>42174.041851851856</v>
      </c>
      <c r="M3616" t="b">
        <v>0</v>
      </c>
      <c r="N3616">
        <v>71</v>
      </c>
      <c r="O3616" t="b">
        <v>1</v>
      </c>
      <c r="P3616" t="s">
        <v>8271</v>
      </c>
      <c r="Q3616" s="7">
        <f t="shared" si="339"/>
        <v>100.8</v>
      </c>
      <c r="R3616" s="8">
        <f t="shared" si="340"/>
        <v>35.49</v>
      </c>
      <c r="S3616" t="str">
        <f t="shared" si="341"/>
        <v>theater</v>
      </c>
      <c r="T3616" t="str">
        <f t="shared" si="342"/>
        <v>plays</v>
      </c>
    </row>
    <row r="3617" spans="1:20" ht="45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s="13">
        <f t="shared" si="337"/>
        <v>42318.593703703707</v>
      </c>
      <c r="L3617" s="13">
        <f t="shared" si="338"/>
        <v>42348.593703703707</v>
      </c>
      <c r="M3617" t="b">
        <v>0</v>
      </c>
      <c r="N3617">
        <v>72</v>
      </c>
      <c r="O3617" t="b">
        <v>1</v>
      </c>
      <c r="P3617" t="s">
        <v>8271</v>
      </c>
      <c r="Q3617" s="7">
        <f t="shared" si="339"/>
        <v>106.80000000000001</v>
      </c>
      <c r="R3617" s="8">
        <f t="shared" si="340"/>
        <v>37.08</v>
      </c>
      <c r="S3617" t="str">
        <f t="shared" si="341"/>
        <v>theater</v>
      </c>
      <c r="T3617" t="str">
        <f t="shared" si="342"/>
        <v>plays</v>
      </c>
    </row>
    <row r="3618" spans="1:20" ht="3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s="13">
        <f t="shared" si="337"/>
        <v>42052.949814814812</v>
      </c>
      <c r="L3618" s="13">
        <f t="shared" si="338"/>
        <v>42082.908148148148</v>
      </c>
      <c r="M3618" t="b">
        <v>0</v>
      </c>
      <c r="N3618">
        <v>45</v>
      </c>
      <c r="O3618" t="b">
        <v>1</v>
      </c>
      <c r="P3618" t="s">
        <v>8271</v>
      </c>
      <c r="Q3618" s="7">
        <f t="shared" si="339"/>
        <v>124.8</v>
      </c>
      <c r="R3618" s="8">
        <f t="shared" si="340"/>
        <v>69.33</v>
      </c>
      <c r="S3618" t="str">
        <f t="shared" si="341"/>
        <v>theater</v>
      </c>
      <c r="T3618" t="str">
        <f t="shared" si="342"/>
        <v>plays</v>
      </c>
    </row>
    <row r="3619" spans="1:20" ht="3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s="13">
        <f t="shared" si="337"/>
        <v>42779.610289351855</v>
      </c>
      <c r="L3619" s="13">
        <f t="shared" si="338"/>
        <v>42794</v>
      </c>
      <c r="M3619" t="b">
        <v>0</v>
      </c>
      <c r="N3619">
        <v>51</v>
      </c>
      <c r="O3619" t="b">
        <v>1</v>
      </c>
      <c r="P3619" t="s">
        <v>8271</v>
      </c>
      <c r="Q3619" s="7">
        <f t="shared" si="339"/>
        <v>118.91891891891892</v>
      </c>
      <c r="R3619" s="8">
        <f t="shared" si="340"/>
        <v>17.25</v>
      </c>
      <c r="S3619" t="str">
        <f t="shared" si="341"/>
        <v>theater</v>
      </c>
      <c r="T3619" t="str">
        <f t="shared" si="342"/>
        <v>plays</v>
      </c>
    </row>
    <row r="3620" spans="1:20" ht="45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s="13">
        <f t="shared" si="337"/>
        <v>42128.627893518518</v>
      </c>
      <c r="L3620" s="13">
        <f t="shared" si="338"/>
        <v>42158.627893518518</v>
      </c>
      <c r="M3620" t="b">
        <v>0</v>
      </c>
      <c r="N3620">
        <v>56</v>
      </c>
      <c r="O3620" t="b">
        <v>1</v>
      </c>
      <c r="P3620" t="s">
        <v>8271</v>
      </c>
      <c r="Q3620" s="7">
        <f t="shared" si="339"/>
        <v>101</v>
      </c>
      <c r="R3620" s="8">
        <f t="shared" si="340"/>
        <v>36.07</v>
      </c>
      <c r="S3620" t="str">
        <f t="shared" si="341"/>
        <v>theater</v>
      </c>
      <c r="T3620" t="str">
        <f t="shared" si="342"/>
        <v>plays</v>
      </c>
    </row>
    <row r="3621" spans="1:20" ht="3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s="13">
        <f t="shared" si="337"/>
        <v>42661.132245370376</v>
      </c>
      <c r="L3621" s="13">
        <f t="shared" si="338"/>
        <v>42693.916666666672</v>
      </c>
      <c r="M3621" t="b">
        <v>0</v>
      </c>
      <c r="N3621">
        <v>17</v>
      </c>
      <c r="O3621" t="b">
        <v>1</v>
      </c>
      <c r="P3621" t="s">
        <v>8271</v>
      </c>
      <c r="Q3621" s="7">
        <f t="shared" si="339"/>
        <v>112.99999999999999</v>
      </c>
      <c r="R3621" s="8">
        <f t="shared" si="340"/>
        <v>66.47</v>
      </c>
      <c r="S3621" t="str">
        <f t="shared" si="341"/>
        <v>theater</v>
      </c>
      <c r="T3621" t="str">
        <f t="shared" si="342"/>
        <v>plays</v>
      </c>
    </row>
    <row r="3622" spans="1:20" ht="45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s="13">
        <f t="shared" si="337"/>
        <v>42037.938206018516</v>
      </c>
      <c r="L3622" s="13">
        <f t="shared" si="338"/>
        <v>42068.166666666672</v>
      </c>
      <c r="M3622" t="b">
        <v>0</v>
      </c>
      <c r="N3622">
        <v>197</v>
      </c>
      <c r="O3622" t="b">
        <v>1</v>
      </c>
      <c r="P3622" t="s">
        <v>8271</v>
      </c>
      <c r="Q3622" s="7">
        <f t="shared" si="339"/>
        <v>105.19047619047619</v>
      </c>
      <c r="R3622" s="8">
        <f t="shared" si="340"/>
        <v>56.07</v>
      </c>
      <c r="S3622" t="str">
        <f t="shared" si="341"/>
        <v>theater</v>
      </c>
      <c r="T3622" t="str">
        <f t="shared" si="342"/>
        <v>plays</v>
      </c>
    </row>
    <row r="3623" spans="1:20" ht="3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s="13">
        <f t="shared" si="337"/>
        <v>42619.935694444444</v>
      </c>
      <c r="L3623" s="13">
        <f t="shared" si="338"/>
        <v>42643.875</v>
      </c>
      <c r="M3623" t="b">
        <v>0</v>
      </c>
      <c r="N3623">
        <v>70</v>
      </c>
      <c r="O3623" t="b">
        <v>1</v>
      </c>
      <c r="P3623" t="s">
        <v>8271</v>
      </c>
      <c r="Q3623" s="7">
        <f t="shared" si="339"/>
        <v>109.73333333333332</v>
      </c>
      <c r="R3623" s="8">
        <f t="shared" si="340"/>
        <v>47.03</v>
      </c>
      <c r="S3623" t="str">
        <f t="shared" si="341"/>
        <v>theater</v>
      </c>
      <c r="T3623" t="str">
        <f t="shared" si="342"/>
        <v>plays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s="13">
        <f t="shared" si="337"/>
        <v>41877.221886574072</v>
      </c>
      <c r="L3624" s="13">
        <f t="shared" si="338"/>
        <v>41910.140972222223</v>
      </c>
      <c r="M3624" t="b">
        <v>0</v>
      </c>
      <c r="N3624">
        <v>21</v>
      </c>
      <c r="O3624" t="b">
        <v>1</v>
      </c>
      <c r="P3624" t="s">
        <v>8271</v>
      </c>
      <c r="Q3624" s="7">
        <f t="shared" si="339"/>
        <v>100.099</v>
      </c>
      <c r="R3624" s="8">
        <f t="shared" si="340"/>
        <v>47.67</v>
      </c>
      <c r="S3624" t="str">
        <f t="shared" si="341"/>
        <v>theater</v>
      </c>
      <c r="T3624" t="str">
        <f t="shared" si="342"/>
        <v>plays</v>
      </c>
    </row>
    <row r="3625" spans="1:20" ht="30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s="13">
        <f t="shared" si="337"/>
        <v>41828.736921296295</v>
      </c>
      <c r="L3625" s="13">
        <f t="shared" si="338"/>
        <v>41846.291666666664</v>
      </c>
      <c r="M3625" t="b">
        <v>0</v>
      </c>
      <c r="N3625">
        <v>34</v>
      </c>
      <c r="O3625" t="b">
        <v>1</v>
      </c>
      <c r="P3625" t="s">
        <v>8271</v>
      </c>
      <c r="Q3625" s="7">
        <f t="shared" si="339"/>
        <v>120</v>
      </c>
      <c r="R3625" s="8">
        <f t="shared" si="340"/>
        <v>88.24</v>
      </c>
      <c r="S3625" t="str">
        <f t="shared" si="341"/>
        <v>theater</v>
      </c>
      <c r="T3625" t="str">
        <f t="shared" si="342"/>
        <v>plays</v>
      </c>
    </row>
    <row r="3626" spans="1:20" ht="60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s="13">
        <f t="shared" si="337"/>
        <v>42545.774189814809</v>
      </c>
      <c r="L3626" s="13">
        <f t="shared" si="338"/>
        <v>42605.774189814809</v>
      </c>
      <c r="M3626" t="b">
        <v>0</v>
      </c>
      <c r="N3626">
        <v>39</v>
      </c>
      <c r="O3626" t="b">
        <v>1</v>
      </c>
      <c r="P3626" t="s">
        <v>8271</v>
      </c>
      <c r="Q3626" s="7">
        <f t="shared" si="339"/>
        <v>104.93333333333332</v>
      </c>
      <c r="R3626" s="8">
        <f t="shared" si="340"/>
        <v>80.72</v>
      </c>
      <c r="S3626" t="str">
        <f t="shared" si="341"/>
        <v>theater</v>
      </c>
      <c r="T3626" t="str">
        <f t="shared" si="342"/>
        <v>plays</v>
      </c>
    </row>
    <row r="3627" spans="1:20" ht="45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s="13">
        <f t="shared" si="337"/>
        <v>42157.652511574073</v>
      </c>
      <c r="L3627" s="13">
        <f t="shared" si="338"/>
        <v>42187.652511574073</v>
      </c>
      <c r="M3627" t="b">
        <v>0</v>
      </c>
      <c r="N3627">
        <v>78</v>
      </c>
      <c r="O3627" t="b">
        <v>1</v>
      </c>
      <c r="P3627" t="s">
        <v>8271</v>
      </c>
      <c r="Q3627" s="7">
        <f t="shared" si="339"/>
        <v>102.66666666666666</v>
      </c>
      <c r="R3627" s="8">
        <f t="shared" si="340"/>
        <v>39.49</v>
      </c>
      <c r="S3627" t="str">
        <f t="shared" si="341"/>
        <v>theater</v>
      </c>
      <c r="T3627" t="str">
        <f t="shared" si="342"/>
        <v>plays</v>
      </c>
    </row>
    <row r="3628" spans="1:20" ht="45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s="13">
        <f t="shared" si="337"/>
        <v>41846.667326388888</v>
      </c>
      <c r="L3628" s="13">
        <f t="shared" si="338"/>
        <v>41867.667326388888</v>
      </c>
      <c r="M3628" t="b">
        <v>0</v>
      </c>
      <c r="N3628">
        <v>48</v>
      </c>
      <c r="O3628" t="b">
        <v>1</v>
      </c>
      <c r="P3628" t="s">
        <v>8271</v>
      </c>
      <c r="Q3628" s="7">
        <f t="shared" si="339"/>
        <v>101.82500000000002</v>
      </c>
      <c r="R3628" s="8">
        <f t="shared" si="340"/>
        <v>84.85</v>
      </c>
      <c r="S3628" t="str">
        <f t="shared" si="341"/>
        <v>theater</v>
      </c>
      <c r="T3628" t="str">
        <f t="shared" si="342"/>
        <v>plays</v>
      </c>
    </row>
    <row r="3629" spans="1:20" ht="45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s="13">
        <f t="shared" si="337"/>
        <v>42460.741747685184</v>
      </c>
      <c r="L3629" s="13">
        <f t="shared" si="338"/>
        <v>42511.165972222225</v>
      </c>
      <c r="M3629" t="b">
        <v>0</v>
      </c>
      <c r="N3629">
        <v>29</v>
      </c>
      <c r="O3629" t="b">
        <v>1</v>
      </c>
      <c r="P3629" t="s">
        <v>8271</v>
      </c>
      <c r="Q3629" s="7">
        <f t="shared" si="339"/>
        <v>100</v>
      </c>
      <c r="R3629" s="8">
        <f t="shared" si="340"/>
        <v>68.97</v>
      </c>
      <c r="S3629" t="str">
        <f t="shared" si="341"/>
        <v>theater</v>
      </c>
      <c r="T3629" t="str">
        <f t="shared" si="342"/>
        <v>plays</v>
      </c>
    </row>
    <row r="3630" spans="1:20" ht="45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s="13">
        <f t="shared" si="337"/>
        <v>42291.833287037036</v>
      </c>
      <c r="L3630" s="13">
        <f t="shared" si="338"/>
        <v>42351.874953703707</v>
      </c>
      <c r="M3630" t="b">
        <v>0</v>
      </c>
      <c r="N3630">
        <v>0</v>
      </c>
      <c r="O3630" t="b">
        <v>0</v>
      </c>
      <c r="P3630" t="s">
        <v>8305</v>
      </c>
      <c r="Q3630" s="7">
        <f t="shared" si="339"/>
        <v>0</v>
      </c>
      <c r="R3630" s="8">
        <f t="shared" si="340"/>
        <v>0</v>
      </c>
      <c r="S3630" t="str">
        <f t="shared" si="341"/>
        <v>theater</v>
      </c>
      <c r="T3630" t="str">
        <f t="shared" si="342"/>
        <v>musical</v>
      </c>
    </row>
    <row r="3631" spans="1:20" ht="45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s="13">
        <f t="shared" si="337"/>
        <v>42437.094490740739</v>
      </c>
      <c r="L3631" s="13">
        <f t="shared" si="338"/>
        <v>42495.708333333328</v>
      </c>
      <c r="M3631" t="b">
        <v>0</v>
      </c>
      <c r="N3631">
        <v>2</v>
      </c>
      <c r="O3631" t="b">
        <v>0</v>
      </c>
      <c r="P3631" t="s">
        <v>8305</v>
      </c>
      <c r="Q3631" s="7">
        <f t="shared" si="339"/>
        <v>1.9999999999999998E-4</v>
      </c>
      <c r="R3631" s="8">
        <f t="shared" si="340"/>
        <v>1</v>
      </c>
      <c r="S3631" t="str">
        <f t="shared" si="341"/>
        <v>theater</v>
      </c>
      <c r="T3631" t="str">
        <f t="shared" si="342"/>
        <v>musical</v>
      </c>
    </row>
    <row r="3632" spans="1:20" ht="45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s="13">
        <f t="shared" si="337"/>
        <v>41942.84710648148</v>
      </c>
      <c r="L3632" s="13">
        <f t="shared" si="338"/>
        <v>41972.888773148152</v>
      </c>
      <c r="M3632" t="b">
        <v>0</v>
      </c>
      <c r="N3632">
        <v>1</v>
      </c>
      <c r="O3632" t="b">
        <v>0</v>
      </c>
      <c r="P3632" t="s">
        <v>8305</v>
      </c>
      <c r="Q3632" s="7">
        <f t="shared" si="339"/>
        <v>3.3333333333333333E-2</v>
      </c>
      <c r="R3632" s="8">
        <f t="shared" si="340"/>
        <v>1</v>
      </c>
      <c r="S3632" t="str">
        <f t="shared" si="341"/>
        <v>theater</v>
      </c>
      <c r="T3632" t="str">
        <f t="shared" si="342"/>
        <v>musical</v>
      </c>
    </row>
    <row r="3633" spans="1:20" ht="45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s="13">
        <f t="shared" si="337"/>
        <v>41880.753437499996</v>
      </c>
      <c r="L3633" s="13">
        <f t="shared" si="338"/>
        <v>41905.165972222225</v>
      </c>
      <c r="M3633" t="b">
        <v>0</v>
      </c>
      <c r="N3633">
        <v>59</v>
      </c>
      <c r="O3633" t="b">
        <v>0</v>
      </c>
      <c r="P3633" t="s">
        <v>8305</v>
      </c>
      <c r="Q3633" s="7">
        <f t="shared" si="339"/>
        <v>51.023391812865491</v>
      </c>
      <c r="R3633" s="8">
        <f t="shared" si="340"/>
        <v>147.88</v>
      </c>
      <c r="S3633" t="str">
        <f t="shared" si="341"/>
        <v>theater</v>
      </c>
      <c r="T3633" t="str">
        <f t="shared" si="342"/>
        <v>musical</v>
      </c>
    </row>
    <row r="3634" spans="1:20" ht="3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s="13">
        <f t="shared" si="337"/>
        <v>41946.936909722222</v>
      </c>
      <c r="L3634" s="13">
        <f t="shared" si="338"/>
        <v>41966.936909722222</v>
      </c>
      <c r="M3634" t="b">
        <v>0</v>
      </c>
      <c r="N3634">
        <v>1</v>
      </c>
      <c r="O3634" t="b">
        <v>0</v>
      </c>
      <c r="P3634" t="s">
        <v>8305</v>
      </c>
      <c r="Q3634" s="7">
        <f t="shared" si="339"/>
        <v>20</v>
      </c>
      <c r="R3634" s="8">
        <f t="shared" si="340"/>
        <v>100</v>
      </c>
      <c r="S3634" t="str">
        <f t="shared" si="341"/>
        <v>theater</v>
      </c>
      <c r="T3634" t="str">
        <f t="shared" si="342"/>
        <v>musical</v>
      </c>
    </row>
    <row r="3635" spans="1:20" ht="30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s="13">
        <f t="shared" si="337"/>
        <v>42649.623460648145</v>
      </c>
      <c r="L3635" s="13">
        <f t="shared" si="338"/>
        <v>42693.041666666672</v>
      </c>
      <c r="M3635" t="b">
        <v>0</v>
      </c>
      <c r="N3635">
        <v>31</v>
      </c>
      <c r="O3635" t="b">
        <v>0</v>
      </c>
      <c r="P3635" t="s">
        <v>8305</v>
      </c>
      <c r="Q3635" s="7">
        <f t="shared" si="339"/>
        <v>35.24</v>
      </c>
      <c r="R3635" s="8">
        <f t="shared" si="340"/>
        <v>56.84</v>
      </c>
      <c r="S3635" t="str">
        <f t="shared" si="341"/>
        <v>theater</v>
      </c>
      <c r="T3635" t="str">
        <f t="shared" si="342"/>
        <v>musical</v>
      </c>
    </row>
    <row r="3636" spans="1:20" ht="45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s="13">
        <f t="shared" si="337"/>
        <v>42701.166365740741</v>
      </c>
      <c r="L3636" s="13">
        <f t="shared" si="338"/>
        <v>42749.165972222225</v>
      </c>
      <c r="M3636" t="b">
        <v>0</v>
      </c>
      <c r="N3636">
        <v>18</v>
      </c>
      <c r="O3636" t="b">
        <v>0</v>
      </c>
      <c r="P3636" t="s">
        <v>8305</v>
      </c>
      <c r="Q3636" s="7">
        <f t="shared" si="339"/>
        <v>4.246666666666667</v>
      </c>
      <c r="R3636" s="8">
        <f t="shared" si="340"/>
        <v>176.94</v>
      </c>
      <c r="S3636" t="str">
        <f t="shared" si="341"/>
        <v>theater</v>
      </c>
      <c r="T3636" t="str">
        <f t="shared" si="342"/>
        <v>musical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s="13">
        <f t="shared" si="337"/>
        <v>42450.88282407407</v>
      </c>
      <c r="L3637" s="13">
        <f t="shared" si="338"/>
        <v>42480.88282407407</v>
      </c>
      <c r="M3637" t="b">
        <v>0</v>
      </c>
      <c r="N3637">
        <v>10</v>
      </c>
      <c r="O3637" t="b">
        <v>0</v>
      </c>
      <c r="P3637" t="s">
        <v>8305</v>
      </c>
      <c r="Q3637" s="7">
        <f t="shared" si="339"/>
        <v>36.457142857142856</v>
      </c>
      <c r="R3637" s="8">
        <f t="shared" si="340"/>
        <v>127.6</v>
      </c>
      <c r="S3637" t="str">
        <f t="shared" si="341"/>
        <v>theater</v>
      </c>
      <c r="T3637" t="str">
        <f t="shared" si="342"/>
        <v>musical</v>
      </c>
    </row>
    <row r="3638" spans="1:20" ht="30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s="13">
        <f t="shared" si="337"/>
        <v>42226.694780092599</v>
      </c>
      <c r="L3638" s="13">
        <f t="shared" si="338"/>
        <v>42261.694780092599</v>
      </c>
      <c r="M3638" t="b">
        <v>0</v>
      </c>
      <c r="N3638">
        <v>0</v>
      </c>
      <c r="O3638" t="b">
        <v>0</v>
      </c>
      <c r="P3638" t="s">
        <v>8305</v>
      </c>
      <c r="Q3638" s="7">
        <f t="shared" si="339"/>
        <v>0</v>
      </c>
      <c r="R3638" s="8">
        <f t="shared" si="340"/>
        <v>0</v>
      </c>
      <c r="S3638" t="str">
        <f t="shared" si="341"/>
        <v>theater</v>
      </c>
      <c r="T3638" t="str">
        <f t="shared" si="342"/>
        <v>musical</v>
      </c>
    </row>
    <row r="3639" spans="1:20" ht="45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s="13">
        <f t="shared" si="337"/>
        <v>41975.700636574074</v>
      </c>
      <c r="L3639" s="13">
        <f t="shared" si="338"/>
        <v>42005.700636574074</v>
      </c>
      <c r="M3639" t="b">
        <v>0</v>
      </c>
      <c r="N3639">
        <v>14</v>
      </c>
      <c r="O3639" t="b">
        <v>0</v>
      </c>
      <c r="P3639" t="s">
        <v>8305</v>
      </c>
      <c r="Q3639" s="7">
        <f t="shared" si="339"/>
        <v>30.866666666666664</v>
      </c>
      <c r="R3639" s="8">
        <f t="shared" si="340"/>
        <v>66.14</v>
      </c>
      <c r="S3639" t="str">
        <f t="shared" si="341"/>
        <v>theater</v>
      </c>
      <c r="T3639" t="str">
        <f t="shared" si="342"/>
        <v>musical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s="13">
        <f t="shared" si="337"/>
        <v>42053.672824074078</v>
      </c>
      <c r="L3640" s="13">
        <f t="shared" si="338"/>
        <v>42113.631157407406</v>
      </c>
      <c r="M3640" t="b">
        <v>0</v>
      </c>
      <c r="N3640">
        <v>2</v>
      </c>
      <c r="O3640" t="b">
        <v>0</v>
      </c>
      <c r="P3640" t="s">
        <v>8305</v>
      </c>
      <c r="Q3640" s="7">
        <f t="shared" si="339"/>
        <v>6.5454545454545459</v>
      </c>
      <c r="R3640" s="8">
        <f t="shared" si="340"/>
        <v>108</v>
      </c>
      <c r="S3640" t="str">
        <f t="shared" si="341"/>
        <v>theater</v>
      </c>
      <c r="T3640" t="str">
        <f t="shared" si="342"/>
        <v>musical</v>
      </c>
    </row>
    <row r="3641" spans="1:20" ht="3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s="13">
        <f t="shared" si="337"/>
        <v>42590.677152777775</v>
      </c>
      <c r="L3641" s="13">
        <f t="shared" si="338"/>
        <v>42650.632638888885</v>
      </c>
      <c r="M3641" t="b">
        <v>0</v>
      </c>
      <c r="N3641">
        <v>1</v>
      </c>
      <c r="O3641" t="b">
        <v>0</v>
      </c>
      <c r="P3641" t="s">
        <v>8305</v>
      </c>
      <c r="Q3641" s="7">
        <f t="shared" si="339"/>
        <v>4.0000000000000001E-3</v>
      </c>
      <c r="R3641" s="8">
        <f t="shared" si="340"/>
        <v>1</v>
      </c>
      <c r="S3641" t="str">
        <f t="shared" si="341"/>
        <v>theater</v>
      </c>
      <c r="T3641" t="str">
        <f t="shared" si="342"/>
        <v>musical</v>
      </c>
    </row>
    <row r="3642" spans="1:20" ht="60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s="13">
        <f t="shared" si="337"/>
        <v>42104.781597222223</v>
      </c>
      <c r="L3642" s="13">
        <f t="shared" si="338"/>
        <v>42134.781597222223</v>
      </c>
      <c r="M3642" t="b">
        <v>0</v>
      </c>
      <c r="N3642">
        <v>3</v>
      </c>
      <c r="O3642" t="b">
        <v>0</v>
      </c>
      <c r="P3642" t="s">
        <v>8305</v>
      </c>
      <c r="Q3642" s="7">
        <f t="shared" si="339"/>
        <v>5.5</v>
      </c>
      <c r="R3642" s="8">
        <f t="shared" si="340"/>
        <v>18.329999999999998</v>
      </c>
      <c r="S3642" t="str">
        <f t="shared" si="341"/>
        <v>theater</v>
      </c>
      <c r="T3642" t="str">
        <f t="shared" si="342"/>
        <v>musical</v>
      </c>
    </row>
    <row r="3643" spans="1:20" ht="3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s="13">
        <f t="shared" si="337"/>
        <v>41899.627071759263</v>
      </c>
      <c r="L3643" s="13">
        <f t="shared" si="338"/>
        <v>41917.208333333336</v>
      </c>
      <c r="M3643" t="b">
        <v>0</v>
      </c>
      <c r="N3643">
        <v>0</v>
      </c>
      <c r="O3643" t="b">
        <v>0</v>
      </c>
      <c r="P3643" t="s">
        <v>8305</v>
      </c>
      <c r="Q3643" s="7">
        <f t="shared" si="339"/>
        <v>0</v>
      </c>
      <c r="R3643" s="8">
        <f t="shared" si="340"/>
        <v>0</v>
      </c>
      <c r="S3643" t="str">
        <f t="shared" si="341"/>
        <v>theater</v>
      </c>
      <c r="T3643" t="str">
        <f t="shared" si="342"/>
        <v>musical</v>
      </c>
    </row>
    <row r="3644" spans="1:20" ht="45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s="13">
        <f t="shared" si="337"/>
        <v>42297.816284722227</v>
      </c>
      <c r="L3644" s="13">
        <f t="shared" si="338"/>
        <v>42338.708333333328</v>
      </c>
      <c r="M3644" t="b">
        <v>0</v>
      </c>
      <c r="N3644">
        <v>2</v>
      </c>
      <c r="O3644" t="b">
        <v>0</v>
      </c>
      <c r="P3644" t="s">
        <v>8305</v>
      </c>
      <c r="Q3644" s="7">
        <f t="shared" si="339"/>
        <v>2.1428571428571428</v>
      </c>
      <c r="R3644" s="8">
        <f t="shared" si="340"/>
        <v>7.5</v>
      </c>
      <c r="S3644" t="str">
        <f t="shared" si="341"/>
        <v>theater</v>
      </c>
      <c r="T3644" t="str">
        <f t="shared" si="342"/>
        <v>musical</v>
      </c>
    </row>
    <row r="3645" spans="1:20" ht="30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s="13">
        <f t="shared" si="337"/>
        <v>42285.143969907411</v>
      </c>
      <c r="L3645" s="13">
        <f t="shared" si="338"/>
        <v>42325.185636574075</v>
      </c>
      <c r="M3645" t="b">
        <v>0</v>
      </c>
      <c r="N3645">
        <v>0</v>
      </c>
      <c r="O3645" t="b">
        <v>0</v>
      </c>
      <c r="P3645" t="s">
        <v>8305</v>
      </c>
      <c r="Q3645" s="7">
        <f t="shared" si="339"/>
        <v>0</v>
      </c>
      <c r="R3645" s="8">
        <f t="shared" si="340"/>
        <v>0</v>
      </c>
      <c r="S3645" t="str">
        <f t="shared" si="341"/>
        <v>theater</v>
      </c>
      <c r="T3645" t="str">
        <f t="shared" si="342"/>
        <v>musical</v>
      </c>
    </row>
    <row r="3646" spans="1:20" ht="30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s="13">
        <f t="shared" si="337"/>
        <v>42409.241747685184</v>
      </c>
      <c r="L3646" s="13">
        <f t="shared" si="338"/>
        <v>42437.207638888889</v>
      </c>
      <c r="M3646" t="b">
        <v>0</v>
      </c>
      <c r="N3646">
        <v>12</v>
      </c>
      <c r="O3646" t="b">
        <v>0</v>
      </c>
      <c r="P3646" t="s">
        <v>8305</v>
      </c>
      <c r="Q3646" s="7">
        <f t="shared" si="339"/>
        <v>16.420000000000002</v>
      </c>
      <c r="R3646" s="8">
        <f t="shared" si="340"/>
        <v>68.42</v>
      </c>
      <c r="S3646" t="str">
        <f t="shared" si="341"/>
        <v>theater</v>
      </c>
      <c r="T3646" t="str">
        <f t="shared" si="342"/>
        <v>musical</v>
      </c>
    </row>
    <row r="3647" spans="1:20" ht="3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s="13">
        <f t="shared" si="337"/>
        <v>42665.970347222217</v>
      </c>
      <c r="L3647" s="13">
        <f t="shared" si="338"/>
        <v>42696.012013888889</v>
      </c>
      <c r="M3647" t="b">
        <v>0</v>
      </c>
      <c r="N3647">
        <v>1</v>
      </c>
      <c r="O3647" t="b">
        <v>0</v>
      </c>
      <c r="P3647" t="s">
        <v>8305</v>
      </c>
      <c r="Q3647" s="7">
        <f t="shared" si="339"/>
        <v>0.1</v>
      </c>
      <c r="R3647" s="8">
        <f t="shared" si="340"/>
        <v>1</v>
      </c>
      <c r="S3647" t="str">
        <f t="shared" si="341"/>
        <v>theater</v>
      </c>
      <c r="T3647" t="str">
        <f t="shared" si="342"/>
        <v>musical</v>
      </c>
    </row>
    <row r="3648" spans="1:20" ht="30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s="13">
        <f t="shared" si="337"/>
        <v>42140.421319444446</v>
      </c>
      <c r="L3648" s="13">
        <f t="shared" si="338"/>
        <v>42171.979166666672</v>
      </c>
      <c r="M3648" t="b">
        <v>0</v>
      </c>
      <c r="N3648">
        <v>8</v>
      </c>
      <c r="O3648" t="b">
        <v>0</v>
      </c>
      <c r="P3648" t="s">
        <v>8305</v>
      </c>
      <c r="Q3648" s="7">
        <f t="shared" si="339"/>
        <v>4.8099999999999996</v>
      </c>
      <c r="R3648" s="8">
        <f t="shared" si="340"/>
        <v>60.13</v>
      </c>
      <c r="S3648" t="str">
        <f t="shared" si="341"/>
        <v>theater</v>
      </c>
      <c r="T3648" t="str">
        <f t="shared" si="342"/>
        <v>musical</v>
      </c>
    </row>
    <row r="3649" spans="1:20" ht="3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s="13">
        <f t="shared" si="337"/>
        <v>42598.749155092592</v>
      </c>
      <c r="L3649" s="13">
        <f t="shared" si="338"/>
        <v>42643.749155092592</v>
      </c>
      <c r="M3649" t="b">
        <v>0</v>
      </c>
      <c r="N3649">
        <v>2</v>
      </c>
      <c r="O3649" t="b">
        <v>0</v>
      </c>
      <c r="P3649" t="s">
        <v>8305</v>
      </c>
      <c r="Q3649" s="7">
        <f t="shared" si="339"/>
        <v>6</v>
      </c>
      <c r="R3649" s="8">
        <f t="shared" si="340"/>
        <v>15</v>
      </c>
      <c r="S3649" t="str">
        <f t="shared" si="341"/>
        <v>theater</v>
      </c>
      <c r="T3649" t="str">
        <f t="shared" si="342"/>
        <v>musical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s="13">
        <f t="shared" ref="K3650:K3713" si="343">J3650/60/60/24+DATE(1970,1,1)</f>
        <v>41887.292187500003</v>
      </c>
      <c r="L3650" s="13">
        <f t="shared" ref="L3650:L3713" si="344">I3650/60/60/24+DATE(1970,1,1)</f>
        <v>41917.292187500003</v>
      </c>
      <c r="M3650" t="b">
        <v>0</v>
      </c>
      <c r="N3650">
        <v>73</v>
      </c>
      <c r="O3650" t="b">
        <v>1</v>
      </c>
      <c r="P3650" t="s">
        <v>8271</v>
      </c>
      <c r="Q3650" s="7">
        <f t="shared" ref="Q3650:Q3713" si="345">E3650/D3650*100</f>
        <v>100.38249999999999</v>
      </c>
      <c r="R3650" s="8">
        <f t="shared" si="340"/>
        <v>550.04</v>
      </c>
      <c r="S3650" t="str">
        <f t="shared" si="341"/>
        <v>theater</v>
      </c>
      <c r="T3650" t="str">
        <f t="shared" si="342"/>
        <v>plays</v>
      </c>
    </row>
    <row r="3651" spans="1:20" ht="30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s="13">
        <f t="shared" si="343"/>
        <v>41780.712893518517</v>
      </c>
      <c r="L3651" s="13">
        <f t="shared" si="344"/>
        <v>41806.712893518517</v>
      </c>
      <c r="M3651" t="b">
        <v>0</v>
      </c>
      <c r="N3651">
        <v>8</v>
      </c>
      <c r="O3651" t="b">
        <v>1</v>
      </c>
      <c r="P3651" t="s">
        <v>8271</v>
      </c>
      <c r="Q3651" s="7">
        <f t="shared" si="345"/>
        <v>104</v>
      </c>
      <c r="R3651" s="8">
        <f t="shared" ref="R3651:R3714" si="346">IF(N3651=0, 0, ROUND(E3651/N3651, 2))</f>
        <v>97.5</v>
      </c>
      <c r="S3651" t="str">
        <f t="shared" ref="S3651:S3714" si="347">LEFT(P3651, FIND("/", P3651) - 1)</f>
        <v>theater</v>
      </c>
      <c r="T3651" t="str">
        <f t="shared" ref="T3651:T3714" si="348">RIGHT(P3651, LEN(P3651)-FIND("/", P3651))</f>
        <v>plays</v>
      </c>
    </row>
    <row r="3652" spans="1:20" ht="45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s="13">
        <f t="shared" si="343"/>
        <v>42381.478981481487</v>
      </c>
      <c r="L3652" s="13">
        <f t="shared" si="344"/>
        <v>42402.478981481487</v>
      </c>
      <c r="M3652" t="b">
        <v>0</v>
      </c>
      <c r="N3652">
        <v>17</v>
      </c>
      <c r="O3652" t="b">
        <v>1</v>
      </c>
      <c r="P3652" t="s">
        <v>8271</v>
      </c>
      <c r="Q3652" s="7">
        <f t="shared" si="345"/>
        <v>100</v>
      </c>
      <c r="R3652" s="8">
        <f t="shared" si="346"/>
        <v>29.41</v>
      </c>
      <c r="S3652" t="str">
        <f t="shared" si="347"/>
        <v>theater</v>
      </c>
      <c r="T3652" t="str">
        <f t="shared" si="348"/>
        <v>plays</v>
      </c>
    </row>
    <row r="3653" spans="1:20" ht="30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s="13">
        <f t="shared" si="343"/>
        <v>41828.646319444444</v>
      </c>
      <c r="L3653" s="13">
        <f t="shared" si="344"/>
        <v>41861.665972222225</v>
      </c>
      <c r="M3653" t="b">
        <v>0</v>
      </c>
      <c r="N3653">
        <v>9</v>
      </c>
      <c r="O3653" t="b">
        <v>1</v>
      </c>
      <c r="P3653" t="s">
        <v>8271</v>
      </c>
      <c r="Q3653" s="7">
        <f t="shared" si="345"/>
        <v>104</v>
      </c>
      <c r="R3653" s="8">
        <f t="shared" si="346"/>
        <v>57.78</v>
      </c>
      <c r="S3653" t="str">
        <f t="shared" si="347"/>
        <v>theater</v>
      </c>
      <c r="T3653" t="str">
        <f t="shared" si="348"/>
        <v>plays</v>
      </c>
    </row>
    <row r="3654" spans="1:20" ht="45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s="13">
        <f t="shared" si="343"/>
        <v>42596.644699074073</v>
      </c>
      <c r="L3654" s="13">
        <f t="shared" si="344"/>
        <v>42607.165972222225</v>
      </c>
      <c r="M3654" t="b">
        <v>0</v>
      </c>
      <c r="N3654">
        <v>17</v>
      </c>
      <c r="O3654" t="b">
        <v>1</v>
      </c>
      <c r="P3654" t="s">
        <v>8271</v>
      </c>
      <c r="Q3654" s="7">
        <f t="shared" si="345"/>
        <v>250.66666666666669</v>
      </c>
      <c r="R3654" s="8">
        <f t="shared" si="346"/>
        <v>44.24</v>
      </c>
      <c r="S3654" t="str">
        <f t="shared" si="347"/>
        <v>theater</v>
      </c>
      <c r="T3654" t="str">
        <f t="shared" si="348"/>
        <v>plays</v>
      </c>
    </row>
    <row r="3655" spans="1:20" ht="45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s="13">
        <f t="shared" si="343"/>
        <v>42191.363506944443</v>
      </c>
      <c r="L3655" s="13">
        <f t="shared" si="344"/>
        <v>42221.363506944443</v>
      </c>
      <c r="M3655" t="b">
        <v>0</v>
      </c>
      <c r="N3655">
        <v>33</v>
      </c>
      <c r="O3655" t="b">
        <v>1</v>
      </c>
      <c r="P3655" t="s">
        <v>8271</v>
      </c>
      <c r="Q3655" s="7">
        <f t="shared" si="345"/>
        <v>100.49999999999999</v>
      </c>
      <c r="R3655" s="8">
        <f t="shared" si="346"/>
        <v>60.91</v>
      </c>
      <c r="S3655" t="str">
        <f t="shared" si="347"/>
        <v>theater</v>
      </c>
      <c r="T3655" t="str">
        <f t="shared" si="348"/>
        <v>plays</v>
      </c>
    </row>
    <row r="3656" spans="1:20" ht="45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s="13">
        <f t="shared" si="343"/>
        <v>42440.416504629626</v>
      </c>
      <c r="L3656" s="13">
        <f t="shared" si="344"/>
        <v>42463.708333333328</v>
      </c>
      <c r="M3656" t="b">
        <v>0</v>
      </c>
      <c r="N3656">
        <v>38</v>
      </c>
      <c r="O3656" t="b">
        <v>1</v>
      </c>
      <c r="P3656" t="s">
        <v>8271</v>
      </c>
      <c r="Q3656" s="7">
        <f t="shared" si="345"/>
        <v>174.4</v>
      </c>
      <c r="R3656" s="8">
        <f t="shared" si="346"/>
        <v>68.84</v>
      </c>
      <c r="S3656" t="str">
        <f t="shared" si="347"/>
        <v>theater</v>
      </c>
      <c r="T3656" t="str">
        <f t="shared" si="348"/>
        <v>plays</v>
      </c>
    </row>
    <row r="3657" spans="1:20" ht="45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s="13">
        <f t="shared" si="343"/>
        <v>42173.803217592591</v>
      </c>
      <c r="L3657" s="13">
        <f t="shared" si="344"/>
        <v>42203.290972222225</v>
      </c>
      <c r="M3657" t="b">
        <v>0</v>
      </c>
      <c r="N3657">
        <v>79</v>
      </c>
      <c r="O3657" t="b">
        <v>1</v>
      </c>
      <c r="P3657" t="s">
        <v>8271</v>
      </c>
      <c r="Q3657" s="7">
        <f t="shared" si="345"/>
        <v>116.26</v>
      </c>
      <c r="R3657" s="8">
        <f t="shared" si="346"/>
        <v>73.58</v>
      </c>
      <c r="S3657" t="str">
        <f t="shared" si="347"/>
        <v>theater</v>
      </c>
      <c r="T3657" t="str">
        <f t="shared" si="348"/>
        <v>plays</v>
      </c>
    </row>
    <row r="3658" spans="1:20" ht="3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s="13">
        <f t="shared" si="343"/>
        <v>42737.910138888896</v>
      </c>
      <c r="L3658" s="13">
        <f t="shared" si="344"/>
        <v>42767.957638888889</v>
      </c>
      <c r="M3658" t="b">
        <v>0</v>
      </c>
      <c r="N3658">
        <v>46</v>
      </c>
      <c r="O3658" t="b">
        <v>1</v>
      </c>
      <c r="P3658" t="s">
        <v>8271</v>
      </c>
      <c r="Q3658" s="7">
        <f t="shared" si="345"/>
        <v>105.82000000000001</v>
      </c>
      <c r="R3658" s="8">
        <f t="shared" si="346"/>
        <v>115.02</v>
      </c>
      <c r="S3658" t="str">
        <f t="shared" si="347"/>
        <v>theater</v>
      </c>
      <c r="T3658" t="str">
        <f t="shared" si="348"/>
        <v>plays</v>
      </c>
    </row>
    <row r="3659" spans="1:20" ht="45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s="13">
        <f t="shared" si="343"/>
        <v>42499.629849537043</v>
      </c>
      <c r="L3659" s="13">
        <f t="shared" si="344"/>
        <v>42522.904166666667</v>
      </c>
      <c r="M3659" t="b">
        <v>0</v>
      </c>
      <c r="N3659">
        <v>20</v>
      </c>
      <c r="O3659" t="b">
        <v>1</v>
      </c>
      <c r="P3659" t="s">
        <v>8271</v>
      </c>
      <c r="Q3659" s="7">
        <f t="shared" si="345"/>
        <v>110.75</v>
      </c>
      <c r="R3659" s="8">
        <f t="shared" si="346"/>
        <v>110.75</v>
      </c>
      <c r="S3659" t="str">
        <f t="shared" si="347"/>
        <v>theater</v>
      </c>
      <c r="T3659" t="str">
        <f t="shared" si="348"/>
        <v>plays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s="13">
        <f t="shared" si="343"/>
        <v>41775.858564814815</v>
      </c>
      <c r="L3660" s="13">
        <f t="shared" si="344"/>
        <v>41822.165972222225</v>
      </c>
      <c r="M3660" t="b">
        <v>0</v>
      </c>
      <c r="N3660">
        <v>20</v>
      </c>
      <c r="O3660" t="b">
        <v>1</v>
      </c>
      <c r="P3660" t="s">
        <v>8271</v>
      </c>
      <c r="Q3660" s="7">
        <f t="shared" si="345"/>
        <v>100.66666666666666</v>
      </c>
      <c r="R3660" s="8">
        <f t="shared" si="346"/>
        <v>75.5</v>
      </c>
      <c r="S3660" t="str">
        <f t="shared" si="347"/>
        <v>theater</v>
      </c>
      <c r="T3660" t="str">
        <f t="shared" si="348"/>
        <v>plays</v>
      </c>
    </row>
    <row r="3661" spans="1:20" ht="30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s="13">
        <f t="shared" si="343"/>
        <v>42055.277199074073</v>
      </c>
      <c r="L3661" s="13">
        <f t="shared" si="344"/>
        <v>42082.610416666663</v>
      </c>
      <c r="M3661" t="b">
        <v>0</v>
      </c>
      <c r="N3661">
        <v>13</v>
      </c>
      <c r="O3661" t="b">
        <v>1</v>
      </c>
      <c r="P3661" t="s">
        <v>8271</v>
      </c>
      <c r="Q3661" s="7">
        <f t="shared" si="345"/>
        <v>102.03333333333333</v>
      </c>
      <c r="R3661" s="8">
        <f t="shared" si="346"/>
        <v>235.46</v>
      </c>
      <c r="S3661" t="str">
        <f t="shared" si="347"/>
        <v>theater</v>
      </c>
      <c r="T3661" t="str">
        <f t="shared" si="348"/>
        <v>plays</v>
      </c>
    </row>
    <row r="3662" spans="1:20" ht="45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s="13">
        <f t="shared" si="343"/>
        <v>41971.881076388891</v>
      </c>
      <c r="L3662" s="13">
        <f t="shared" si="344"/>
        <v>41996.881076388891</v>
      </c>
      <c r="M3662" t="b">
        <v>0</v>
      </c>
      <c r="N3662">
        <v>22</v>
      </c>
      <c r="O3662" t="b">
        <v>1</v>
      </c>
      <c r="P3662" t="s">
        <v>8271</v>
      </c>
      <c r="Q3662" s="7">
        <f t="shared" si="345"/>
        <v>100</v>
      </c>
      <c r="R3662" s="8">
        <f t="shared" si="346"/>
        <v>11.36</v>
      </c>
      <c r="S3662" t="str">
        <f t="shared" si="347"/>
        <v>theater</v>
      </c>
      <c r="T3662" t="str">
        <f t="shared" si="348"/>
        <v>plays</v>
      </c>
    </row>
    <row r="3663" spans="1:20" ht="3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s="13">
        <f t="shared" si="343"/>
        <v>42447.896666666667</v>
      </c>
      <c r="L3663" s="13">
        <f t="shared" si="344"/>
        <v>42470.166666666672</v>
      </c>
      <c r="M3663" t="b">
        <v>0</v>
      </c>
      <c r="N3663">
        <v>36</v>
      </c>
      <c r="O3663" t="b">
        <v>1</v>
      </c>
      <c r="P3663" t="s">
        <v>8271</v>
      </c>
      <c r="Q3663" s="7">
        <f t="shared" si="345"/>
        <v>111.00000000000001</v>
      </c>
      <c r="R3663" s="8">
        <f t="shared" si="346"/>
        <v>92.5</v>
      </c>
      <c r="S3663" t="str">
        <f t="shared" si="347"/>
        <v>theater</v>
      </c>
      <c r="T3663" t="str">
        <f t="shared" si="348"/>
        <v>plays</v>
      </c>
    </row>
    <row r="3664" spans="1:20" ht="45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s="13">
        <f t="shared" si="343"/>
        <v>42064.220069444447</v>
      </c>
      <c r="L3664" s="13">
        <f t="shared" si="344"/>
        <v>42094.178402777776</v>
      </c>
      <c r="M3664" t="b">
        <v>0</v>
      </c>
      <c r="N3664">
        <v>40</v>
      </c>
      <c r="O3664" t="b">
        <v>1</v>
      </c>
      <c r="P3664" t="s">
        <v>8271</v>
      </c>
      <c r="Q3664" s="7">
        <f t="shared" si="345"/>
        <v>101.42500000000001</v>
      </c>
      <c r="R3664" s="8">
        <f t="shared" si="346"/>
        <v>202.85</v>
      </c>
      <c r="S3664" t="str">
        <f t="shared" si="347"/>
        <v>theater</v>
      </c>
      <c r="T3664" t="str">
        <f t="shared" si="348"/>
        <v>plays</v>
      </c>
    </row>
    <row r="3665" spans="1:20" ht="45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s="13">
        <f t="shared" si="343"/>
        <v>42665.451736111107</v>
      </c>
      <c r="L3665" s="13">
        <f t="shared" si="344"/>
        <v>42725.493402777778</v>
      </c>
      <c r="M3665" t="b">
        <v>0</v>
      </c>
      <c r="N3665">
        <v>9</v>
      </c>
      <c r="O3665" t="b">
        <v>1</v>
      </c>
      <c r="P3665" t="s">
        <v>8271</v>
      </c>
      <c r="Q3665" s="7">
        <f t="shared" si="345"/>
        <v>104</v>
      </c>
      <c r="R3665" s="8">
        <f t="shared" si="346"/>
        <v>26</v>
      </c>
      <c r="S3665" t="str">
        <f t="shared" si="347"/>
        <v>theater</v>
      </c>
      <c r="T3665" t="str">
        <f t="shared" si="348"/>
        <v>plays</v>
      </c>
    </row>
    <row r="3666" spans="1:20" ht="45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s="13">
        <f t="shared" si="343"/>
        <v>42523.248715277776</v>
      </c>
      <c r="L3666" s="13">
        <f t="shared" si="344"/>
        <v>42537.248715277776</v>
      </c>
      <c r="M3666" t="b">
        <v>0</v>
      </c>
      <c r="N3666">
        <v>19</v>
      </c>
      <c r="O3666" t="b">
        <v>1</v>
      </c>
      <c r="P3666" t="s">
        <v>8271</v>
      </c>
      <c r="Q3666" s="7">
        <f t="shared" si="345"/>
        <v>109.375</v>
      </c>
      <c r="R3666" s="8">
        <f t="shared" si="346"/>
        <v>46.05</v>
      </c>
      <c r="S3666" t="str">
        <f t="shared" si="347"/>
        <v>theater</v>
      </c>
      <c r="T3666" t="str">
        <f t="shared" si="348"/>
        <v>plays</v>
      </c>
    </row>
    <row r="3667" spans="1:20" ht="45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s="13">
        <f t="shared" si="343"/>
        <v>42294.808124999996</v>
      </c>
      <c r="L3667" s="13">
        <f t="shared" si="344"/>
        <v>42305.829166666663</v>
      </c>
      <c r="M3667" t="b">
        <v>0</v>
      </c>
      <c r="N3667">
        <v>14</v>
      </c>
      <c r="O3667" t="b">
        <v>1</v>
      </c>
      <c r="P3667" t="s">
        <v>8271</v>
      </c>
      <c r="Q3667" s="7">
        <f t="shared" si="345"/>
        <v>115.16129032258064</v>
      </c>
      <c r="R3667" s="8">
        <f t="shared" si="346"/>
        <v>51</v>
      </c>
      <c r="S3667" t="str">
        <f t="shared" si="347"/>
        <v>theater</v>
      </c>
      <c r="T3667" t="str">
        <f t="shared" si="348"/>
        <v>plays</v>
      </c>
    </row>
    <row r="3668" spans="1:2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s="13">
        <f t="shared" si="343"/>
        <v>41822.90488425926</v>
      </c>
      <c r="L3668" s="13">
        <f t="shared" si="344"/>
        <v>41844.291666666664</v>
      </c>
      <c r="M3668" t="b">
        <v>0</v>
      </c>
      <c r="N3668">
        <v>38</v>
      </c>
      <c r="O3668" t="b">
        <v>1</v>
      </c>
      <c r="P3668" t="s">
        <v>8271</v>
      </c>
      <c r="Q3668" s="7">
        <f t="shared" si="345"/>
        <v>100</v>
      </c>
      <c r="R3668" s="8">
        <f t="shared" si="346"/>
        <v>31.58</v>
      </c>
      <c r="S3668" t="str">
        <f t="shared" si="347"/>
        <v>theater</v>
      </c>
      <c r="T3668" t="str">
        <f t="shared" si="348"/>
        <v>plays</v>
      </c>
    </row>
    <row r="3669" spans="1:20" ht="3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s="13">
        <f t="shared" si="343"/>
        <v>42173.970127314817</v>
      </c>
      <c r="L3669" s="13">
        <f t="shared" si="344"/>
        <v>42203.970127314817</v>
      </c>
      <c r="M3669" t="b">
        <v>0</v>
      </c>
      <c r="N3669">
        <v>58</v>
      </c>
      <c r="O3669" t="b">
        <v>1</v>
      </c>
      <c r="P3669" t="s">
        <v>8271</v>
      </c>
      <c r="Q3669" s="7">
        <f t="shared" si="345"/>
        <v>103.17033333333335</v>
      </c>
      <c r="R3669" s="8">
        <f t="shared" si="346"/>
        <v>53.36</v>
      </c>
      <c r="S3669" t="str">
        <f t="shared" si="347"/>
        <v>theater</v>
      </c>
      <c r="T3669" t="str">
        <f t="shared" si="348"/>
        <v>plays</v>
      </c>
    </row>
    <row r="3670" spans="1:20" ht="45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s="13">
        <f t="shared" si="343"/>
        <v>42185.556157407409</v>
      </c>
      <c r="L3670" s="13">
        <f t="shared" si="344"/>
        <v>42208.772916666669</v>
      </c>
      <c r="M3670" t="b">
        <v>0</v>
      </c>
      <c r="N3670">
        <v>28</v>
      </c>
      <c r="O3670" t="b">
        <v>1</v>
      </c>
      <c r="P3670" t="s">
        <v>8271</v>
      </c>
      <c r="Q3670" s="7">
        <f t="shared" si="345"/>
        <v>103.49999999999999</v>
      </c>
      <c r="R3670" s="8">
        <f t="shared" si="346"/>
        <v>36.96</v>
      </c>
      <c r="S3670" t="str">
        <f t="shared" si="347"/>
        <v>theater</v>
      </c>
      <c r="T3670" t="str">
        <f t="shared" si="348"/>
        <v>plays</v>
      </c>
    </row>
    <row r="3671" spans="1:20" ht="45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s="13">
        <f t="shared" si="343"/>
        <v>42136.675196759257</v>
      </c>
      <c r="L3671" s="13">
        <f t="shared" si="344"/>
        <v>42166.675196759257</v>
      </c>
      <c r="M3671" t="b">
        <v>0</v>
      </c>
      <c r="N3671">
        <v>17</v>
      </c>
      <c r="O3671" t="b">
        <v>1</v>
      </c>
      <c r="P3671" t="s">
        <v>8271</v>
      </c>
      <c r="Q3671" s="7">
        <f t="shared" si="345"/>
        <v>138.19999999999999</v>
      </c>
      <c r="R3671" s="8">
        <f t="shared" si="346"/>
        <v>81.290000000000006</v>
      </c>
      <c r="S3671" t="str">
        <f t="shared" si="347"/>
        <v>theater</v>
      </c>
      <c r="T3671" t="str">
        <f t="shared" si="348"/>
        <v>plays</v>
      </c>
    </row>
    <row r="3672" spans="1:20" ht="3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s="13">
        <f t="shared" si="343"/>
        <v>42142.514016203699</v>
      </c>
      <c r="L3672" s="13">
        <f t="shared" si="344"/>
        <v>42155.958333333328</v>
      </c>
      <c r="M3672" t="b">
        <v>0</v>
      </c>
      <c r="N3672">
        <v>12</v>
      </c>
      <c r="O3672" t="b">
        <v>1</v>
      </c>
      <c r="P3672" t="s">
        <v>8271</v>
      </c>
      <c r="Q3672" s="7">
        <f t="shared" si="345"/>
        <v>109.54545454545455</v>
      </c>
      <c r="R3672" s="8">
        <f t="shared" si="346"/>
        <v>20.079999999999998</v>
      </c>
      <c r="S3672" t="str">
        <f t="shared" si="347"/>
        <v>theater</v>
      </c>
      <c r="T3672" t="str">
        <f t="shared" si="348"/>
        <v>plays</v>
      </c>
    </row>
    <row r="3673" spans="1:20" ht="45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s="13">
        <f t="shared" si="343"/>
        <v>41820.62809027778</v>
      </c>
      <c r="L3673" s="13">
        <f t="shared" si="344"/>
        <v>41841.165972222225</v>
      </c>
      <c r="M3673" t="b">
        <v>0</v>
      </c>
      <c r="N3673">
        <v>40</v>
      </c>
      <c r="O3673" t="b">
        <v>1</v>
      </c>
      <c r="P3673" t="s">
        <v>8271</v>
      </c>
      <c r="Q3673" s="7">
        <f t="shared" si="345"/>
        <v>100.85714285714286</v>
      </c>
      <c r="R3673" s="8">
        <f t="shared" si="346"/>
        <v>88.25</v>
      </c>
      <c r="S3673" t="str">
        <f t="shared" si="347"/>
        <v>theater</v>
      </c>
      <c r="T3673" t="str">
        <f t="shared" si="348"/>
        <v>plays</v>
      </c>
    </row>
    <row r="3674" spans="1:20" ht="45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s="13">
        <f t="shared" si="343"/>
        <v>41878.946574074071</v>
      </c>
      <c r="L3674" s="13">
        <f t="shared" si="344"/>
        <v>41908.946574074071</v>
      </c>
      <c r="M3674" t="b">
        <v>0</v>
      </c>
      <c r="N3674">
        <v>57</v>
      </c>
      <c r="O3674" t="b">
        <v>1</v>
      </c>
      <c r="P3674" t="s">
        <v>8271</v>
      </c>
      <c r="Q3674" s="7">
        <f t="shared" si="345"/>
        <v>101.53333333333335</v>
      </c>
      <c r="R3674" s="8">
        <f t="shared" si="346"/>
        <v>53.44</v>
      </c>
      <c r="S3674" t="str">
        <f t="shared" si="347"/>
        <v>theater</v>
      </c>
      <c r="T3674" t="str">
        <f t="shared" si="348"/>
        <v>plays</v>
      </c>
    </row>
    <row r="3675" spans="1:20" ht="30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s="13">
        <f t="shared" si="343"/>
        <v>41914.295104166667</v>
      </c>
      <c r="L3675" s="13">
        <f t="shared" si="344"/>
        <v>41948.536111111112</v>
      </c>
      <c r="M3675" t="b">
        <v>0</v>
      </c>
      <c r="N3675">
        <v>114</v>
      </c>
      <c r="O3675" t="b">
        <v>1</v>
      </c>
      <c r="P3675" t="s">
        <v>8271</v>
      </c>
      <c r="Q3675" s="7">
        <f t="shared" si="345"/>
        <v>113.625</v>
      </c>
      <c r="R3675" s="8">
        <f t="shared" si="346"/>
        <v>39.869999999999997</v>
      </c>
      <c r="S3675" t="str">
        <f t="shared" si="347"/>
        <v>theater</v>
      </c>
      <c r="T3675" t="str">
        <f t="shared" si="348"/>
        <v>plays</v>
      </c>
    </row>
    <row r="3676" spans="1:20" ht="45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s="13">
        <f t="shared" si="343"/>
        <v>42556.873020833329</v>
      </c>
      <c r="L3676" s="13">
        <f t="shared" si="344"/>
        <v>42616.873020833329</v>
      </c>
      <c r="M3676" t="b">
        <v>0</v>
      </c>
      <c r="N3676">
        <v>31</v>
      </c>
      <c r="O3676" t="b">
        <v>1</v>
      </c>
      <c r="P3676" t="s">
        <v>8271</v>
      </c>
      <c r="Q3676" s="7">
        <f t="shared" si="345"/>
        <v>100</v>
      </c>
      <c r="R3676" s="8">
        <f t="shared" si="346"/>
        <v>145.16</v>
      </c>
      <c r="S3676" t="str">
        <f t="shared" si="347"/>
        <v>theater</v>
      </c>
      <c r="T3676" t="str">
        <f t="shared" si="348"/>
        <v>plays</v>
      </c>
    </row>
    <row r="3677" spans="1:20" ht="45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s="13">
        <f t="shared" si="343"/>
        <v>42493.597013888888</v>
      </c>
      <c r="L3677" s="13">
        <f t="shared" si="344"/>
        <v>42505.958333333328</v>
      </c>
      <c r="M3677" t="b">
        <v>0</v>
      </c>
      <c r="N3677">
        <v>3</v>
      </c>
      <c r="O3677" t="b">
        <v>1</v>
      </c>
      <c r="P3677" t="s">
        <v>8271</v>
      </c>
      <c r="Q3677" s="7">
        <f t="shared" si="345"/>
        <v>140</v>
      </c>
      <c r="R3677" s="8">
        <f t="shared" si="346"/>
        <v>23.33</v>
      </c>
      <c r="S3677" t="str">
        <f t="shared" si="347"/>
        <v>theater</v>
      </c>
      <c r="T3677" t="str">
        <f t="shared" si="348"/>
        <v>plays</v>
      </c>
    </row>
    <row r="3678" spans="1:20" ht="45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s="13">
        <f t="shared" si="343"/>
        <v>41876.815787037034</v>
      </c>
      <c r="L3678" s="13">
        <f t="shared" si="344"/>
        <v>41894.815787037034</v>
      </c>
      <c r="M3678" t="b">
        <v>0</v>
      </c>
      <c r="N3678">
        <v>16</v>
      </c>
      <c r="O3678" t="b">
        <v>1</v>
      </c>
      <c r="P3678" t="s">
        <v>8271</v>
      </c>
      <c r="Q3678" s="7">
        <f t="shared" si="345"/>
        <v>128.75</v>
      </c>
      <c r="R3678" s="8">
        <f t="shared" si="346"/>
        <v>64.38</v>
      </c>
      <c r="S3678" t="str">
        <f t="shared" si="347"/>
        <v>theater</v>
      </c>
      <c r="T3678" t="str">
        <f t="shared" si="348"/>
        <v>plays</v>
      </c>
    </row>
    <row r="3679" spans="1:20" ht="30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s="13">
        <f t="shared" si="343"/>
        <v>41802.574282407404</v>
      </c>
      <c r="L3679" s="13">
        <f t="shared" si="344"/>
        <v>41823.165972222225</v>
      </c>
      <c r="M3679" t="b">
        <v>0</v>
      </c>
      <c r="N3679">
        <v>199</v>
      </c>
      <c r="O3679" t="b">
        <v>1</v>
      </c>
      <c r="P3679" t="s">
        <v>8271</v>
      </c>
      <c r="Q3679" s="7">
        <f t="shared" si="345"/>
        <v>102.90416666666667</v>
      </c>
      <c r="R3679" s="8">
        <f t="shared" si="346"/>
        <v>62.05</v>
      </c>
      <c r="S3679" t="str">
        <f t="shared" si="347"/>
        <v>theater</v>
      </c>
      <c r="T3679" t="str">
        <f t="shared" si="348"/>
        <v>plays</v>
      </c>
    </row>
    <row r="3680" spans="1:20" ht="30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s="13">
        <f t="shared" si="343"/>
        <v>42120.531226851846</v>
      </c>
      <c r="L3680" s="13">
        <f t="shared" si="344"/>
        <v>42155.531226851846</v>
      </c>
      <c r="M3680" t="b">
        <v>0</v>
      </c>
      <c r="N3680">
        <v>31</v>
      </c>
      <c r="O3680" t="b">
        <v>1</v>
      </c>
      <c r="P3680" t="s">
        <v>8271</v>
      </c>
      <c r="Q3680" s="7">
        <f t="shared" si="345"/>
        <v>102.49999999999999</v>
      </c>
      <c r="R3680" s="8">
        <f t="shared" si="346"/>
        <v>66.13</v>
      </c>
      <c r="S3680" t="str">
        <f t="shared" si="347"/>
        <v>theater</v>
      </c>
      <c r="T3680" t="str">
        <f t="shared" si="348"/>
        <v>plays</v>
      </c>
    </row>
    <row r="3681" spans="1:20" ht="3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s="13">
        <f t="shared" si="343"/>
        <v>41786.761354166665</v>
      </c>
      <c r="L3681" s="13">
        <f t="shared" si="344"/>
        <v>41821.207638888889</v>
      </c>
      <c r="M3681" t="b">
        <v>0</v>
      </c>
      <c r="N3681">
        <v>30</v>
      </c>
      <c r="O3681" t="b">
        <v>1</v>
      </c>
      <c r="P3681" t="s">
        <v>8271</v>
      </c>
      <c r="Q3681" s="7">
        <f t="shared" si="345"/>
        <v>110.1</v>
      </c>
      <c r="R3681" s="8">
        <f t="shared" si="346"/>
        <v>73.400000000000006</v>
      </c>
      <c r="S3681" t="str">
        <f t="shared" si="347"/>
        <v>theater</v>
      </c>
      <c r="T3681" t="str">
        <f t="shared" si="348"/>
        <v>plays</v>
      </c>
    </row>
    <row r="3682" spans="1:20" ht="30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s="13">
        <f t="shared" si="343"/>
        <v>42627.454097222217</v>
      </c>
      <c r="L3682" s="13">
        <f t="shared" si="344"/>
        <v>42648.454097222217</v>
      </c>
      <c r="M3682" t="b">
        <v>0</v>
      </c>
      <c r="N3682">
        <v>34</v>
      </c>
      <c r="O3682" t="b">
        <v>1</v>
      </c>
      <c r="P3682" t="s">
        <v>8271</v>
      </c>
      <c r="Q3682" s="7">
        <f t="shared" si="345"/>
        <v>112.76666666666667</v>
      </c>
      <c r="R3682" s="8">
        <f t="shared" si="346"/>
        <v>99.5</v>
      </c>
      <c r="S3682" t="str">
        <f t="shared" si="347"/>
        <v>theater</v>
      </c>
      <c r="T3682" t="str">
        <f t="shared" si="348"/>
        <v>plays</v>
      </c>
    </row>
    <row r="3683" spans="1:20" ht="45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s="13">
        <f t="shared" si="343"/>
        <v>42374.651504629626</v>
      </c>
      <c r="L3683" s="13">
        <f t="shared" si="344"/>
        <v>42384.651504629626</v>
      </c>
      <c r="M3683" t="b">
        <v>0</v>
      </c>
      <c r="N3683">
        <v>18</v>
      </c>
      <c r="O3683" t="b">
        <v>1</v>
      </c>
      <c r="P3683" t="s">
        <v>8271</v>
      </c>
      <c r="Q3683" s="7">
        <f t="shared" si="345"/>
        <v>111.9</v>
      </c>
      <c r="R3683" s="8">
        <f t="shared" si="346"/>
        <v>62.17</v>
      </c>
      <c r="S3683" t="str">
        <f t="shared" si="347"/>
        <v>theater</v>
      </c>
      <c r="T3683" t="str">
        <f t="shared" si="348"/>
        <v>plays</v>
      </c>
    </row>
    <row r="3684" spans="1:20" ht="30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s="13">
        <f t="shared" si="343"/>
        <v>41772.685393518521</v>
      </c>
      <c r="L3684" s="13">
        <f t="shared" si="344"/>
        <v>41806.290972222225</v>
      </c>
      <c r="M3684" t="b">
        <v>0</v>
      </c>
      <c r="N3684">
        <v>67</v>
      </c>
      <c r="O3684" t="b">
        <v>1</v>
      </c>
      <c r="P3684" t="s">
        <v>8271</v>
      </c>
      <c r="Q3684" s="7">
        <f t="shared" si="345"/>
        <v>139.19999999999999</v>
      </c>
      <c r="R3684" s="8">
        <f t="shared" si="346"/>
        <v>62.33</v>
      </c>
      <c r="S3684" t="str">
        <f t="shared" si="347"/>
        <v>theater</v>
      </c>
      <c r="T3684" t="str">
        <f t="shared" si="348"/>
        <v>plays</v>
      </c>
    </row>
    <row r="3685" spans="1:20" ht="30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s="13">
        <f t="shared" si="343"/>
        <v>42633.116851851853</v>
      </c>
      <c r="L3685" s="13">
        <f t="shared" si="344"/>
        <v>42663.116851851853</v>
      </c>
      <c r="M3685" t="b">
        <v>0</v>
      </c>
      <c r="N3685">
        <v>66</v>
      </c>
      <c r="O3685" t="b">
        <v>1</v>
      </c>
      <c r="P3685" t="s">
        <v>8271</v>
      </c>
      <c r="Q3685" s="7">
        <f t="shared" si="345"/>
        <v>110.85714285714286</v>
      </c>
      <c r="R3685" s="8">
        <f t="shared" si="346"/>
        <v>58.79</v>
      </c>
      <c r="S3685" t="str">
        <f t="shared" si="347"/>
        <v>theater</v>
      </c>
      <c r="T3685" t="str">
        <f t="shared" si="348"/>
        <v>plays</v>
      </c>
    </row>
    <row r="3686" spans="1:20" ht="3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s="13">
        <f t="shared" si="343"/>
        <v>42219.180393518516</v>
      </c>
      <c r="L3686" s="13">
        <f t="shared" si="344"/>
        <v>42249.180393518516</v>
      </c>
      <c r="M3686" t="b">
        <v>0</v>
      </c>
      <c r="N3686">
        <v>23</v>
      </c>
      <c r="O3686" t="b">
        <v>1</v>
      </c>
      <c r="P3686" t="s">
        <v>8271</v>
      </c>
      <c r="Q3686" s="7">
        <f t="shared" si="345"/>
        <v>139.06666666666666</v>
      </c>
      <c r="R3686" s="8">
        <f t="shared" si="346"/>
        <v>45.35</v>
      </c>
      <c r="S3686" t="str">
        <f t="shared" si="347"/>
        <v>theater</v>
      </c>
      <c r="T3686" t="str">
        <f t="shared" si="348"/>
        <v>plays</v>
      </c>
    </row>
    <row r="3687" spans="1:20" ht="30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s="13">
        <f t="shared" si="343"/>
        <v>41753.593275462961</v>
      </c>
      <c r="L3687" s="13">
        <f t="shared" si="344"/>
        <v>41778.875</v>
      </c>
      <c r="M3687" t="b">
        <v>0</v>
      </c>
      <c r="N3687">
        <v>126</v>
      </c>
      <c r="O3687" t="b">
        <v>1</v>
      </c>
      <c r="P3687" t="s">
        <v>8271</v>
      </c>
      <c r="Q3687" s="7">
        <f t="shared" si="345"/>
        <v>105.69999999999999</v>
      </c>
      <c r="R3687" s="8">
        <f t="shared" si="346"/>
        <v>41.94</v>
      </c>
      <c r="S3687" t="str">
        <f t="shared" si="347"/>
        <v>theater</v>
      </c>
      <c r="T3687" t="str">
        <f t="shared" si="348"/>
        <v>plays</v>
      </c>
    </row>
    <row r="3688" spans="1:20" ht="30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s="13">
        <f t="shared" si="343"/>
        <v>42230.662731481483</v>
      </c>
      <c r="L3688" s="13">
        <f t="shared" si="344"/>
        <v>42245.165972222225</v>
      </c>
      <c r="M3688" t="b">
        <v>0</v>
      </c>
      <c r="N3688">
        <v>6</v>
      </c>
      <c r="O3688" t="b">
        <v>1</v>
      </c>
      <c r="P3688" t="s">
        <v>8271</v>
      </c>
      <c r="Q3688" s="7">
        <f t="shared" si="345"/>
        <v>101.42857142857142</v>
      </c>
      <c r="R3688" s="8">
        <f t="shared" si="346"/>
        <v>59.17</v>
      </c>
      <c r="S3688" t="str">
        <f t="shared" si="347"/>
        <v>theater</v>
      </c>
      <c r="T3688" t="str">
        <f t="shared" si="348"/>
        <v>plays</v>
      </c>
    </row>
    <row r="3689" spans="1:20" ht="45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s="13">
        <f t="shared" si="343"/>
        <v>41787.218229166669</v>
      </c>
      <c r="L3689" s="13">
        <f t="shared" si="344"/>
        <v>41817.218229166669</v>
      </c>
      <c r="M3689" t="b">
        <v>0</v>
      </c>
      <c r="N3689">
        <v>25</v>
      </c>
      <c r="O3689" t="b">
        <v>1</v>
      </c>
      <c r="P3689" t="s">
        <v>8271</v>
      </c>
      <c r="Q3689" s="7">
        <f t="shared" si="345"/>
        <v>100.245</v>
      </c>
      <c r="R3689" s="8">
        <f t="shared" si="346"/>
        <v>200.49</v>
      </c>
      <c r="S3689" t="str">
        <f t="shared" si="347"/>
        <v>theater</v>
      </c>
      <c r="T3689" t="str">
        <f t="shared" si="348"/>
        <v>plays</v>
      </c>
    </row>
    <row r="3690" spans="1:20" ht="3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s="13">
        <f t="shared" si="343"/>
        <v>41829.787083333329</v>
      </c>
      <c r="L3690" s="13">
        <f t="shared" si="344"/>
        <v>41859.787083333329</v>
      </c>
      <c r="M3690" t="b">
        <v>0</v>
      </c>
      <c r="N3690">
        <v>39</v>
      </c>
      <c r="O3690" t="b">
        <v>1</v>
      </c>
      <c r="P3690" t="s">
        <v>8271</v>
      </c>
      <c r="Q3690" s="7">
        <f t="shared" si="345"/>
        <v>109.16666666666666</v>
      </c>
      <c r="R3690" s="8">
        <f t="shared" si="346"/>
        <v>83.97</v>
      </c>
      <c r="S3690" t="str">
        <f t="shared" si="347"/>
        <v>theater</v>
      </c>
      <c r="T3690" t="str">
        <f t="shared" si="348"/>
        <v>plays</v>
      </c>
    </row>
    <row r="3691" spans="1:20" ht="45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s="13">
        <f t="shared" si="343"/>
        <v>42147.826840277776</v>
      </c>
      <c r="L3691" s="13">
        <f t="shared" si="344"/>
        <v>42176.934027777781</v>
      </c>
      <c r="M3691" t="b">
        <v>0</v>
      </c>
      <c r="N3691">
        <v>62</v>
      </c>
      <c r="O3691" t="b">
        <v>1</v>
      </c>
      <c r="P3691" t="s">
        <v>8271</v>
      </c>
      <c r="Q3691" s="7">
        <f t="shared" si="345"/>
        <v>118.33333333333333</v>
      </c>
      <c r="R3691" s="8">
        <f t="shared" si="346"/>
        <v>57.26</v>
      </c>
      <c r="S3691" t="str">
        <f t="shared" si="347"/>
        <v>theater</v>
      </c>
      <c r="T3691" t="str">
        <f t="shared" si="348"/>
        <v>plays</v>
      </c>
    </row>
    <row r="3692" spans="1:20" ht="3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s="13">
        <f t="shared" si="343"/>
        <v>41940.598182870373</v>
      </c>
      <c r="L3692" s="13">
        <f t="shared" si="344"/>
        <v>41970.639849537038</v>
      </c>
      <c r="M3692" t="b">
        <v>0</v>
      </c>
      <c r="N3692">
        <v>31</v>
      </c>
      <c r="O3692" t="b">
        <v>1</v>
      </c>
      <c r="P3692" t="s">
        <v>8271</v>
      </c>
      <c r="Q3692" s="7">
        <f t="shared" si="345"/>
        <v>120</v>
      </c>
      <c r="R3692" s="8">
        <f t="shared" si="346"/>
        <v>58.06</v>
      </c>
      <c r="S3692" t="str">
        <f t="shared" si="347"/>
        <v>theater</v>
      </c>
      <c r="T3692" t="str">
        <f t="shared" si="348"/>
        <v>plays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s="13">
        <f t="shared" si="343"/>
        <v>42020.700567129628</v>
      </c>
      <c r="L3693" s="13">
        <f t="shared" si="344"/>
        <v>42065.207638888889</v>
      </c>
      <c r="M3693" t="b">
        <v>0</v>
      </c>
      <c r="N3693">
        <v>274</v>
      </c>
      <c r="O3693" t="b">
        <v>1</v>
      </c>
      <c r="P3693" t="s">
        <v>8271</v>
      </c>
      <c r="Q3693" s="7">
        <f t="shared" si="345"/>
        <v>127.96000000000001</v>
      </c>
      <c r="R3693" s="8">
        <f t="shared" si="346"/>
        <v>186.8</v>
      </c>
      <c r="S3693" t="str">
        <f t="shared" si="347"/>
        <v>theater</v>
      </c>
      <c r="T3693" t="str">
        <f t="shared" si="348"/>
        <v>plays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s="13">
        <f t="shared" si="343"/>
        <v>41891.96503472222</v>
      </c>
      <c r="L3694" s="13">
        <f t="shared" si="344"/>
        <v>41901</v>
      </c>
      <c r="M3694" t="b">
        <v>0</v>
      </c>
      <c r="N3694">
        <v>17</v>
      </c>
      <c r="O3694" t="b">
        <v>1</v>
      </c>
      <c r="P3694" t="s">
        <v>8271</v>
      </c>
      <c r="Q3694" s="7">
        <f t="shared" si="345"/>
        <v>126</v>
      </c>
      <c r="R3694" s="8">
        <f t="shared" si="346"/>
        <v>74.12</v>
      </c>
      <c r="S3694" t="str">
        <f t="shared" si="347"/>
        <v>theater</v>
      </c>
      <c r="T3694" t="str">
        <f t="shared" si="348"/>
        <v>plays</v>
      </c>
    </row>
    <row r="3695" spans="1:20" ht="45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s="13">
        <f t="shared" si="343"/>
        <v>42309.191307870366</v>
      </c>
      <c r="L3695" s="13">
        <f t="shared" si="344"/>
        <v>42338.9375</v>
      </c>
      <c r="M3695" t="b">
        <v>0</v>
      </c>
      <c r="N3695">
        <v>14</v>
      </c>
      <c r="O3695" t="b">
        <v>1</v>
      </c>
      <c r="P3695" t="s">
        <v>8271</v>
      </c>
      <c r="Q3695" s="7">
        <f t="shared" si="345"/>
        <v>129.12912912912913</v>
      </c>
      <c r="R3695" s="8">
        <f t="shared" si="346"/>
        <v>30.71</v>
      </c>
      <c r="S3695" t="str">
        <f t="shared" si="347"/>
        <v>theater</v>
      </c>
      <c r="T3695" t="str">
        <f t="shared" si="348"/>
        <v>plays</v>
      </c>
    </row>
    <row r="3696" spans="1:20" ht="3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s="13">
        <f t="shared" si="343"/>
        <v>42490.133877314816</v>
      </c>
      <c r="L3696" s="13">
        <f t="shared" si="344"/>
        <v>42527.083333333328</v>
      </c>
      <c r="M3696" t="b">
        <v>0</v>
      </c>
      <c r="N3696">
        <v>60</v>
      </c>
      <c r="O3696" t="b">
        <v>1</v>
      </c>
      <c r="P3696" t="s">
        <v>8271</v>
      </c>
      <c r="Q3696" s="7">
        <f t="shared" si="345"/>
        <v>107.42857142857143</v>
      </c>
      <c r="R3696" s="8">
        <f t="shared" si="346"/>
        <v>62.67</v>
      </c>
      <c r="S3696" t="str">
        <f t="shared" si="347"/>
        <v>theater</v>
      </c>
      <c r="T3696" t="str">
        <f t="shared" si="348"/>
        <v>plays</v>
      </c>
    </row>
    <row r="3697" spans="1:20" ht="45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s="13">
        <f t="shared" si="343"/>
        <v>41995.870486111111</v>
      </c>
      <c r="L3697" s="13">
        <f t="shared" si="344"/>
        <v>42015.870486111111</v>
      </c>
      <c r="M3697" t="b">
        <v>0</v>
      </c>
      <c r="N3697">
        <v>33</v>
      </c>
      <c r="O3697" t="b">
        <v>1</v>
      </c>
      <c r="P3697" t="s">
        <v>8271</v>
      </c>
      <c r="Q3697" s="7">
        <f t="shared" si="345"/>
        <v>100.125</v>
      </c>
      <c r="R3697" s="8">
        <f t="shared" si="346"/>
        <v>121.36</v>
      </c>
      <c r="S3697" t="str">
        <f t="shared" si="347"/>
        <v>theater</v>
      </c>
      <c r="T3697" t="str">
        <f t="shared" si="348"/>
        <v>plays</v>
      </c>
    </row>
    <row r="3698" spans="1:20" ht="30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s="13">
        <f t="shared" si="343"/>
        <v>41988.617083333331</v>
      </c>
      <c r="L3698" s="13">
        <f t="shared" si="344"/>
        <v>42048.617083333331</v>
      </c>
      <c r="M3698" t="b">
        <v>0</v>
      </c>
      <c r="N3698">
        <v>78</v>
      </c>
      <c r="O3698" t="b">
        <v>1</v>
      </c>
      <c r="P3698" t="s">
        <v>8271</v>
      </c>
      <c r="Q3698" s="7">
        <f t="shared" si="345"/>
        <v>155</v>
      </c>
      <c r="R3698" s="8">
        <f t="shared" si="346"/>
        <v>39.74</v>
      </c>
      <c r="S3698" t="str">
        <f t="shared" si="347"/>
        <v>theater</v>
      </c>
      <c r="T3698" t="str">
        <f t="shared" si="348"/>
        <v>plays</v>
      </c>
    </row>
    <row r="3699" spans="1:20" ht="3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s="13">
        <f t="shared" si="343"/>
        <v>42479.465833333335</v>
      </c>
      <c r="L3699" s="13">
        <f t="shared" si="344"/>
        <v>42500.465833333335</v>
      </c>
      <c r="M3699" t="b">
        <v>0</v>
      </c>
      <c r="N3699">
        <v>30</v>
      </c>
      <c r="O3699" t="b">
        <v>1</v>
      </c>
      <c r="P3699" t="s">
        <v>8271</v>
      </c>
      <c r="Q3699" s="7">
        <f t="shared" si="345"/>
        <v>108</v>
      </c>
      <c r="R3699" s="8">
        <f t="shared" si="346"/>
        <v>72</v>
      </c>
      <c r="S3699" t="str">
        <f t="shared" si="347"/>
        <v>theater</v>
      </c>
      <c r="T3699" t="str">
        <f t="shared" si="348"/>
        <v>plays</v>
      </c>
    </row>
    <row r="3700" spans="1:20" ht="30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s="13">
        <f t="shared" si="343"/>
        <v>42401.806562500002</v>
      </c>
      <c r="L3700" s="13">
        <f t="shared" si="344"/>
        <v>42431.806562500002</v>
      </c>
      <c r="M3700" t="b">
        <v>0</v>
      </c>
      <c r="N3700">
        <v>136</v>
      </c>
      <c r="O3700" t="b">
        <v>1</v>
      </c>
      <c r="P3700" t="s">
        <v>8271</v>
      </c>
      <c r="Q3700" s="7">
        <f t="shared" si="345"/>
        <v>110.52</v>
      </c>
      <c r="R3700" s="8">
        <f t="shared" si="346"/>
        <v>40.630000000000003</v>
      </c>
      <c r="S3700" t="str">
        <f t="shared" si="347"/>
        <v>theater</v>
      </c>
      <c r="T3700" t="str">
        <f t="shared" si="348"/>
        <v>plays</v>
      </c>
    </row>
    <row r="3701" spans="1:20" ht="45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s="13">
        <f t="shared" si="343"/>
        <v>41897.602037037039</v>
      </c>
      <c r="L3701" s="13">
        <f t="shared" si="344"/>
        <v>41927.602037037039</v>
      </c>
      <c r="M3701" t="b">
        <v>0</v>
      </c>
      <c r="N3701">
        <v>40</v>
      </c>
      <c r="O3701" t="b">
        <v>1</v>
      </c>
      <c r="P3701" t="s">
        <v>8271</v>
      </c>
      <c r="Q3701" s="7">
        <f t="shared" si="345"/>
        <v>100.8</v>
      </c>
      <c r="R3701" s="8">
        <f t="shared" si="346"/>
        <v>63</v>
      </c>
      <c r="S3701" t="str">
        <f t="shared" si="347"/>
        <v>theater</v>
      </c>
      <c r="T3701" t="str">
        <f t="shared" si="348"/>
        <v>plays</v>
      </c>
    </row>
    <row r="3702" spans="1:2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s="13">
        <f t="shared" si="343"/>
        <v>41882.585648148146</v>
      </c>
      <c r="L3702" s="13">
        <f t="shared" si="344"/>
        <v>41912.666666666664</v>
      </c>
      <c r="M3702" t="b">
        <v>0</v>
      </c>
      <c r="N3702">
        <v>18</v>
      </c>
      <c r="O3702" t="b">
        <v>1</v>
      </c>
      <c r="P3702" t="s">
        <v>8271</v>
      </c>
      <c r="Q3702" s="7">
        <f t="shared" si="345"/>
        <v>121.2</v>
      </c>
      <c r="R3702" s="8">
        <f t="shared" si="346"/>
        <v>33.67</v>
      </c>
      <c r="S3702" t="str">
        <f t="shared" si="347"/>
        <v>theater</v>
      </c>
      <c r="T3702" t="str">
        <f t="shared" si="348"/>
        <v>plays</v>
      </c>
    </row>
    <row r="3703" spans="1:20" ht="3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s="13">
        <f t="shared" si="343"/>
        <v>42129.541585648149</v>
      </c>
      <c r="L3703" s="13">
        <f t="shared" si="344"/>
        <v>42159.541585648149</v>
      </c>
      <c r="M3703" t="b">
        <v>0</v>
      </c>
      <c r="N3703">
        <v>39</v>
      </c>
      <c r="O3703" t="b">
        <v>1</v>
      </c>
      <c r="P3703" t="s">
        <v>8271</v>
      </c>
      <c r="Q3703" s="7">
        <f t="shared" si="345"/>
        <v>100.33333333333334</v>
      </c>
      <c r="R3703" s="8">
        <f t="shared" si="346"/>
        <v>38.590000000000003</v>
      </c>
      <c r="S3703" t="str">
        <f t="shared" si="347"/>
        <v>theater</v>
      </c>
      <c r="T3703" t="str">
        <f t="shared" si="348"/>
        <v>plays</v>
      </c>
    </row>
    <row r="3704" spans="1:20" ht="45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s="13">
        <f t="shared" si="343"/>
        <v>42524.53800925926</v>
      </c>
      <c r="L3704" s="13">
        <f t="shared" si="344"/>
        <v>42561.957638888889</v>
      </c>
      <c r="M3704" t="b">
        <v>0</v>
      </c>
      <c r="N3704">
        <v>21</v>
      </c>
      <c r="O3704" t="b">
        <v>1</v>
      </c>
      <c r="P3704" t="s">
        <v>8271</v>
      </c>
      <c r="Q3704" s="7">
        <f t="shared" si="345"/>
        <v>109.16666666666666</v>
      </c>
      <c r="R3704" s="8">
        <f t="shared" si="346"/>
        <v>155.94999999999999</v>
      </c>
      <c r="S3704" t="str">
        <f t="shared" si="347"/>
        <v>theater</v>
      </c>
      <c r="T3704" t="str">
        <f t="shared" si="348"/>
        <v>plays</v>
      </c>
    </row>
    <row r="3705" spans="1:20" ht="3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s="13">
        <f t="shared" si="343"/>
        <v>42556.504490740743</v>
      </c>
      <c r="L3705" s="13">
        <f t="shared" si="344"/>
        <v>42595.290972222225</v>
      </c>
      <c r="M3705" t="b">
        <v>0</v>
      </c>
      <c r="N3705">
        <v>30</v>
      </c>
      <c r="O3705" t="b">
        <v>1</v>
      </c>
      <c r="P3705" t="s">
        <v>8271</v>
      </c>
      <c r="Q3705" s="7">
        <f t="shared" si="345"/>
        <v>123.42857142857142</v>
      </c>
      <c r="R3705" s="8">
        <f t="shared" si="346"/>
        <v>43.2</v>
      </c>
      <c r="S3705" t="str">
        <f t="shared" si="347"/>
        <v>theater</v>
      </c>
      <c r="T3705" t="str">
        <f t="shared" si="348"/>
        <v>plays</v>
      </c>
    </row>
    <row r="3706" spans="1:20" ht="3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s="13">
        <f t="shared" si="343"/>
        <v>42461.689745370371</v>
      </c>
      <c r="L3706" s="13">
        <f t="shared" si="344"/>
        <v>42521.689745370371</v>
      </c>
      <c r="M3706" t="b">
        <v>0</v>
      </c>
      <c r="N3706">
        <v>27</v>
      </c>
      <c r="O3706" t="b">
        <v>1</v>
      </c>
      <c r="P3706" t="s">
        <v>8271</v>
      </c>
      <c r="Q3706" s="7">
        <f t="shared" si="345"/>
        <v>136.33666666666667</v>
      </c>
      <c r="R3706" s="8">
        <f t="shared" si="346"/>
        <v>15.15</v>
      </c>
      <c r="S3706" t="str">
        <f t="shared" si="347"/>
        <v>theater</v>
      </c>
      <c r="T3706" t="str">
        <f t="shared" si="348"/>
        <v>plays</v>
      </c>
    </row>
    <row r="3707" spans="1:20" ht="3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s="13">
        <f t="shared" si="343"/>
        <v>41792.542986111112</v>
      </c>
      <c r="L3707" s="13">
        <f t="shared" si="344"/>
        <v>41813.75</v>
      </c>
      <c r="M3707" t="b">
        <v>0</v>
      </c>
      <c r="N3707">
        <v>35</v>
      </c>
      <c r="O3707" t="b">
        <v>1</v>
      </c>
      <c r="P3707" t="s">
        <v>8271</v>
      </c>
      <c r="Q3707" s="7">
        <f t="shared" si="345"/>
        <v>103.46657233816768</v>
      </c>
      <c r="R3707" s="8">
        <f t="shared" si="346"/>
        <v>83.57</v>
      </c>
      <c r="S3707" t="str">
        <f t="shared" si="347"/>
        <v>theater</v>
      </c>
      <c r="T3707" t="str">
        <f t="shared" si="348"/>
        <v>plays</v>
      </c>
    </row>
    <row r="3708" spans="1:20" ht="30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s="13">
        <f t="shared" si="343"/>
        <v>41879.913761574076</v>
      </c>
      <c r="L3708" s="13">
        <f t="shared" si="344"/>
        <v>41894.913761574076</v>
      </c>
      <c r="M3708" t="b">
        <v>0</v>
      </c>
      <c r="N3708">
        <v>13</v>
      </c>
      <c r="O3708" t="b">
        <v>1</v>
      </c>
      <c r="P3708" t="s">
        <v>8271</v>
      </c>
      <c r="Q3708" s="7">
        <f t="shared" si="345"/>
        <v>121.33333333333334</v>
      </c>
      <c r="R3708" s="8">
        <f t="shared" si="346"/>
        <v>140</v>
      </c>
      <c r="S3708" t="str">
        <f t="shared" si="347"/>
        <v>theater</v>
      </c>
      <c r="T3708" t="str">
        <f t="shared" si="348"/>
        <v>plays</v>
      </c>
    </row>
    <row r="3709" spans="1:20" ht="30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s="13">
        <f t="shared" si="343"/>
        <v>42552.048356481479</v>
      </c>
      <c r="L3709" s="13">
        <f t="shared" si="344"/>
        <v>42573.226388888885</v>
      </c>
      <c r="M3709" t="b">
        <v>0</v>
      </c>
      <c r="N3709">
        <v>23</v>
      </c>
      <c r="O3709" t="b">
        <v>1</v>
      </c>
      <c r="P3709" t="s">
        <v>8271</v>
      </c>
      <c r="Q3709" s="7">
        <f t="shared" si="345"/>
        <v>186</v>
      </c>
      <c r="R3709" s="8">
        <f t="shared" si="346"/>
        <v>80.87</v>
      </c>
      <c r="S3709" t="str">
        <f t="shared" si="347"/>
        <v>theater</v>
      </c>
      <c r="T3709" t="str">
        <f t="shared" si="348"/>
        <v>plays</v>
      </c>
    </row>
    <row r="3710" spans="1:20" ht="45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s="13">
        <f t="shared" si="343"/>
        <v>41810.142199074071</v>
      </c>
      <c r="L3710" s="13">
        <f t="shared" si="344"/>
        <v>41824.142199074071</v>
      </c>
      <c r="M3710" t="b">
        <v>0</v>
      </c>
      <c r="N3710">
        <v>39</v>
      </c>
      <c r="O3710" t="b">
        <v>1</v>
      </c>
      <c r="P3710" t="s">
        <v>8271</v>
      </c>
      <c r="Q3710" s="7">
        <f t="shared" si="345"/>
        <v>300</v>
      </c>
      <c r="R3710" s="8">
        <f t="shared" si="346"/>
        <v>53.85</v>
      </c>
      <c r="S3710" t="str">
        <f t="shared" si="347"/>
        <v>theater</v>
      </c>
      <c r="T3710" t="str">
        <f t="shared" si="348"/>
        <v>plays</v>
      </c>
    </row>
    <row r="3711" spans="1:20" ht="30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s="13">
        <f t="shared" si="343"/>
        <v>41785.707708333335</v>
      </c>
      <c r="L3711" s="13">
        <f t="shared" si="344"/>
        <v>41815.707708333335</v>
      </c>
      <c r="M3711" t="b">
        <v>0</v>
      </c>
      <c r="N3711">
        <v>35</v>
      </c>
      <c r="O3711" t="b">
        <v>1</v>
      </c>
      <c r="P3711" t="s">
        <v>8271</v>
      </c>
      <c r="Q3711" s="7">
        <f t="shared" si="345"/>
        <v>108.25</v>
      </c>
      <c r="R3711" s="8">
        <f t="shared" si="346"/>
        <v>30.93</v>
      </c>
      <c r="S3711" t="str">
        <f t="shared" si="347"/>
        <v>theater</v>
      </c>
      <c r="T3711" t="str">
        <f t="shared" si="348"/>
        <v>plays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s="13">
        <f t="shared" si="343"/>
        <v>42072.576249999998</v>
      </c>
      <c r="L3712" s="13">
        <f t="shared" si="344"/>
        <v>42097.576249999998</v>
      </c>
      <c r="M3712" t="b">
        <v>0</v>
      </c>
      <c r="N3712">
        <v>27</v>
      </c>
      <c r="O3712" t="b">
        <v>1</v>
      </c>
      <c r="P3712" t="s">
        <v>8271</v>
      </c>
      <c r="Q3712" s="7">
        <f t="shared" si="345"/>
        <v>141.15384615384616</v>
      </c>
      <c r="R3712" s="8">
        <f t="shared" si="346"/>
        <v>67.959999999999994</v>
      </c>
      <c r="S3712" t="str">
        <f t="shared" si="347"/>
        <v>theater</v>
      </c>
      <c r="T3712" t="str">
        <f t="shared" si="348"/>
        <v>plays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s="13">
        <f t="shared" si="343"/>
        <v>41779.724224537036</v>
      </c>
      <c r="L3713" s="13">
        <f t="shared" si="344"/>
        <v>41805.666666666664</v>
      </c>
      <c r="M3713" t="b">
        <v>0</v>
      </c>
      <c r="N3713">
        <v>21</v>
      </c>
      <c r="O3713" t="b">
        <v>1</v>
      </c>
      <c r="P3713" t="s">
        <v>8271</v>
      </c>
      <c r="Q3713" s="7">
        <f t="shared" si="345"/>
        <v>113.99999999999999</v>
      </c>
      <c r="R3713" s="8">
        <f t="shared" si="346"/>
        <v>27.14</v>
      </c>
      <c r="S3713" t="str">
        <f t="shared" si="347"/>
        <v>theater</v>
      </c>
      <c r="T3713" t="str">
        <f t="shared" si="348"/>
        <v>plays</v>
      </c>
    </row>
    <row r="3714" spans="1:20" ht="3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s="13">
        <f t="shared" ref="K3714:K3777" si="349">J3714/60/60/24+DATE(1970,1,1)</f>
        <v>42134.172071759262</v>
      </c>
      <c r="L3714" s="13">
        <f t="shared" ref="L3714:L3777" si="350">I3714/60/60/24+DATE(1970,1,1)</f>
        <v>42155.290972222225</v>
      </c>
      <c r="M3714" t="b">
        <v>0</v>
      </c>
      <c r="N3714">
        <v>104</v>
      </c>
      <c r="O3714" t="b">
        <v>1</v>
      </c>
      <c r="P3714" t="s">
        <v>8271</v>
      </c>
      <c r="Q3714" s="7">
        <f t="shared" ref="Q3714:Q3777" si="351">E3714/D3714*100</f>
        <v>153.73333333333335</v>
      </c>
      <c r="R3714" s="8">
        <f t="shared" si="346"/>
        <v>110.87</v>
      </c>
      <c r="S3714" t="str">
        <f t="shared" si="347"/>
        <v>theater</v>
      </c>
      <c r="T3714" t="str">
        <f t="shared" si="348"/>
        <v>plays</v>
      </c>
    </row>
    <row r="3715" spans="1:20" ht="30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s="13">
        <f t="shared" si="349"/>
        <v>42505.738032407404</v>
      </c>
      <c r="L3715" s="13">
        <f t="shared" si="350"/>
        <v>42525.738032407404</v>
      </c>
      <c r="M3715" t="b">
        <v>0</v>
      </c>
      <c r="N3715">
        <v>19</v>
      </c>
      <c r="O3715" t="b">
        <v>1</v>
      </c>
      <c r="P3715" t="s">
        <v>8271</v>
      </c>
      <c r="Q3715" s="7">
        <f t="shared" si="351"/>
        <v>101.49999999999999</v>
      </c>
      <c r="R3715" s="8">
        <f t="shared" ref="R3715:R3778" si="352">IF(N3715=0, 0, ROUND(E3715/N3715, 2))</f>
        <v>106.84</v>
      </c>
      <c r="S3715" t="str">
        <f t="shared" ref="S3715:S3778" si="353">LEFT(P3715, FIND("/", P3715) - 1)</f>
        <v>theater</v>
      </c>
      <c r="T3715" t="str">
        <f t="shared" ref="T3715:T3778" si="354">RIGHT(P3715, LEN(P3715)-FIND("/", P3715))</f>
        <v>plays</v>
      </c>
    </row>
    <row r="3716" spans="1:20" ht="45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s="13">
        <f t="shared" si="349"/>
        <v>42118.556331018524</v>
      </c>
      <c r="L3716" s="13">
        <f t="shared" si="350"/>
        <v>42150.165972222225</v>
      </c>
      <c r="M3716" t="b">
        <v>0</v>
      </c>
      <c r="N3716">
        <v>97</v>
      </c>
      <c r="O3716" t="b">
        <v>1</v>
      </c>
      <c r="P3716" t="s">
        <v>8271</v>
      </c>
      <c r="Q3716" s="7">
        <f t="shared" si="351"/>
        <v>102.35000000000001</v>
      </c>
      <c r="R3716" s="8">
        <f t="shared" si="352"/>
        <v>105.52</v>
      </c>
      <c r="S3716" t="str">
        <f t="shared" si="353"/>
        <v>theater</v>
      </c>
      <c r="T3716" t="str">
        <f t="shared" si="354"/>
        <v>plays</v>
      </c>
    </row>
    <row r="3717" spans="1:20" ht="3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s="13">
        <f t="shared" si="349"/>
        <v>42036.995590277773</v>
      </c>
      <c r="L3717" s="13">
        <f t="shared" si="350"/>
        <v>42094.536111111112</v>
      </c>
      <c r="M3717" t="b">
        <v>0</v>
      </c>
      <c r="N3717">
        <v>27</v>
      </c>
      <c r="O3717" t="b">
        <v>1</v>
      </c>
      <c r="P3717" t="s">
        <v>8271</v>
      </c>
      <c r="Q3717" s="7">
        <f t="shared" si="351"/>
        <v>102.57142857142858</v>
      </c>
      <c r="R3717" s="8">
        <f t="shared" si="352"/>
        <v>132.96</v>
      </c>
      <c r="S3717" t="str">
        <f t="shared" si="353"/>
        <v>theater</v>
      </c>
      <c r="T3717" t="str">
        <f t="shared" si="354"/>
        <v>plays</v>
      </c>
    </row>
    <row r="3718" spans="1:20" ht="30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s="13">
        <f t="shared" si="349"/>
        <v>42360.887835648144</v>
      </c>
      <c r="L3718" s="13">
        <f t="shared" si="350"/>
        <v>42390.887835648144</v>
      </c>
      <c r="M3718" t="b">
        <v>0</v>
      </c>
      <c r="N3718">
        <v>24</v>
      </c>
      <c r="O3718" t="b">
        <v>1</v>
      </c>
      <c r="P3718" t="s">
        <v>8271</v>
      </c>
      <c r="Q3718" s="7">
        <f t="shared" si="351"/>
        <v>155.75</v>
      </c>
      <c r="R3718" s="8">
        <f t="shared" si="352"/>
        <v>51.92</v>
      </c>
      <c r="S3718" t="str">
        <f t="shared" si="353"/>
        <v>theater</v>
      </c>
      <c r="T3718" t="str">
        <f t="shared" si="354"/>
        <v>plays</v>
      </c>
    </row>
    <row r="3719" spans="1:20" ht="30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s="13">
        <f t="shared" si="349"/>
        <v>42102.866307870368</v>
      </c>
      <c r="L3719" s="13">
        <f t="shared" si="350"/>
        <v>42133.866307870368</v>
      </c>
      <c r="M3719" t="b">
        <v>0</v>
      </c>
      <c r="N3719">
        <v>13</v>
      </c>
      <c r="O3719" t="b">
        <v>1</v>
      </c>
      <c r="P3719" t="s">
        <v>8271</v>
      </c>
      <c r="Q3719" s="7">
        <f t="shared" si="351"/>
        <v>100.75</v>
      </c>
      <c r="R3719" s="8">
        <f t="shared" si="352"/>
        <v>310</v>
      </c>
      <c r="S3719" t="str">
        <f t="shared" si="353"/>
        <v>theater</v>
      </c>
      <c r="T3719" t="str">
        <f t="shared" si="354"/>
        <v>plays</v>
      </c>
    </row>
    <row r="3720" spans="1:20" ht="30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s="13">
        <f t="shared" si="349"/>
        <v>42032.716145833328</v>
      </c>
      <c r="L3720" s="13">
        <f t="shared" si="350"/>
        <v>42062.716145833328</v>
      </c>
      <c r="M3720" t="b">
        <v>0</v>
      </c>
      <c r="N3720">
        <v>46</v>
      </c>
      <c r="O3720" t="b">
        <v>1</v>
      </c>
      <c r="P3720" t="s">
        <v>8271</v>
      </c>
      <c r="Q3720" s="7">
        <f t="shared" si="351"/>
        <v>239.4</v>
      </c>
      <c r="R3720" s="8">
        <f t="shared" si="352"/>
        <v>26.02</v>
      </c>
      <c r="S3720" t="str">
        <f t="shared" si="353"/>
        <v>theater</v>
      </c>
      <c r="T3720" t="str">
        <f t="shared" si="354"/>
        <v>plays</v>
      </c>
    </row>
    <row r="3721" spans="1:2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s="13">
        <f t="shared" si="349"/>
        <v>42147.729930555557</v>
      </c>
      <c r="L3721" s="13">
        <f t="shared" si="350"/>
        <v>42177.729930555557</v>
      </c>
      <c r="M3721" t="b">
        <v>0</v>
      </c>
      <c r="N3721">
        <v>4</v>
      </c>
      <c r="O3721" t="b">
        <v>1</v>
      </c>
      <c r="P3721" t="s">
        <v>8271</v>
      </c>
      <c r="Q3721" s="7">
        <f t="shared" si="351"/>
        <v>210</v>
      </c>
      <c r="R3721" s="8">
        <f t="shared" si="352"/>
        <v>105</v>
      </c>
      <c r="S3721" t="str">
        <f t="shared" si="353"/>
        <v>theater</v>
      </c>
      <c r="T3721" t="str">
        <f t="shared" si="354"/>
        <v>plays</v>
      </c>
    </row>
    <row r="3722" spans="1:2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s="13">
        <f t="shared" si="349"/>
        <v>42165.993125000001</v>
      </c>
      <c r="L3722" s="13">
        <f t="shared" si="350"/>
        <v>42187.993125000001</v>
      </c>
      <c r="M3722" t="b">
        <v>0</v>
      </c>
      <c r="N3722">
        <v>40</v>
      </c>
      <c r="O3722" t="b">
        <v>1</v>
      </c>
      <c r="P3722" t="s">
        <v>8271</v>
      </c>
      <c r="Q3722" s="7">
        <f t="shared" si="351"/>
        <v>104.51515151515152</v>
      </c>
      <c r="R3722" s="8">
        <f t="shared" si="352"/>
        <v>86.23</v>
      </c>
      <c r="S3722" t="str">
        <f t="shared" si="353"/>
        <v>theater</v>
      </c>
      <c r="T3722" t="str">
        <f t="shared" si="354"/>
        <v>plays</v>
      </c>
    </row>
    <row r="3723" spans="1:20" ht="45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s="13">
        <f t="shared" si="349"/>
        <v>41927.936157407406</v>
      </c>
      <c r="L3723" s="13">
        <f t="shared" si="350"/>
        <v>41948.977824074071</v>
      </c>
      <c r="M3723" t="b">
        <v>0</v>
      </c>
      <c r="N3723">
        <v>44</v>
      </c>
      <c r="O3723" t="b">
        <v>1</v>
      </c>
      <c r="P3723" t="s">
        <v>8271</v>
      </c>
      <c r="Q3723" s="7">
        <f t="shared" si="351"/>
        <v>100.8</v>
      </c>
      <c r="R3723" s="8">
        <f t="shared" si="352"/>
        <v>114.55</v>
      </c>
      <c r="S3723" t="str">
        <f t="shared" si="353"/>
        <v>theater</v>
      </c>
      <c r="T3723" t="str">
        <f t="shared" si="354"/>
        <v>plays</v>
      </c>
    </row>
    <row r="3724" spans="1:20" ht="45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s="13">
        <f t="shared" si="349"/>
        <v>42381.671840277777</v>
      </c>
      <c r="L3724" s="13">
        <f t="shared" si="350"/>
        <v>42411.957638888889</v>
      </c>
      <c r="M3724" t="b">
        <v>0</v>
      </c>
      <c r="N3724">
        <v>35</v>
      </c>
      <c r="O3724" t="b">
        <v>1</v>
      </c>
      <c r="P3724" t="s">
        <v>8271</v>
      </c>
      <c r="Q3724" s="7">
        <f t="shared" si="351"/>
        <v>111.20000000000002</v>
      </c>
      <c r="R3724" s="8">
        <f t="shared" si="352"/>
        <v>47.66</v>
      </c>
      <c r="S3724" t="str">
        <f t="shared" si="353"/>
        <v>theater</v>
      </c>
      <c r="T3724" t="str">
        <f t="shared" si="354"/>
        <v>plays</v>
      </c>
    </row>
    <row r="3725" spans="1:2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s="13">
        <f t="shared" si="349"/>
        <v>41943.753032407411</v>
      </c>
      <c r="L3725" s="13">
        <f t="shared" si="350"/>
        <v>41973.794699074075</v>
      </c>
      <c r="M3725" t="b">
        <v>0</v>
      </c>
      <c r="N3725">
        <v>63</v>
      </c>
      <c r="O3725" t="b">
        <v>1</v>
      </c>
      <c r="P3725" t="s">
        <v>8271</v>
      </c>
      <c r="Q3725" s="7">
        <f t="shared" si="351"/>
        <v>102.04444444444445</v>
      </c>
      <c r="R3725" s="8">
        <f t="shared" si="352"/>
        <v>72.89</v>
      </c>
      <c r="S3725" t="str">
        <f t="shared" si="353"/>
        <v>theater</v>
      </c>
      <c r="T3725" t="str">
        <f t="shared" si="354"/>
        <v>plays</v>
      </c>
    </row>
    <row r="3726" spans="1:20" ht="45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s="13">
        <f t="shared" si="349"/>
        <v>42465.491435185191</v>
      </c>
      <c r="L3726" s="13">
        <f t="shared" si="350"/>
        <v>42494.958333333328</v>
      </c>
      <c r="M3726" t="b">
        <v>0</v>
      </c>
      <c r="N3726">
        <v>89</v>
      </c>
      <c r="O3726" t="b">
        <v>1</v>
      </c>
      <c r="P3726" t="s">
        <v>8271</v>
      </c>
      <c r="Q3726" s="7">
        <f t="shared" si="351"/>
        <v>102.54767441860466</v>
      </c>
      <c r="R3726" s="8">
        <f t="shared" si="352"/>
        <v>49.55</v>
      </c>
      <c r="S3726" t="str">
        <f t="shared" si="353"/>
        <v>theater</v>
      </c>
      <c r="T3726" t="str">
        <f t="shared" si="354"/>
        <v>plays</v>
      </c>
    </row>
    <row r="3727" spans="1:20" ht="3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s="13">
        <f t="shared" si="349"/>
        <v>42401.945219907408</v>
      </c>
      <c r="L3727" s="13">
        <f t="shared" si="350"/>
        <v>42418.895833333328</v>
      </c>
      <c r="M3727" t="b">
        <v>0</v>
      </c>
      <c r="N3727">
        <v>15</v>
      </c>
      <c r="O3727" t="b">
        <v>1</v>
      </c>
      <c r="P3727" t="s">
        <v>8271</v>
      </c>
      <c r="Q3727" s="7">
        <f t="shared" si="351"/>
        <v>127</v>
      </c>
      <c r="R3727" s="8">
        <f t="shared" si="352"/>
        <v>25.4</v>
      </c>
      <c r="S3727" t="str">
        <f t="shared" si="353"/>
        <v>theater</v>
      </c>
      <c r="T3727" t="str">
        <f t="shared" si="354"/>
        <v>plays</v>
      </c>
    </row>
    <row r="3728" spans="1:20" ht="30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s="13">
        <f t="shared" si="349"/>
        <v>42462.140868055561</v>
      </c>
      <c r="L3728" s="13">
        <f t="shared" si="350"/>
        <v>42489.875</v>
      </c>
      <c r="M3728" t="b">
        <v>0</v>
      </c>
      <c r="N3728">
        <v>46</v>
      </c>
      <c r="O3728" t="b">
        <v>1</v>
      </c>
      <c r="P3728" t="s">
        <v>8271</v>
      </c>
      <c r="Q3728" s="7">
        <f t="shared" si="351"/>
        <v>338.70588235294122</v>
      </c>
      <c r="R3728" s="8">
        <f t="shared" si="352"/>
        <v>62.59</v>
      </c>
      <c r="S3728" t="str">
        <f t="shared" si="353"/>
        <v>theater</v>
      </c>
      <c r="T3728" t="str">
        <f t="shared" si="354"/>
        <v>plays</v>
      </c>
    </row>
    <row r="3729" spans="1:20" ht="30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s="13">
        <f t="shared" si="349"/>
        <v>42632.348310185189</v>
      </c>
      <c r="L3729" s="13">
        <f t="shared" si="350"/>
        <v>42663.204861111109</v>
      </c>
      <c r="M3729" t="b">
        <v>0</v>
      </c>
      <c r="N3729">
        <v>33</v>
      </c>
      <c r="O3729" t="b">
        <v>1</v>
      </c>
      <c r="P3729" t="s">
        <v>8271</v>
      </c>
      <c r="Q3729" s="7">
        <f t="shared" si="351"/>
        <v>100.75</v>
      </c>
      <c r="R3729" s="8">
        <f t="shared" si="352"/>
        <v>61.06</v>
      </c>
      <c r="S3729" t="str">
        <f t="shared" si="353"/>
        <v>theater</v>
      </c>
      <c r="T3729" t="str">
        <f t="shared" si="354"/>
        <v>plays</v>
      </c>
    </row>
    <row r="3730" spans="1:20" ht="30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s="13">
        <f t="shared" si="349"/>
        <v>42205.171018518522</v>
      </c>
      <c r="L3730" s="13">
        <f t="shared" si="350"/>
        <v>42235.171018518522</v>
      </c>
      <c r="M3730" t="b">
        <v>0</v>
      </c>
      <c r="N3730">
        <v>31</v>
      </c>
      <c r="O3730" t="b">
        <v>0</v>
      </c>
      <c r="P3730" t="s">
        <v>8271</v>
      </c>
      <c r="Q3730" s="7">
        <f t="shared" si="351"/>
        <v>9.31</v>
      </c>
      <c r="R3730" s="8">
        <f t="shared" si="352"/>
        <v>60.06</v>
      </c>
      <c r="S3730" t="str">
        <f t="shared" si="353"/>
        <v>theater</v>
      </c>
      <c r="T3730" t="str">
        <f t="shared" si="354"/>
        <v>plays</v>
      </c>
    </row>
    <row r="3731" spans="1:20" ht="45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s="13">
        <f t="shared" si="349"/>
        <v>42041.205000000002</v>
      </c>
      <c r="L3731" s="13">
        <f t="shared" si="350"/>
        <v>42086.16333333333</v>
      </c>
      <c r="M3731" t="b">
        <v>0</v>
      </c>
      <c r="N3731">
        <v>5</v>
      </c>
      <c r="O3731" t="b">
        <v>0</v>
      </c>
      <c r="P3731" t="s">
        <v>8271</v>
      </c>
      <c r="Q3731" s="7">
        <f t="shared" si="351"/>
        <v>7.24</v>
      </c>
      <c r="R3731" s="8">
        <f t="shared" si="352"/>
        <v>72.400000000000006</v>
      </c>
      <c r="S3731" t="str">
        <f t="shared" si="353"/>
        <v>theater</v>
      </c>
      <c r="T3731" t="str">
        <f t="shared" si="354"/>
        <v>plays</v>
      </c>
    </row>
    <row r="3732" spans="1:20" ht="30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s="13">
        <f t="shared" si="349"/>
        <v>42203.677766203706</v>
      </c>
      <c r="L3732" s="13">
        <f t="shared" si="350"/>
        <v>42233.677766203706</v>
      </c>
      <c r="M3732" t="b">
        <v>0</v>
      </c>
      <c r="N3732">
        <v>1</v>
      </c>
      <c r="O3732" t="b">
        <v>0</v>
      </c>
      <c r="P3732" t="s">
        <v>8271</v>
      </c>
      <c r="Q3732" s="7">
        <f t="shared" si="351"/>
        <v>10</v>
      </c>
      <c r="R3732" s="8">
        <f t="shared" si="352"/>
        <v>100</v>
      </c>
      <c r="S3732" t="str">
        <f t="shared" si="353"/>
        <v>theater</v>
      </c>
      <c r="T3732" t="str">
        <f t="shared" si="354"/>
        <v>plays</v>
      </c>
    </row>
    <row r="3733" spans="1:20" ht="3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s="13">
        <f t="shared" si="349"/>
        <v>41983.752847222218</v>
      </c>
      <c r="L3733" s="13">
        <f t="shared" si="350"/>
        <v>42014.140972222223</v>
      </c>
      <c r="M3733" t="b">
        <v>0</v>
      </c>
      <c r="N3733">
        <v>12</v>
      </c>
      <c r="O3733" t="b">
        <v>0</v>
      </c>
      <c r="P3733" t="s">
        <v>8271</v>
      </c>
      <c r="Q3733" s="7">
        <f t="shared" si="351"/>
        <v>11.272727272727273</v>
      </c>
      <c r="R3733" s="8">
        <f t="shared" si="352"/>
        <v>51.67</v>
      </c>
      <c r="S3733" t="str">
        <f t="shared" si="353"/>
        <v>theater</v>
      </c>
      <c r="T3733" t="str">
        <f t="shared" si="354"/>
        <v>plays</v>
      </c>
    </row>
    <row r="3734" spans="1:20" ht="30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s="13">
        <f t="shared" si="349"/>
        <v>41968.677465277782</v>
      </c>
      <c r="L3734" s="13">
        <f t="shared" si="350"/>
        <v>42028.5</v>
      </c>
      <c r="M3734" t="b">
        <v>0</v>
      </c>
      <c r="N3734">
        <v>4</v>
      </c>
      <c r="O3734" t="b">
        <v>0</v>
      </c>
      <c r="P3734" t="s">
        <v>8271</v>
      </c>
      <c r="Q3734" s="7">
        <f t="shared" si="351"/>
        <v>15.411764705882353</v>
      </c>
      <c r="R3734" s="8">
        <f t="shared" si="352"/>
        <v>32.75</v>
      </c>
      <c r="S3734" t="str">
        <f t="shared" si="353"/>
        <v>theater</v>
      </c>
      <c r="T3734" t="str">
        <f t="shared" si="354"/>
        <v>plays</v>
      </c>
    </row>
    <row r="3735" spans="1:20" ht="30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s="13">
        <f t="shared" si="349"/>
        <v>42103.024398148147</v>
      </c>
      <c r="L3735" s="13">
        <f t="shared" si="350"/>
        <v>42112.9375</v>
      </c>
      <c r="M3735" t="b">
        <v>0</v>
      </c>
      <c r="N3735">
        <v>0</v>
      </c>
      <c r="O3735" t="b">
        <v>0</v>
      </c>
      <c r="P3735" t="s">
        <v>8271</v>
      </c>
      <c r="Q3735" s="7">
        <f t="shared" si="351"/>
        <v>0</v>
      </c>
      <c r="R3735" s="8">
        <f t="shared" si="352"/>
        <v>0</v>
      </c>
      <c r="S3735" t="str">
        <f t="shared" si="353"/>
        <v>theater</v>
      </c>
      <c r="T3735" t="str">
        <f t="shared" si="354"/>
        <v>plays</v>
      </c>
    </row>
    <row r="3736" spans="1:20" ht="45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s="13">
        <f t="shared" si="349"/>
        <v>42089.901574074072</v>
      </c>
      <c r="L3736" s="13">
        <f t="shared" si="350"/>
        <v>42149.901574074072</v>
      </c>
      <c r="M3736" t="b">
        <v>0</v>
      </c>
      <c r="N3736">
        <v>7</v>
      </c>
      <c r="O3736" t="b">
        <v>0</v>
      </c>
      <c r="P3736" t="s">
        <v>8271</v>
      </c>
      <c r="Q3736" s="7">
        <f t="shared" si="351"/>
        <v>28.466666666666669</v>
      </c>
      <c r="R3736" s="8">
        <f t="shared" si="352"/>
        <v>61</v>
      </c>
      <c r="S3736" t="str">
        <f t="shared" si="353"/>
        <v>theater</v>
      </c>
      <c r="T3736" t="str">
        <f t="shared" si="354"/>
        <v>plays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s="13">
        <f t="shared" si="349"/>
        <v>42122.693159722221</v>
      </c>
      <c r="L3737" s="13">
        <f t="shared" si="350"/>
        <v>42152.693159722221</v>
      </c>
      <c r="M3737" t="b">
        <v>0</v>
      </c>
      <c r="N3737">
        <v>2</v>
      </c>
      <c r="O3737" t="b">
        <v>0</v>
      </c>
      <c r="P3737" t="s">
        <v>8271</v>
      </c>
      <c r="Q3737" s="7">
        <f t="shared" si="351"/>
        <v>13.333333333333334</v>
      </c>
      <c r="R3737" s="8">
        <f t="shared" si="352"/>
        <v>10</v>
      </c>
      <c r="S3737" t="str">
        <f t="shared" si="353"/>
        <v>theater</v>
      </c>
      <c r="T3737" t="str">
        <f t="shared" si="354"/>
        <v>plays</v>
      </c>
    </row>
    <row r="3738" spans="1:20" ht="30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s="13">
        <f t="shared" si="349"/>
        <v>42048.711724537032</v>
      </c>
      <c r="L3738" s="13">
        <f t="shared" si="350"/>
        <v>42086.75</v>
      </c>
      <c r="M3738" t="b">
        <v>0</v>
      </c>
      <c r="N3738">
        <v>1</v>
      </c>
      <c r="O3738" t="b">
        <v>0</v>
      </c>
      <c r="P3738" t="s">
        <v>8271</v>
      </c>
      <c r="Q3738" s="7">
        <f t="shared" si="351"/>
        <v>0.66666666666666674</v>
      </c>
      <c r="R3738" s="8">
        <f t="shared" si="352"/>
        <v>10</v>
      </c>
      <c r="S3738" t="str">
        <f t="shared" si="353"/>
        <v>theater</v>
      </c>
      <c r="T3738" t="str">
        <f t="shared" si="354"/>
        <v>plays</v>
      </c>
    </row>
    <row r="3739" spans="1:20" ht="30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s="13">
        <f t="shared" si="349"/>
        <v>42297.691006944442</v>
      </c>
      <c r="L3739" s="13">
        <f t="shared" si="350"/>
        <v>42320.290972222225</v>
      </c>
      <c r="M3739" t="b">
        <v>0</v>
      </c>
      <c r="N3739">
        <v>4</v>
      </c>
      <c r="O3739" t="b">
        <v>0</v>
      </c>
      <c r="P3739" t="s">
        <v>8271</v>
      </c>
      <c r="Q3739" s="7">
        <f t="shared" si="351"/>
        <v>21.428571428571427</v>
      </c>
      <c r="R3739" s="8">
        <f t="shared" si="352"/>
        <v>37.5</v>
      </c>
      <c r="S3739" t="str">
        <f t="shared" si="353"/>
        <v>theater</v>
      </c>
      <c r="T3739" t="str">
        <f t="shared" si="354"/>
        <v>plays</v>
      </c>
    </row>
    <row r="3740" spans="1:20" ht="30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s="13">
        <f t="shared" si="349"/>
        <v>41813.938715277778</v>
      </c>
      <c r="L3740" s="13">
        <f t="shared" si="350"/>
        <v>41835.916666666664</v>
      </c>
      <c r="M3740" t="b">
        <v>0</v>
      </c>
      <c r="N3740">
        <v>6</v>
      </c>
      <c r="O3740" t="b">
        <v>0</v>
      </c>
      <c r="P3740" t="s">
        <v>8271</v>
      </c>
      <c r="Q3740" s="7">
        <f t="shared" si="351"/>
        <v>18</v>
      </c>
      <c r="R3740" s="8">
        <f t="shared" si="352"/>
        <v>45</v>
      </c>
      <c r="S3740" t="str">
        <f t="shared" si="353"/>
        <v>theater</v>
      </c>
      <c r="T3740" t="str">
        <f t="shared" si="354"/>
        <v>plays</v>
      </c>
    </row>
    <row r="3741" spans="1:20" ht="45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s="13">
        <f t="shared" si="349"/>
        <v>42548.449861111112</v>
      </c>
      <c r="L3741" s="13">
        <f t="shared" si="350"/>
        <v>42568.449861111112</v>
      </c>
      <c r="M3741" t="b">
        <v>0</v>
      </c>
      <c r="N3741">
        <v>8</v>
      </c>
      <c r="O3741" t="b">
        <v>0</v>
      </c>
      <c r="P3741" t="s">
        <v>8271</v>
      </c>
      <c r="Q3741" s="7">
        <f t="shared" si="351"/>
        <v>20.125</v>
      </c>
      <c r="R3741" s="8">
        <f t="shared" si="352"/>
        <v>100.63</v>
      </c>
      <c r="S3741" t="str">
        <f t="shared" si="353"/>
        <v>theater</v>
      </c>
      <c r="T3741" t="str">
        <f t="shared" si="354"/>
        <v>plays</v>
      </c>
    </row>
    <row r="3742" spans="1:20" ht="45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s="13">
        <f t="shared" si="349"/>
        <v>41833.089756944442</v>
      </c>
      <c r="L3742" s="13">
        <f t="shared" si="350"/>
        <v>41863.079143518517</v>
      </c>
      <c r="M3742" t="b">
        <v>0</v>
      </c>
      <c r="N3742">
        <v>14</v>
      </c>
      <c r="O3742" t="b">
        <v>0</v>
      </c>
      <c r="P3742" t="s">
        <v>8271</v>
      </c>
      <c r="Q3742" s="7">
        <f t="shared" si="351"/>
        <v>17.899999999999999</v>
      </c>
      <c r="R3742" s="8">
        <f t="shared" si="352"/>
        <v>25.57</v>
      </c>
      <c r="S3742" t="str">
        <f t="shared" si="353"/>
        <v>theater</v>
      </c>
      <c r="T3742" t="str">
        <f t="shared" si="354"/>
        <v>plays</v>
      </c>
    </row>
    <row r="3743" spans="1:20" ht="30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s="13">
        <f t="shared" si="349"/>
        <v>42325.920717592591</v>
      </c>
      <c r="L3743" s="13">
        <f t="shared" si="350"/>
        <v>42355.920717592591</v>
      </c>
      <c r="M3743" t="b">
        <v>0</v>
      </c>
      <c r="N3743">
        <v>0</v>
      </c>
      <c r="O3743" t="b">
        <v>0</v>
      </c>
      <c r="P3743" t="s">
        <v>8271</v>
      </c>
      <c r="Q3743" s="7">
        <f t="shared" si="351"/>
        <v>0</v>
      </c>
      <c r="R3743" s="8">
        <f t="shared" si="352"/>
        <v>0</v>
      </c>
      <c r="S3743" t="str">
        <f t="shared" si="353"/>
        <v>theater</v>
      </c>
      <c r="T3743" t="str">
        <f t="shared" si="354"/>
        <v>plays</v>
      </c>
    </row>
    <row r="3744" spans="1:20" ht="45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s="13">
        <f t="shared" si="349"/>
        <v>41858.214629629627</v>
      </c>
      <c r="L3744" s="13">
        <f t="shared" si="350"/>
        <v>41888.214629629627</v>
      </c>
      <c r="M3744" t="b">
        <v>0</v>
      </c>
      <c r="N3744">
        <v>4</v>
      </c>
      <c r="O3744" t="b">
        <v>0</v>
      </c>
      <c r="P3744" t="s">
        <v>8271</v>
      </c>
      <c r="Q3744" s="7">
        <f t="shared" si="351"/>
        <v>2</v>
      </c>
      <c r="R3744" s="8">
        <f t="shared" si="352"/>
        <v>25</v>
      </c>
      <c r="S3744" t="str">
        <f t="shared" si="353"/>
        <v>theater</v>
      </c>
      <c r="T3744" t="str">
        <f t="shared" si="354"/>
        <v>plays</v>
      </c>
    </row>
    <row r="3745" spans="1:20" ht="30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s="13">
        <f t="shared" si="349"/>
        <v>41793.710231481484</v>
      </c>
      <c r="L3745" s="13">
        <f t="shared" si="350"/>
        <v>41823.710231481484</v>
      </c>
      <c r="M3745" t="b">
        <v>0</v>
      </c>
      <c r="N3745">
        <v>0</v>
      </c>
      <c r="O3745" t="b">
        <v>0</v>
      </c>
      <c r="P3745" t="s">
        <v>8271</v>
      </c>
      <c r="Q3745" s="7">
        <f t="shared" si="351"/>
        <v>0</v>
      </c>
      <c r="R3745" s="8">
        <f t="shared" si="352"/>
        <v>0</v>
      </c>
      <c r="S3745" t="str">
        <f t="shared" si="353"/>
        <v>theater</v>
      </c>
      <c r="T3745" t="str">
        <f t="shared" si="354"/>
        <v>plays</v>
      </c>
    </row>
    <row r="3746" spans="1:20" ht="3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s="13">
        <f t="shared" si="349"/>
        <v>41793.814259259263</v>
      </c>
      <c r="L3746" s="13">
        <f t="shared" si="350"/>
        <v>41825.165972222225</v>
      </c>
      <c r="M3746" t="b">
        <v>0</v>
      </c>
      <c r="N3746">
        <v>0</v>
      </c>
      <c r="O3746" t="b">
        <v>0</v>
      </c>
      <c r="P3746" t="s">
        <v>8271</v>
      </c>
      <c r="Q3746" s="7">
        <f t="shared" si="351"/>
        <v>0</v>
      </c>
      <c r="R3746" s="8">
        <f t="shared" si="352"/>
        <v>0</v>
      </c>
      <c r="S3746" t="str">
        <f t="shared" si="353"/>
        <v>theater</v>
      </c>
      <c r="T3746" t="str">
        <f t="shared" si="354"/>
        <v>plays</v>
      </c>
    </row>
    <row r="3747" spans="1:20" ht="30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s="13">
        <f t="shared" si="349"/>
        <v>41831.697939814818</v>
      </c>
      <c r="L3747" s="13">
        <f t="shared" si="350"/>
        <v>41861.697939814818</v>
      </c>
      <c r="M3747" t="b">
        <v>0</v>
      </c>
      <c r="N3747">
        <v>1</v>
      </c>
      <c r="O3747" t="b">
        <v>0</v>
      </c>
      <c r="P3747" t="s">
        <v>8271</v>
      </c>
      <c r="Q3747" s="7">
        <f t="shared" si="351"/>
        <v>10</v>
      </c>
      <c r="R3747" s="8">
        <f t="shared" si="352"/>
        <v>10</v>
      </c>
      <c r="S3747" t="str">
        <f t="shared" si="353"/>
        <v>theater</v>
      </c>
      <c r="T3747" t="str">
        <f t="shared" si="354"/>
        <v>plays</v>
      </c>
    </row>
    <row r="3748" spans="1:2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s="13">
        <f t="shared" si="349"/>
        <v>42621.389340277776</v>
      </c>
      <c r="L3748" s="13">
        <f t="shared" si="350"/>
        <v>42651.389340277776</v>
      </c>
      <c r="M3748" t="b">
        <v>0</v>
      </c>
      <c r="N3748">
        <v>1</v>
      </c>
      <c r="O3748" t="b">
        <v>0</v>
      </c>
      <c r="P3748" t="s">
        <v>8271</v>
      </c>
      <c r="Q3748" s="7">
        <f t="shared" si="351"/>
        <v>2.3764705882352941</v>
      </c>
      <c r="R3748" s="8">
        <f t="shared" si="352"/>
        <v>202</v>
      </c>
      <c r="S3748" t="str">
        <f t="shared" si="353"/>
        <v>theater</v>
      </c>
      <c r="T3748" t="str">
        <f t="shared" si="354"/>
        <v>plays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s="13">
        <f t="shared" si="349"/>
        <v>42164.299722222218</v>
      </c>
      <c r="L3749" s="13">
        <f t="shared" si="350"/>
        <v>42190.957638888889</v>
      </c>
      <c r="M3749" t="b">
        <v>0</v>
      </c>
      <c r="N3749">
        <v>1</v>
      </c>
      <c r="O3749" t="b">
        <v>0</v>
      </c>
      <c r="P3749" t="s">
        <v>8271</v>
      </c>
      <c r="Q3749" s="7">
        <f t="shared" si="351"/>
        <v>1</v>
      </c>
      <c r="R3749" s="8">
        <f t="shared" si="352"/>
        <v>25</v>
      </c>
      <c r="S3749" t="str">
        <f t="shared" si="353"/>
        <v>theater</v>
      </c>
      <c r="T3749" t="str">
        <f t="shared" si="354"/>
        <v>plays</v>
      </c>
    </row>
    <row r="3750" spans="1:20" ht="3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s="13">
        <f t="shared" si="349"/>
        <v>42395.706435185188</v>
      </c>
      <c r="L3750" s="13">
        <f t="shared" si="350"/>
        <v>42416.249305555553</v>
      </c>
      <c r="M3750" t="b">
        <v>0</v>
      </c>
      <c r="N3750">
        <v>52</v>
      </c>
      <c r="O3750" t="b">
        <v>1</v>
      </c>
      <c r="P3750" t="s">
        <v>8305</v>
      </c>
      <c r="Q3750" s="7">
        <f t="shared" si="351"/>
        <v>103.52</v>
      </c>
      <c r="R3750" s="8">
        <f t="shared" si="352"/>
        <v>99.54</v>
      </c>
      <c r="S3750" t="str">
        <f t="shared" si="353"/>
        <v>theater</v>
      </c>
      <c r="T3750" t="str">
        <f t="shared" si="354"/>
        <v>musical</v>
      </c>
    </row>
    <row r="3751" spans="1:20" ht="30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s="13">
        <f t="shared" si="349"/>
        <v>42458.127175925925</v>
      </c>
      <c r="L3751" s="13">
        <f t="shared" si="350"/>
        <v>42489.165972222225</v>
      </c>
      <c r="M3751" t="b">
        <v>0</v>
      </c>
      <c r="N3751">
        <v>7</v>
      </c>
      <c r="O3751" t="b">
        <v>1</v>
      </c>
      <c r="P3751" t="s">
        <v>8305</v>
      </c>
      <c r="Q3751" s="7">
        <f t="shared" si="351"/>
        <v>105</v>
      </c>
      <c r="R3751" s="8">
        <f t="shared" si="352"/>
        <v>75</v>
      </c>
      <c r="S3751" t="str">
        <f t="shared" si="353"/>
        <v>theater</v>
      </c>
      <c r="T3751" t="str">
        <f t="shared" si="354"/>
        <v>musical</v>
      </c>
    </row>
    <row r="3752" spans="1:20" ht="90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s="13">
        <f t="shared" si="349"/>
        <v>42016.981574074074</v>
      </c>
      <c r="L3752" s="13">
        <f t="shared" si="350"/>
        <v>42045.332638888889</v>
      </c>
      <c r="M3752" t="b">
        <v>0</v>
      </c>
      <c r="N3752">
        <v>28</v>
      </c>
      <c r="O3752" t="b">
        <v>1</v>
      </c>
      <c r="P3752" t="s">
        <v>8305</v>
      </c>
      <c r="Q3752" s="7">
        <f t="shared" si="351"/>
        <v>100.44999999999999</v>
      </c>
      <c r="R3752" s="8">
        <f t="shared" si="352"/>
        <v>215.25</v>
      </c>
      <c r="S3752" t="str">
        <f t="shared" si="353"/>
        <v>theater</v>
      </c>
      <c r="T3752" t="str">
        <f t="shared" si="354"/>
        <v>musical</v>
      </c>
    </row>
    <row r="3753" spans="1:20" ht="30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s="13">
        <f t="shared" si="349"/>
        <v>42403.035567129627</v>
      </c>
      <c r="L3753" s="13">
        <f t="shared" si="350"/>
        <v>42462.993900462956</v>
      </c>
      <c r="M3753" t="b">
        <v>0</v>
      </c>
      <c r="N3753">
        <v>11</v>
      </c>
      <c r="O3753" t="b">
        <v>1</v>
      </c>
      <c r="P3753" t="s">
        <v>8305</v>
      </c>
      <c r="Q3753" s="7">
        <f t="shared" si="351"/>
        <v>132.6</v>
      </c>
      <c r="R3753" s="8">
        <f t="shared" si="352"/>
        <v>120.55</v>
      </c>
      <c r="S3753" t="str">
        <f t="shared" si="353"/>
        <v>theater</v>
      </c>
      <c r="T3753" t="str">
        <f t="shared" si="354"/>
        <v>musical</v>
      </c>
    </row>
    <row r="3754" spans="1:20" ht="45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s="13">
        <f t="shared" si="349"/>
        <v>42619.802488425921</v>
      </c>
      <c r="L3754" s="13">
        <f t="shared" si="350"/>
        <v>42659.875</v>
      </c>
      <c r="M3754" t="b">
        <v>0</v>
      </c>
      <c r="N3754">
        <v>15</v>
      </c>
      <c r="O3754" t="b">
        <v>1</v>
      </c>
      <c r="P3754" t="s">
        <v>8305</v>
      </c>
      <c r="Q3754" s="7">
        <f t="shared" si="351"/>
        <v>112.99999999999999</v>
      </c>
      <c r="R3754" s="8">
        <f t="shared" si="352"/>
        <v>37.67</v>
      </c>
      <c r="S3754" t="str">
        <f t="shared" si="353"/>
        <v>theater</v>
      </c>
      <c r="T3754" t="str">
        <f t="shared" si="354"/>
        <v>musical</v>
      </c>
    </row>
    <row r="3755" spans="1:20" ht="45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s="13">
        <f t="shared" si="349"/>
        <v>42128.824074074073</v>
      </c>
      <c r="L3755" s="13">
        <f t="shared" si="350"/>
        <v>42158</v>
      </c>
      <c r="M3755" t="b">
        <v>0</v>
      </c>
      <c r="N3755">
        <v>30</v>
      </c>
      <c r="O3755" t="b">
        <v>1</v>
      </c>
      <c r="P3755" t="s">
        <v>8305</v>
      </c>
      <c r="Q3755" s="7">
        <f t="shared" si="351"/>
        <v>103.34</v>
      </c>
      <c r="R3755" s="8">
        <f t="shared" si="352"/>
        <v>172.23</v>
      </c>
      <c r="S3755" t="str">
        <f t="shared" si="353"/>
        <v>theater</v>
      </c>
      <c r="T3755" t="str">
        <f t="shared" si="354"/>
        <v>musical</v>
      </c>
    </row>
    <row r="3756" spans="1:20" ht="30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s="13">
        <f t="shared" si="349"/>
        <v>41808.881215277775</v>
      </c>
      <c r="L3756" s="13">
        <f t="shared" si="350"/>
        <v>41846.207638888889</v>
      </c>
      <c r="M3756" t="b">
        <v>0</v>
      </c>
      <c r="N3756">
        <v>27</v>
      </c>
      <c r="O3756" t="b">
        <v>1</v>
      </c>
      <c r="P3756" t="s">
        <v>8305</v>
      </c>
      <c r="Q3756" s="7">
        <f t="shared" si="351"/>
        <v>120</v>
      </c>
      <c r="R3756" s="8">
        <f t="shared" si="352"/>
        <v>111.11</v>
      </c>
      <c r="S3756" t="str">
        <f t="shared" si="353"/>
        <v>theater</v>
      </c>
      <c r="T3756" t="str">
        <f t="shared" si="354"/>
        <v>musical</v>
      </c>
    </row>
    <row r="3757" spans="1:20" ht="3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s="13">
        <f t="shared" si="349"/>
        <v>42445.866979166662</v>
      </c>
      <c r="L3757" s="13">
        <f t="shared" si="350"/>
        <v>42475.866979166662</v>
      </c>
      <c r="M3757" t="b">
        <v>0</v>
      </c>
      <c r="N3757">
        <v>28</v>
      </c>
      <c r="O3757" t="b">
        <v>1</v>
      </c>
      <c r="P3757" t="s">
        <v>8305</v>
      </c>
      <c r="Q3757" s="7">
        <f t="shared" si="351"/>
        <v>129.63636363636363</v>
      </c>
      <c r="R3757" s="8">
        <f t="shared" si="352"/>
        <v>25.46</v>
      </c>
      <c r="S3757" t="str">
        <f t="shared" si="353"/>
        <v>theater</v>
      </c>
      <c r="T3757" t="str">
        <f t="shared" si="354"/>
        <v>musical</v>
      </c>
    </row>
    <row r="3758" spans="1:20" ht="3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s="13">
        <f t="shared" si="349"/>
        <v>41771.814791666664</v>
      </c>
      <c r="L3758" s="13">
        <f t="shared" si="350"/>
        <v>41801.814791666664</v>
      </c>
      <c r="M3758" t="b">
        <v>0</v>
      </c>
      <c r="N3758">
        <v>17</v>
      </c>
      <c r="O3758" t="b">
        <v>1</v>
      </c>
      <c r="P3758" t="s">
        <v>8305</v>
      </c>
      <c r="Q3758" s="7">
        <f t="shared" si="351"/>
        <v>101.11111111111111</v>
      </c>
      <c r="R3758" s="8">
        <f t="shared" si="352"/>
        <v>267.64999999999998</v>
      </c>
      <c r="S3758" t="str">
        <f t="shared" si="353"/>
        <v>theater</v>
      </c>
      <c r="T3758" t="str">
        <f t="shared" si="354"/>
        <v>musical</v>
      </c>
    </row>
    <row r="3759" spans="1:20" ht="30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s="13">
        <f t="shared" si="349"/>
        <v>41954.850868055553</v>
      </c>
      <c r="L3759" s="13">
        <f t="shared" si="350"/>
        <v>41974.850868055553</v>
      </c>
      <c r="M3759" t="b">
        <v>0</v>
      </c>
      <c r="N3759">
        <v>50</v>
      </c>
      <c r="O3759" t="b">
        <v>1</v>
      </c>
      <c r="P3759" t="s">
        <v>8305</v>
      </c>
      <c r="Q3759" s="7">
        <f t="shared" si="351"/>
        <v>108.51428571428572</v>
      </c>
      <c r="R3759" s="8">
        <f t="shared" si="352"/>
        <v>75.959999999999994</v>
      </c>
      <c r="S3759" t="str">
        <f t="shared" si="353"/>
        <v>theater</v>
      </c>
      <c r="T3759" t="str">
        <f t="shared" si="354"/>
        <v>musical</v>
      </c>
    </row>
    <row r="3760" spans="1:2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s="13">
        <f t="shared" si="349"/>
        <v>41747.471504629626</v>
      </c>
      <c r="L3760" s="13">
        <f t="shared" si="350"/>
        <v>41778.208333333336</v>
      </c>
      <c r="M3760" t="b">
        <v>0</v>
      </c>
      <c r="N3760">
        <v>26</v>
      </c>
      <c r="O3760" t="b">
        <v>1</v>
      </c>
      <c r="P3760" t="s">
        <v>8305</v>
      </c>
      <c r="Q3760" s="7">
        <f t="shared" si="351"/>
        <v>102.33333333333334</v>
      </c>
      <c r="R3760" s="8">
        <f t="shared" si="352"/>
        <v>59.04</v>
      </c>
      <c r="S3760" t="str">
        <f t="shared" si="353"/>
        <v>theater</v>
      </c>
      <c r="T3760" t="str">
        <f t="shared" si="354"/>
        <v>musical</v>
      </c>
    </row>
    <row r="3761" spans="1:2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s="13">
        <f t="shared" si="349"/>
        <v>42182.108252314814</v>
      </c>
      <c r="L3761" s="13">
        <f t="shared" si="350"/>
        <v>42242.108252314814</v>
      </c>
      <c r="M3761" t="b">
        <v>0</v>
      </c>
      <c r="N3761">
        <v>88</v>
      </c>
      <c r="O3761" t="b">
        <v>1</v>
      </c>
      <c r="P3761" t="s">
        <v>8305</v>
      </c>
      <c r="Q3761" s="7">
        <f t="shared" si="351"/>
        <v>110.24425000000002</v>
      </c>
      <c r="R3761" s="8">
        <f t="shared" si="352"/>
        <v>50.11</v>
      </c>
      <c r="S3761" t="str">
        <f t="shared" si="353"/>
        <v>theater</v>
      </c>
      <c r="T3761" t="str">
        <f t="shared" si="354"/>
        <v>musical</v>
      </c>
    </row>
    <row r="3762" spans="1:20" ht="3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s="13">
        <f t="shared" si="349"/>
        <v>41739.525300925925</v>
      </c>
      <c r="L3762" s="13">
        <f t="shared" si="350"/>
        <v>41764.525300925925</v>
      </c>
      <c r="M3762" t="b">
        <v>0</v>
      </c>
      <c r="N3762">
        <v>91</v>
      </c>
      <c r="O3762" t="b">
        <v>1</v>
      </c>
      <c r="P3762" t="s">
        <v>8305</v>
      </c>
      <c r="Q3762" s="7">
        <f t="shared" si="351"/>
        <v>101.0154</v>
      </c>
      <c r="R3762" s="8">
        <f t="shared" si="352"/>
        <v>55.5</v>
      </c>
      <c r="S3762" t="str">
        <f t="shared" si="353"/>
        <v>theater</v>
      </c>
      <c r="T3762" t="str">
        <f t="shared" si="354"/>
        <v>musical</v>
      </c>
    </row>
    <row r="3763" spans="1:20" ht="45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s="13">
        <f t="shared" si="349"/>
        <v>42173.466863425929</v>
      </c>
      <c r="L3763" s="13">
        <f t="shared" si="350"/>
        <v>42226.958333333328</v>
      </c>
      <c r="M3763" t="b">
        <v>0</v>
      </c>
      <c r="N3763">
        <v>3</v>
      </c>
      <c r="O3763" t="b">
        <v>1</v>
      </c>
      <c r="P3763" t="s">
        <v>8305</v>
      </c>
      <c r="Q3763" s="7">
        <f t="shared" si="351"/>
        <v>100</v>
      </c>
      <c r="R3763" s="8">
        <f t="shared" si="352"/>
        <v>166.67</v>
      </c>
      <c r="S3763" t="str">
        <f t="shared" si="353"/>
        <v>theater</v>
      </c>
      <c r="T3763" t="str">
        <f t="shared" si="354"/>
        <v>musical</v>
      </c>
    </row>
    <row r="3764" spans="1:20" ht="30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s="13">
        <f t="shared" si="349"/>
        <v>42193.813530092593</v>
      </c>
      <c r="L3764" s="13">
        <f t="shared" si="350"/>
        <v>42218.813530092593</v>
      </c>
      <c r="M3764" t="b">
        <v>0</v>
      </c>
      <c r="N3764">
        <v>28</v>
      </c>
      <c r="O3764" t="b">
        <v>1</v>
      </c>
      <c r="P3764" t="s">
        <v>8305</v>
      </c>
      <c r="Q3764" s="7">
        <f t="shared" si="351"/>
        <v>106.24</v>
      </c>
      <c r="R3764" s="8">
        <f t="shared" si="352"/>
        <v>47.43</v>
      </c>
      <c r="S3764" t="str">
        <f t="shared" si="353"/>
        <v>theater</v>
      </c>
      <c r="T3764" t="str">
        <f t="shared" si="354"/>
        <v>musical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s="13">
        <f t="shared" si="349"/>
        <v>42065.750300925924</v>
      </c>
      <c r="L3765" s="13">
        <f t="shared" si="350"/>
        <v>42095.708634259259</v>
      </c>
      <c r="M3765" t="b">
        <v>0</v>
      </c>
      <c r="N3765">
        <v>77</v>
      </c>
      <c r="O3765" t="b">
        <v>1</v>
      </c>
      <c r="P3765" t="s">
        <v>8305</v>
      </c>
      <c r="Q3765" s="7">
        <f t="shared" si="351"/>
        <v>100</v>
      </c>
      <c r="R3765" s="8">
        <f t="shared" si="352"/>
        <v>64.94</v>
      </c>
      <c r="S3765" t="str">
        <f t="shared" si="353"/>
        <v>theater</v>
      </c>
      <c r="T3765" t="str">
        <f t="shared" si="354"/>
        <v>musical</v>
      </c>
    </row>
    <row r="3766" spans="1:20" ht="30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s="13">
        <f t="shared" si="349"/>
        <v>42499.842962962968</v>
      </c>
      <c r="L3766" s="13">
        <f t="shared" si="350"/>
        <v>42519.024999999994</v>
      </c>
      <c r="M3766" t="b">
        <v>0</v>
      </c>
      <c r="N3766">
        <v>27</v>
      </c>
      <c r="O3766" t="b">
        <v>1</v>
      </c>
      <c r="P3766" t="s">
        <v>8305</v>
      </c>
      <c r="Q3766" s="7">
        <f t="shared" si="351"/>
        <v>100</v>
      </c>
      <c r="R3766" s="8">
        <f t="shared" si="352"/>
        <v>55.56</v>
      </c>
      <c r="S3766" t="str">
        <f t="shared" si="353"/>
        <v>theater</v>
      </c>
      <c r="T3766" t="str">
        <f t="shared" si="354"/>
        <v>musical</v>
      </c>
    </row>
    <row r="3767" spans="1:20" ht="45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s="13">
        <f t="shared" si="349"/>
        <v>41820.776412037041</v>
      </c>
      <c r="L3767" s="13">
        <f t="shared" si="350"/>
        <v>41850.776412037041</v>
      </c>
      <c r="M3767" t="b">
        <v>0</v>
      </c>
      <c r="N3767">
        <v>107</v>
      </c>
      <c r="O3767" t="b">
        <v>1</v>
      </c>
      <c r="P3767" t="s">
        <v>8305</v>
      </c>
      <c r="Q3767" s="7">
        <f t="shared" si="351"/>
        <v>113.45714285714286</v>
      </c>
      <c r="R3767" s="8">
        <f t="shared" si="352"/>
        <v>74.22</v>
      </c>
      <c r="S3767" t="str">
        <f t="shared" si="353"/>
        <v>theater</v>
      </c>
      <c r="T3767" t="str">
        <f t="shared" si="354"/>
        <v>musical</v>
      </c>
    </row>
    <row r="3768" spans="1:20" ht="30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s="13">
        <f t="shared" si="349"/>
        <v>41788.167187500003</v>
      </c>
      <c r="L3768" s="13">
        <f t="shared" si="350"/>
        <v>41823.167187500003</v>
      </c>
      <c r="M3768" t="b">
        <v>0</v>
      </c>
      <c r="N3768">
        <v>96</v>
      </c>
      <c r="O3768" t="b">
        <v>1</v>
      </c>
      <c r="P3768" t="s">
        <v>8305</v>
      </c>
      <c r="Q3768" s="7">
        <f t="shared" si="351"/>
        <v>102.65010000000001</v>
      </c>
      <c r="R3768" s="8">
        <f t="shared" si="352"/>
        <v>106.93</v>
      </c>
      <c r="S3768" t="str">
        <f t="shared" si="353"/>
        <v>theater</v>
      </c>
      <c r="T3768" t="str">
        <f t="shared" si="354"/>
        <v>musical</v>
      </c>
    </row>
    <row r="3769" spans="1:20" ht="3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s="13">
        <f t="shared" si="349"/>
        <v>42050.019641203704</v>
      </c>
      <c r="L3769" s="13">
        <f t="shared" si="350"/>
        <v>42064.207638888889</v>
      </c>
      <c r="M3769" t="b">
        <v>0</v>
      </c>
      <c r="N3769">
        <v>56</v>
      </c>
      <c r="O3769" t="b">
        <v>1</v>
      </c>
      <c r="P3769" t="s">
        <v>8305</v>
      </c>
      <c r="Q3769" s="7">
        <f t="shared" si="351"/>
        <v>116.75</v>
      </c>
      <c r="R3769" s="8">
        <f t="shared" si="352"/>
        <v>41.7</v>
      </c>
      <c r="S3769" t="str">
        <f t="shared" si="353"/>
        <v>theater</v>
      </c>
      <c r="T3769" t="str">
        <f t="shared" si="354"/>
        <v>musical</v>
      </c>
    </row>
    <row r="3770" spans="1:20" ht="45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s="13">
        <f t="shared" si="349"/>
        <v>41772.727893518517</v>
      </c>
      <c r="L3770" s="13">
        <f t="shared" si="350"/>
        <v>41802.727893518517</v>
      </c>
      <c r="M3770" t="b">
        <v>0</v>
      </c>
      <c r="N3770">
        <v>58</v>
      </c>
      <c r="O3770" t="b">
        <v>1</v>
      </c>
      <c r="P3770" t="s">
        <v>8305</v>
      </c>
      <c r="Q3770" s="7">
        <f t="shared" si="351"/>
        <v>107.65274999999998</v>
      </c>
      <c r="R3770" s="8">
        <f t="shared" si="352"/>
        <v>74.239999999999995</v>
      </c>
      <c r="S3770" t="str">
        <f t="shared" si="353"/>
        <v>theater</v>
      </c>
      <c r="T3770" t="str">
        <f t="shared" si="354"/>
        <v>musical</v>
      </c>
    </row>
    <row r="3771" spans="1:20" ht="30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s="13">
        <f t="shared" si="349"/>
        <v>42445.598136574074</v>
      </c>
      <c r="L3771" s="13">
        <f t="shared" si="350"/>
        <v>42475.598136574074</v>
      </c>
      <c r="M3771" t="b">
        <v>0</v>
      </c>
      <c r="N3771">
        <v>15</v>
      </c>
      <c r="O3771" t="b">
        <v>1</v>
      </c>
      <c r="P3771" t="s">
        <v>8305</v>
      </c>
      <c r="Q3771" s="7">
        <f t="shared" si="351"/>
        <v>100</v>
      </c>
      <c r="R3771" s="8">
        <f t="shared" si="352"/>
        <v>73.33</v>
      </c>
      <c r="S3771" t="str">
        <f t="shared" si="353"/>
        <v>theater</v>
      </c>
      <c r="T3771" t="str">
        <f t="shared" si="354"/>
        <v>musical</v>
      </c>
    </row>
    <row r="3772" spans="1:20" ht="3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s="13">
        <f t="shared" si="349"/>
        <v>42138.930671296301</v>
      </c>
      <c r="L3772" s="13">
        <f t="shared" si="350"/>
        <v>42168.930671296301</v>
      </c>
      <c r="M3772" t="b">
        <v>0</v>
      </c>
      <c r="N3772">
        <v>20</v>
      </c>
      <c r="O3772" t="b">
        <v>1</v>
      </c>
      <c r="P3772" t="s">
        <v>8305</v>
      </c>
      <c r="Q3772" s="7">
        <f t="shared" si="351"/>
        <v>100</v>
      </c>
      <c r="R3772" s="8">
        <f t="shared" si="352"/>
        <v>100</v>
      </c>
      <c r="S3772" t="str">
        <f t="shared" si="353"/>
        <v>theater</v>
      </c>
      <c r="T3772" t="str">
        <f t="shared" si="354"/>
        <v>musical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s="13">
        <f t="shared" si="349"/>
        <v>42493.857083333336</v>
      </c>
      <c r="L3773" s="13">
        <f t="shared" si="350"/>
        <v>42508</v>
      </c>
      <c r="M3773" t="b">
        <v>0</v>
      </c>
      <c r="N3773">
        <v>38</v>
      </c>
      <c r="O3773" t="b">
        <v>1</v>
      </c>
      <c r="P3773" t="s">
        <v>8305</v>
      </c>
      <c r="Q3773" s="7">
        <f t="shared" si="351"/>
        <v>146</v>
      </c>
      <c r="R3773" s="8">
        <f t="shared" si="352"/>
        <v>38.42</v>
      </c>
      <c r="S3773" t="str">
        <f t="shared" si="353"/>
        <v>theater</v>
      </c>
      <c r="T3773" t="str">
        <f t="shared" si="354"/>
        <v>musical</v>
      </c>
    </row>
    <row r="3774" spans="1:20" ht="30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s="13">
        <f t="shared" si="349"/>
        <v>42682.616967592592</v>
      </c>
      <c r="L3774" s="13">
        <f t="shared" si="350"/>
        <v>42703.25</v>
      </c>
      <c r="M3774" t="b">
        <v>0</v>
      </c>
      <c r="N3774">
        <v>33</v>
      </c>
      <c r="O3774" t="b">
        <v>1</v>
      </c>
      <c r="P3774" t="s">
        <v>8305</v>
      </c>
      <c r="Q3774" s="7">
        <f t="shared" si="351"/>
        <v>110.2</v>
      </c>
      <c r="R3774" s="8">
        <f t="shared" si="352"/>
        <v>166.97</v>
      </c>
      <c r="S3774" t="str">
        <f t="shared" si="353"/>
        <v>theater</v>
      </c>
      <c r="T3774" t="str">
        <f t="shared" si="354"/>
        <v>musical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s="13">
        <f t="shared" si="349"/>
        <v>42656.005173611105</v>
      </c>
      <c r="L3775" s="13">
        <f t="shared" si="350"/>
        <v>42689.088888888888</v>
      </c>
      <c r="M3775" t="b">
        <v>0</v>
      </c>
      <c r="N3775">
        <v>57</v>
      </c>
      <c r="O3775" t="b">
        <v>1</v>
      </c>
      <c r="P3775" t="s">
        <v>8305</v>
      </c>
      <c r="Q3775" s="7">
        <f t="shared" si="351"/>
        <v>108.2</v>
      </c>
      <c r="R3775" s="8">
        <f t="shared" si="352"/>
        <v>94.91</v>
      </c>
      <c r="S3775" t="str">
        <f t="shared" si="353"/>
        <v>theater</v>
      </c>
      <c r="T3775" t="str">
        <f t="shared" si="354"/>
        <v>musical</v>
      </c>
    </row>
    <row r="3776" spans="1:20" ht="45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s="13">
        <f t="shared" si="349"/>
        <v>42087.792303240742</v>
      </c>
      <c r="L3776" s="13">
        <f t="shared" si="350"/>
        <v>42103.792303240742</v>
      </c>
      <c r="M3776" t="b">
        <v>0</v>
      </c>
      <c r="N3776">
        <v>25</v>
      </c>
      <c r="O3776" t="b">
        <v>1</v>
      </c>
      <c r="P3776" t="s">
        <v>8305</v>
      </c>
      <c r="Q3776" s="7">
        <f t="shared" si="351"/>
        <v>100</v>
      </c>
      <c r="R3776" s="8">
        <f t="shared" si="352"/>
        <v>100</v>
      </c>
      <c r="S3776" t="str">
        <f t="shared" si="353"/>
        <v>theater</v>
      </c>
      <c r="T3776" t="str">
        <f t="shared" si="354"/>
        <v>musical</v>
      </c>
    </row>
    <row r="3777" spans="1:20" ht="30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s="13">
        <f t="shared" si="349"/>
        <v>42075.942627314813</v>
      </c>
      <c r="L3777" s="13">
        <f t="shared" si="350"/>
        <v>42103.166666666672</v>
      </c>
      <c r="M3777" t="b">
        <v>0</v>
      </c>
      <c r="N3777">
        <v>14</v>
      </c>
      <c r="O3777" t="b">
        <v>1</v>
      </c>
      <c r="P3777" t="s">
        <v>8305</v>
      </c>
      <c r="Q3777" s="7">
        <f t="shared" si="351"/>
        <v>100.25</v>
      </c>
      <c r="R3777" s="8">
        <f t="shared" si="352"/>
        <v>143.21</v>
      </c>
      <c r="S3777" t="str">
        <f t="shared" si="353"/>
        <v>theater</v>
      </c>
      <c r="T3777" t="str">
        <f t="shared" si="354"/>
        <v>musical</v>
      </c>
    </row>
    <row r="3778" spans="1:20" ht="45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s="13">
        <f t="shared" ref="K3778:K3841" si="355">J3778/60/60/24+DATE(1970,1,1)</f>
        <v>41814.367800925924</v>
      </c>
      <c r="L3778" s="13">
        <f t="shared" ref="L3778:L3841" si="356">I3778/60/60/24+DATE(1970,1,1)</f>
        <v>41852.041666666664</v>
      </c>
      <c r="M3778" t="b">
        <v>0</v>
      </c>
      <c r="N3778">
        <v>94</v>
      </c>
      <c r="O3778" t="b">
        <v>1</v>
      </c>
      <c r="P3778" t="s">
        <v>8305</v>
      </c>
      <c r="Q3778" s="7">
        <f t="shared" ref="Q3778:Q3841" si="357">E3778/D3778*100</f>
        <v>106.71250000000001</v>
      </c>
      <c r="R3778" s="8">
        <f t="shared" si="352"/>
        <v>90.82</v>
      </c>
      <c r="S3778" t="str">
        <f t="shared" si="353"/>
        <v>theater</v>
      </c>
      <c r="T3778" t="str">
        <f t="shared" si="354"/>
        <v>musical</v>
      </c>
    </row>
    <row r="3779" spans="1:20" ht="30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s="13">
        <f t="shared" si="355"/>
        <v>41887.111354166671</v>
      </c>
      <c r="L3779" s="13">
        <f t="shared" si="356"/>
        <v>41909.166666666664</v>
      </c>
      <c r="M3779" t="b">
        <v>0</v>
      </c>
      <c r="N3779">
        <v>59</v>
      </c>
      <c r="O3779" t="b">
        <v>1</v>
      </c>
      <c r="P3779" t="s">
        <v>8305</v>
      </c>
      <c r="Q3779" s="7">
        <f t="shared" si="357"/>
        <v>143.19999999999999</v>
      </c>
      <c r="R3779" s="8">
        <f t="shared" ref="R3779:R3842" si="358">IF(N3779=0, 0, ROUND(E3779/N3779, 2))</f>
        <v>48.54</v>
      </c>
      <c r="S3779" t="str">
        <f t="shared" ref="S3779:S3842" si="359">LEFT(P3779, FIND("/", P3779) - 1)</f>
        <v>theater</v>
      </c>
      <c r="T3779" t="str">
        <f t="shared" ref="T3779:T3842" si="360">RIGHT(P3779, LEN(P3779)-FIND("/", P3779))</f>
        <v>musical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s="13">
        <f t="shared" si="355"/>
        <v>41989.819212962961</v>
      </c>
      <c r="L3780" s="13">
        <f t="shared" si="356"/>
        <v>42049.819212962961</v>
      </c>
      <c r="M3780" t="b">
        <v>0</v>
      </c>
      <c r="N3780">
        <v>36</v>
      </c>
      <c r="O3780" t="b">
        <v>1</v>
      </c>
      <c r="P3780" t="s">
        <v>8305</v>
      </c>
      <c r="Q3780" s="7">
        <f t="shared" si="357"/>
        <v>105.04166666666667</v>
      </c>
      <c r="R3780" s="8">
        <f t="shared" si="358"/>
        <v>70.03</v>
      </c>
      <c r="S3780" t="str">
        <f t="shared" si="359"/>
        <v>theater</v>
      </c>
      <c r="T3780" t="str">
        <f t="shared" si="360"/>
        <v>musical</v>
      </c>
    </row>
    <row r="3781" spans="1:2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s="13">
        <f t="shared" si="355"/>
        <v>42425.735416666663</v>
      </c>
      <c r="L3781" s="13">
        <f t="shared" si="356"/>
        <v>42455.693750000006</v>
      </c>
      <c r="M3781" t="b">
        <v>0</v>
      </c>
      <c r="N3781">
        <v>115</v>
      </c>
      <c r="O3781" t="b">
        <v>1</v>
      </c>
      <c r="P3781" t="s">
        <v>8305</v>
      </c>
      <c r="Q3781" s="7">
        <f t="shared" si="357"/>
        <v>103.98</v>
      </c>
      <c r="R3781" s="8">
        <f t="shared" si="358"/>
        <v>135.63</v>
      </c>
      <c r="S3781" t="str">
        <f t="shared" si="359"/>
        <v>theater</v>
      </c>
      <c r="T3781" t="str">
        <f t="shared" si="360"/>
        <v>musical</v>
      </c>
    </row>
    <row r="3782" spans="1:20" ht="30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s="13">
        <f t="shared" si="355"/>
        <v>42166.219733796301</v>
      </c>
      <c r="L3782" s="13">
        <f t="shared" si="356"/>
        <v>42198.837499999994</v>
      </c>
      <c r="M3782" t="b">
        <v>0</v>
      </c>
      <c r="N3782">
        <v>30</v>
      </c>
      <c r="O3782" t="b">
        <v>1</v>
      </c>
      <c r="P3782" t="s">
        <v>8305</v>
      </c>
      <c r="Q3782" s="7">
        <f t="shared" si="357"/>
        <v>120</v>
      </c>
      <c r="R3782" s="8">
        <f t="shared" si="358"/>
        <v>100</v>
      </c>
      <c r="S3782" t="str">
        <f t="shared" si="359"/>
        <v>theater</v>
      </c>
      <c r="T3782" t="str">
        <f t="shared" si="360"/>
        <v>musical</v>
      </c>
    </row>
    <row r="3783" spans="1:20" ht="45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s="13">
        <f t="shared" si="355"/>
        <v>41865.882928240739</v>
      </c>
      <c r="L3783" s="13">
        <f t="shared" si="356"/>
        <v>41890.882928240739</v>
      </c>
      <c r="M3783" t="b">
        <v>0</v>
      </c>
      <c r="N3783">
        <v>52</v>
      </c>
      <c r="O3783" t="b">
        <v>1</v>
      </c>
      <c r="P3783" t="s">
        <v>8305</v>
      </c>
      <c r="Q3783" s="7">
        <f t="shared" si="357"/>
        <v>109.66666666666667</v>
      </c>
      <c r="R3783" s="8">
        <f t="shared" si="358"/>
        <v>94.9</v>
      </c>
      <c r="S3783" t="str">
        <f t="shared" si="359"/>
        <v>theater</v>
      </c>
      <c r="T3783" t="str">
        <f t="shared" si="360"/>
        <v>musical</v>
      </c>
    </row>
    <row r="3784" spans="1:20" ht="45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s="13">
        <f t="shared" si="355"/>
        <v>42546.862233796302</v>
      </c>
      <c r="L3784" s="13">
        <f t="shared" si="356"/>
        <v>42575.958333333328</v>
      </c>
      <c r="M3784" t="b">
        <v>0</v>
      </c>
      <c r="N3784">
        <v>27</v>
      </c>
      <c r="O3784" t="b">
        <v>1</v>
      </c>
      <c r="P3784" t="s">
        <v>8305</v>
      </c>
      <c r="Q3784" s="7">
        <f t="shared" si="357"/>
        <v>101.75</v>
      </c>
      <c r="R3784" s="8">
        <f t="shared" si="358"/>
        <v>75.37</v>
      </c>
      <c r="S3784" t="str">
        <f t="shared" si="359"/>
        <v>theater</v>
      </c>
      <c r="T3784" t="str">
        <f t="shared" si="360"/>
        <v>musical</v>
      </c>
    </row>
    <row r="3785" spans="1:20" ht="30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s="13">
        <f t="shared" si="355"/>
        <v>42420.140277777777</v>
      </c>
      <c r="L3785" s="13">
        <f t="shared" si="356"/>
        <v>42444.666666666672</v>
      </c>
      <c r="M3785" t="b">
        <v>0</v>
      </c>
      <c r="N3785">
        <v>24</v>
      </c>
      <c r="O3785" t="b">
        <v>1</v>
      </c>
      <c r="P3785" t="s">
        <v>8305</v>
      </c>
      <c r="Q3785" s="7">
        <f t="shared" si="357"/>
        <v>128.91666666666666</v>
      </c>
      <c r="R3785" s="8">
        <f t="shared" si="358"/>
        <v>64.459999999999994</v>
      </c>
      <c r="S3785" t="str">
        <f t="shared" si="359"/>
        <v>theater</v>
      </c>
      <c r="T3785" t="str">
        <f t="shared" si="360"/>
        <v>musical</v>
      </c>
    </row>
    <row r="3786" spans="1:20" ht="45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s="13">
        <f t="shared" si="355"/>
        <v>42531.980694444443</v>
      </c>
      <c r="L3786" s="13">
        <f t="shared" si="356"/>
        <v>42561.980694444443</v>
      </c>
      <c r="M3786" t="b">
        <v>0</v>
      </c>
      <c r="N3786">
        <v>10</v>
      </c>
      <c r="O3786" t="b">
        <v>1</v>
      </c>
      <c r="P3786" t="s">
        <v>8305</v>
      </c>
      <c r="Q3786" s="7">
        <f t="shared" si="357"/>
        <v>114.99999999999999</v>
      </c>
      <c r="R3786" s="8">
        <f t="shared" si="358"/>
        <v>115</v>
      </c>
      <c r="S3786" t="str">
        <f t="shared" si="359"/>
        <v>theater</v>
      </c>
      <c r="T3786" t="str">
        <f t="shared" si="360"/>
        <v>musical</v>
      </c>
    </row>
    <row r="3787" spans="1:20" ht="3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s="13">
        <f t="shared" si="355"/>
        <v>42548.63853009259</v>
      </c>
      <c r="L3787" s="13">
        <f t="shared" si="356"/>
        <v>42584.418749999997</v>
      </c>
      <c r="M3787" t="b">
        <v>0</v>
      </c>
      <c r="N3787">
        <v>30</v>
      </c>
      <c r="O3787" t="b">
        <v>1</v>
      </c>
      <c r="P3787" t="s">
        <v>8305</v>
      </c>
      <c r="Q3787" s="7">
        <f t="shared" si="357"/>
        <v>150.75</v>
      </c>
      <c r="R3787" s="8">
        <f t="shared" si="358"/>
        <v>100.5</v>
      </c>
      <c r="S3787" t="str">
        <f t="shared" si="359"/>
        <v>theater</v>
      </c>
      <c r="T3787" t="str">
        <f t="shared" si="360"/>
        <v>musical</v>
      </c>
    </row>
    <row r="3788" spans="1:20" ht="30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s="13">
        <f t="shared" si="355"/>
        <v>42487.037905092591</v>
      </c>
      <c r="L3788" s="13">
        <f t="shared" si="356"/>
        <v>42517.037905092591</v>
      </c>
      <c r="M3788" t="b">
        <v>0</v>
      </c>
      <c r="N3788">
        <v>71</v>
      </c>
      <c r="O3788" t="b">
        <v>1</v>
      </c>
      <c r="P3788" t="s">
        <v>8305</v>
      </c>
      <c r="Q3788" s="7">
        <f t="shared" si="357"/>
        <v>110.96666666666665</v>
      </c>
      <c r="R3788" s="8">
        <f t="shared" si="358"/>
        <v>93.77</v>
      </c>
      <c r="S3788" t="str">
        <f t="shared" si="359"/>
        <v>theater</v>
      </c>
      <c r="T3788" t="str">
        <f t="shared" si="360"/>
        <v>musical</v>
      </c>
    </row>
    <row r="3789" spans="1:20" ht="30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s="13">
        <f t="shared" si="355"/>
        <v>42167.534791666665</v>
      </c>
      <c r="L3789" s="13">
        <f t="shared" si="356"/>
        <v>42196.165972222225</v>
      </c>
      <c r="M3789" t="b">
        <v>0</v>
      </c>
      <c r="N3789">
        <v>10</v>
      </c>
      <c r="O3789" t="b">
        <v>1</v>
      </c>
      <c r="P3789" t="s">
        <v>8305</v>
      </c>
      <c r="Q3789" s="7">
        <f t="shared" si="357"/>
        <v>100.28571428571429</v>
      </c>
      <c r="R3789" s="8">
        <f t="shared" si="358"/>
        <v>35.1</v>
      </c>
      <c r="S3789" t="str">
        <f t="shared" si="359"/>
        <v>theater</v>
      </c>
      <c r="T3789" t="str">
        <f t="shared" si="360"/>
        <v>musical</v>
      </c>
    </row>
    <row r="3790" spans="1:20" ht="60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s="13">
        <f t="shared" si="355"/>
        <v>42333.695821759262</v>
      </c>
      <c r="L3790" s="13">
        <f t="shared" si="356"/>
        <v>42361.679166666669</v>
      </c>
      <c r="M3790" t="b">
        <v>0</v>
      </c>
      <c r="N3790">
        <v>1</v>
      </c>
      <c r="O3790" t="b">
        <v>0</v>
      </c>
      <c r="P3790" t="s">
        <v>8305</v>
      </c>
      <c r="Q3790" s="7">
        <f t="shared" si="357"/>
        <v>0.66666666666666674</v>
      </c>
      <c r="R3790" s="8">
        <f t="shared" si="358"/>
        <v>500</v>
      </c>
      <c r="S3790" t="str">
        <f t="shared" si="359"/>
        <v>theater</v>
      </c>
      <c r="T3790" t="str">
        <f t="shared" si="360"/>
        <v>musical</v>
      </c>
    </row>
    <row r="3791" spans="1:20" ht="30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s="13">
        <f t="shared" si="355"/>
        <v>42138.798819444448</v>
      </c>
      <c r="L3791" s="13">
        <f t="shared" si="356"/>
        <v>42170.798819444448</v>
      </c>
      <c r="M3791" t="b">
        <v>0</v>
      </c>
      <c r="N3791">
        <v>4</v>
      </c>
      <c r="O3791" t="b">
        <v>0</v>
      </c>
      <c r="P3791" t="s">
        <v>8305</v>
      </c>
      <c r="Q3791" s="7">
        <f t="shared" si="357"/>
        <v>3.267605633802817</v>
      </c>
      <c r="R3791" s="8">
        <f t="shared" si="358"/>
        <v>29</v>
      </c>
      <c r="S3791" t="str">
        <f t="shared" si="359"/>
        <v>theater</v>
      </c>
      <c r="T3791" t="str">
        <f t="shared" si="360"/>
        <v>musical</v>
      </c>
    </row>
    <row r="3792" spans="1:20" ht="3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s="13">
        <f t="shared" si="355"/>
        <v>42666.666932870372</v>
      </c>
      <c r="L3792" s="13">
        <f t="shared" si="356"/>
        <v>42696.708599537036</v>
      </c>
      <c r="M3792" t="b">
        <v>0</v>
      </c>
      <c r="N3792">
        <v>0</v>
      </c>
      <c r="O3792" t="b">
        <v>0</v>
      </c>
      <c r="P3792" t="s">
        <v>8305</v>
      </c>
      <c r="Q3792" s="7">
        <f t="shared" si="357"/>
        <v>0</v>
      </c>
      <c r="R3792" s="8">
        <f t="shared" si="358"/>
        <v>0</v>
      </c>
      <c r="S3792" t="str">
        <f t="shared" si="359"/>
        <v>theater</v>
      </c>
      <c r="T3792" t="str">
        <f t="shared" si="360"/>
        <v>musical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s="13">
        <f t="shared" si="355"/>
        <v>41766.692037037035</v>
      </c>
      <c r="L3793" s="13">
        <f t="shared" si="356"/>
        <v>41826.692037037035</v>
      </c>
      <c r="M3793" t="b">
        <v>0</v>
      </c>
      <c r="N3793">
        <v>0</v>
      </c>
      <c r="O3793" t="b">
        <v>0</v>
      </c>
      <c r="P3793" t="s">
        <v>8305</v>
      </c>
      <c r="Q3793" s="7">
        <f t="shared" si="357"/>
        <v>0</v>
      </c>
      <c r="R3793" s="8">
        <f t="shared" si="358"/>
        <v>0</v>
      </c>
      <c r="S3793" t="str">
        <f t="shared" si="359"/>
        <v>theater</v>
      </c>
      <c r="T3793" t="str">
        <f t="shared" si="360"/>
        <v>musical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s="13">
        <f t="shared" si="355"/>
        <v>42170.447013888886</v>
      </c>
      <c r="L3794" s="13">
        <f t="shared" si="356"/>
        <v>42200.447013888886</v>
      </c>
      <c r="M3794" t="b">
        <v>0</v>
      </c>
      <c r="N3794">
        <v>2</v>
      </c>
      <c r="O3794" t="b">
        <v>0</v>
      </c>
      <c r="P3794" t="s">
        <v>8305</v>
      </c>
      <c r="Q3794" s="7">
        <f t="shared" si="357"/>
        <v>0.27999999999999997</v>
      </c>
      <c r="R3794" s="8">
        <f t="shared" si="358"/>
        <v>17.5</v>
      </c>
      <c r="S3794" t="str">
        <f t="shared" si="359"/>
        <v>theater</v>
      </c>
      <c r="T3794" t="str">
        <f t="shared" si="360"/>
        <v>musical</v>
      </c>
    </row>
    <row r="3795" spans="1:20" ht="45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s="13">
        <f t="shared" si="355"/>
        <v>41968.938993055555</v>
      </c>
      <c r="L3795" s="13">
        <f t="shared" si="356"/>
        <v>41989.938993055555</v>
      </c>
      <c r="M3795" t="b">
        <v>0</v>
      </c>
      <c r="N3795">
        <v>24</v>
      </c>
      <c r="O3795" t="b">
        <v>0</v>
      </c>
      <c r="P3795" t="s">
        <v>8305</v>
      </c>
      <c r="Q3795" s="7">
        <f t="shared" si="357"/>
        <v>59.657142857142851</v>
      </c>
      <c r="R3795" s="8">
        <f t="shared" si="358"/>
        <v>174</v>
      </c>
      <c r="S3795" t="str">
        <f t="shared" si="359"/>
        <v>theater</v>
      </c>
      <c r="T3795" t="str">
        <f t="shared" si="360"/>
        <v>musical</v>
      </c>
    </row>
    <row r="3796" spans="1:20" ht="45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s="13">
        <f t="shared" si="355"/>
        <v>42132.58048611111</v>
      </c>
      <c r="L3796" s="13">
        <f t="shared" si="356"/>
        <v>42162.58048611111</v>
      </c>
      <c r="M3796" t="b">
        <v>0</v>
      </c>
      <c r="N3796">
        <v>1</v>
      </c>
      <c r="O3796" t="b">
        <v>0</v>
      </c>
      <c r="P3796" t="s">
        <v>8305</v>
      </c>
      <c r="Q3796" s="7">
        <f t="shared" si="357"/>
        <v>1</v>
      </c>
      <c r="R3796" s="8">
        <f t="shared" si="358"/>
        <v>50</v>
      </c>
      <c r="S3796" t="str">
        <f t="shared" si="359"/>
        <v>theater</v>
      </c>
      <c r="T3796" t="str">
        <f t="shared" si="360"/>
        <v>musical</v>
      </c>
    </row>
    <row r="3797" spans="1:20" ht="30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s="13">
        <f t="shared" si="355"/>
        <v>42201.436226851853</v>
      </c>
      <c r="L3797" s="13">
        <f t="shared" si="356"/>
        <v>42244.9375</v>
      </c>
      <c r="M3797" t="b">
        <v>0</v>
      </c>
      <c r="N3797">
        <v>2</v>
      </c>
      <c r="O3797" t="b">
        <v>0</v>
      </c>
      <c r="P3797" t="s">
        <v>8305</v>
      </c>
      <c r="Q3797" s="7">
        <f t="shared" si="357"/>
        <v>1.6666666666666667</v>
      </c>
      <c r="R3797" s="8">
        <f t="shared" si="358"/>
        <v>5</v>
      </c>
      <c r="S3797" t="str">
        <f t="shared" si="359"/>
        <v>theater</v>
      </c>
      <c r="T3797" t="str">
        <f t="shared" si="360"/>
        <v>musical</v>
      </c>
    </row>
    <row r="3798" spans="1:20" ht="3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s="13">
        <f t="shared" si="355"/>
        <v>42689.029583333337</v>
      </c>
      <c r="L3798" s="13">
        <f t="shared" si="356"/>
        <v>42749.029583333337</v>
      </c>
      <c r="M3798" t="b">
        <v>0</v>
      </c>
      <c r="N3798">
        <v>1</v>
      </c>
      <c r="O3798" t="b">
        <v>0</v>
      </c>
      <c r="P3798" t="s">
        <v>8305</v>
      </c>
      <c r="Q3798" s="7">
        <f t="shared" si="357"/>
        <v>4.4444444444444444E-3</v>
      </c>
      <c r="R3798" s="8">
        <f t="shared" si="358"/>
        <v>1</v>
      </c>
      <c r="S3798" t="str">
        <f t="shared" si="359"/>
        <v>theater</v>
      </c>
      <c r="T3798" t="str">
        <f t="shared" si="360"/>
        <v>musical</v>
      </c>
    </row>
    <row r="3799" spans="1:20" ht="45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s="13">
        <f t="shared" si="355"/>
        <v>42084.881539351853</v>
      </c>
      <c r="L3799" s="13">
        <f t="shared" si="356"/>
        <v>42114.881539351853</v>
      </c>
      <c r="M3799" t="b">
        <v>0</v>
      </c>
      <c r="N3799">
        <v>37</v>
      </c>
      <c r="O3799" t="b">
        <v>0</v>
      </c>
      <c r="P3799" t="s">
        <v>8305</v>
      </c>
      <c r="Q3799" s="7">
        <f t="shared" si="357"/>
        <v>89.666666666666657</v>
      </c>
      <c r="R3799" s="8">
        <f t="shared" si="358"/>
        <v>145.41</v>
      </c>
      <c r="S3799" t="str">
        <f t="shared" si="359"/>
        <v>theater</v>
      </c>
      <c r="T3799" t="str">
        <f t="shared" si="360"/>
        <v>musical</v>
      </c>
    </row>
    <row r="3800" spans="1:20" ht="3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s="13">
        <f t="shared" si="355"/>
        <v>41831.722777777781</v>
      </c>
      <c r="L3800" s="13">
        <f t="shared" si="356"/>
        <v>41861.722777777781</v>
      </c>
      <c r="M3800" t="b">
        <v>0</v>
      </c>
      <c r="N3800">
        <v>5</v>
      </c>
      <c r="O3800" t="b">
        <v>0</v>
      </c>
      <c r="P3800" t="s">
        <v>8305</v>
      </c>
      <c r="Q3800" s="7">
        <f t="shared" si="357"/>
        <v>1.4642857142857144</v>
      </c>
      <c r="R3800" s="8">
        <f t="shared" si="358"/>
        <v>205</v>
      </c>
      <c r="S3800" t="str">
        <f t="shared" si="359"/>
        <v>theater</v>
      </c>
      <c r="T3800" t="str">
        <f t="shared" si="360"/>
        <v>musical</v>
      </c>
    </row>
    <row r="3801" spans="1:20" ht="30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s="13">
        <f t="shared" si="355"/>
        <v>42410.93105324074</v>
      </c>
      <c r="L3801" s="13">
        <f t="shared" si="356"/>
        <v>42440.93105324074</v>
      </c>
      <c r="M3801" t="b">
        <v>0</v>
      </c>
      <c r="N3801">
        <v>4</v>
      </c>
      <c r="O3801" t="b">
        <v>0</v>
      </c>
      <c r="P3801" t="s">
        <v>8305</v>
      </c>
      <c r="Q3801" s="7">
        <f t="shared" si="357"/>
        <v>4.0199999999999996</v>
      </c>
      <c r="R3801" s="8">
        <f t="shared" si="358"/>
        <v>100.5</v>
      </c>
      <c r="S3801" t="str">
        <f t="shared" si="359"/>
        <v>theater</v>
      </c>
      <c r="T3801" t="str">
        <f t="shared" si="360"/>
        <v>musical</v>
      </c>
    </row>
    <row r="3802" spans="1:20" ht="3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s="13">
        <f t="shared" si="355"/>
        <v>41982.737071759257</v>
      </c>
      <c r="L3802" s="13">
        <f t="shared" si="356"/>
        <v>42015.207638888889</v>
      </c>
      <c r="M3802" t="b">
        <v>0</v>
      </c>
      <c r="N3802">
        <v>16</v>
      </c>
      <c r="O3802" t="b">
        <v>0</v>
      </c>
      <c r="P3802" t="s">
        <v>8305</v>
      </c>
      <c r="Q3802" s="7">
        <f t="shared" si="357"/>
        <v>4.004545454545454</v>
      </c>
      <c r="R3802" s="8">
        <f t="shared" si="358"/>
        <v>55.06</v>
      </c>
      <c r="S3802" t="str">
        <f t="shared" si="359"/>
        <v>theater</v>
      </c>
      <c r="T3802" t="str">
        <f t="shared" si="360"/>
        <v>musical</v>
      </c>
    </row>
    <row r="3803" spans="1:20" ht="30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s="13">
        <f t="shared" si="355"/>
        <v>41975.676111111112</v>
      </c>
      <c r="L3803" s="13">
        <f t="shared" si="356"/>
        <v>42006.676111111112</v>
      </c>
      <c r="M3803" t="b">
        <v>0</v>
      </c>
      <c r="N3803">
        <v>9</v>
      </c>
      <c r="O3803" t="b">
        <v>0</v>
      </c>
      <c r="P3803" t="s">
        <v>8305</v>
      </c>
      <c r="Q3803" s="7">
        <f t="shared" si="357"/>
        <v>8.52</v>
      </c>
      <c r="R3803" s="8">
        <f t="shared" si="358"/>
        <v>47.33</v>
      </c>
      <c r="S3803" t="str">
        <f t="shared" si="359"/>
        <v>theater</v>
      </c>
      <c r="T3803" t="str">
        <f t="shared" si="360"/>
        <v>musical</v>
      </c>
    </row>
    <row r="3804" spans="1:20" ht="30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s="13">
        <f t="shared" si="355"/>
        <v>42269.126226851848</v>
      </c>
      <c r="L3804" s="13">
        <f t="shared" si="356"/>
        <v>42299.126226851848</v>
      </c>
      <c r="M3804" t="b">
        <v>0</v>
      </c>
      <c r="N3804">
        <v>0</v>
      </c>
      <c r="O3804" t="b">
        <v>0</v>
      </c>
      <c r="P3804" t="s">
        <v>8305</v>
      </c>
      <c r="Q3804" s="7">
        <f t="shared" si="357"/>
        <v>0</v>
      </c>
      <c r="R3804" s="8">
        <f t="shared" si="358"/>
        <v>0</v>
      </c>
      <c r="S3804" t="str">
        <f t="shared" si="359"/>
        <v>theater</v>
      </c>
      <c r="T3804" t="str">
        <f t="shared" si="360"/>
        <v>musical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s="13">
        <f t="shared" si="355"/>
        <v>42403.971851851849</v>
      </c>
      <c r="L3805" s="13">
        <f t="shared" si="356"/>
        <v>42433.971851851849</v>
      </c>
      <c r="M3805" t="b">
        <v>0</v>
      </c>
      <c r="N3805">
        <v>40</v>
      </c>
      <c r="O3805" t="b">
        <v>0</v>
      </c>
      <c r="P3805" t="s">
        <v>8305</v>
      </c>
      <c r="Q3805" s="7">
        <f t="shared" si="357"/>
        <v>19.650000000000002</v>
      </c>
      <c r="R3805" s="8">
        <f t="shared" si="358"/>
        <v>58.95</v>
      </c>
      <c r="S3805" t="str">
        <f t="shared" si="359"/>
        <v>theater</v>
      </c>
      <c r="T3805" t="str">
        <f t="shared" si="360"/>
        <v>musical</v>
      </c>
    </row>
    <row r="3806" spans="1:20" ht="3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s="13">
        <f t="shared" si="355"/>
        <v>42527.00953703704</v>
      </c>
      <c r="L3806" s="13">
        <f t="shared" si="356"/>
        <v>42582.291666666672</v>
      </c>
      <c r="M3806" t="b">
        <v>0</v>
      </c>
      <c r="N3806">
        <v>0</v>
      </c>
      <c r="O3806" t="b">
        <v>0</v>
      </c>
      <c r="P3806" t="s">
        <v>8305</v>
      </c>
      <c r="Q3806" s="7">
        <f t="shared" si="357"/>
        <v>0</v>
      </c>
      <c r="R3806" s="8">
        <f t="shared" si="358"/>
        <v>0</v>
      </c>
      <c r="S3806" t="str">
        <f t="shared" si="359"/>
        <v>theater</v>
      </c>
      <c r="T3806" t="str">
        <f t="shared" si="360"/>
        <v>musical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s="13">
        <f t="shared" si="355"/>
        <v>41849.887037037035</v>
      </c>
      <c r="L3807" s="13">
        <f t="shared" si="356"/>
        <v>41909.887037037035</v>
      </c>
      <c r="M3807" t="b">
        <v>0</v>
      </c>
      <c r="N3807">
        <v>2</v>
      </c>
      <c r="O3807" t="b">
        <v>0</v>
      </c>
      <c r="P3807" t="s">
        <v>8305</v>
      </c>
      <c r="Q3807" s="7">
        <f t="shared" si="357"/>
        <v>2E-3</v>
      </c>
      <c r="R3807" s="8">
        <f t="shared" si="358"/>
        <v>1.5</v>
      </c>
      <c r="S3807" t="str">
        <f t="shared" si="359"/>
        <v>theater</v>
      </c>
      <c r="T3807" t="str">
        <f t="shared" si="360"/>
        <v>musical</v>
      </c>
    </row>
    <row r="3808" spans="1:20" ht="45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s="13">
        <f t="shared" si="355"/>
        <v>41799.259039351848</v>
      </c>
      <c r="L3808" s="13">
        <f t="shared" si="356"/>
        <v>41819.259039351848</v>
      </c>
      <c r="M3808" t="b">
        <v>0</v>
      </c>
      <c r="N3808">
        <v>1</v>
      </c>
      <c r="O3808" t="b">
        <v>0</v>
      </c>
      <c r="P3808" t="s">
        <v>8305</v>
      </c>
      <c r="Q3808" s="7">
        <f t="shared" si="357"/>
        <v>6.6666666666666666E-2</v>
      </c>
      <c r="R3808" s="8">
        <f t="shared" si="358"/>
        <v>5</v>
      </c>
      <c r="S3808" t="str">
        <f t="shared" si="359"/>
        <v>theater</v>
      </c>
      <c r="T3808" t="str">
        <f t="shared" si="360"/>
        <v>musical</v>
      </c>
    </row>
    <row r="3809" spans="1:20" ht="3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s="13">
        <f t="shared" si="355"/>
        <v>42090.909016203703</v>
      </c>
      <c r="L3809" s="13">
        <f t="shared" si="356"/>
        <v>42097.909016203703</v>
      </c>
      <c r="M3809" t="b">
        <v>0</v>
      </c>
      <c r="N3809">
        <v>9</v>
      </c>
      <c r="O3809" t="b">
        <v>0</v>
      </c>
      <c r="P3809" t="s">
        <v>8305</v>
      </c>
      <c r="Q3809" s="7">
        <f t="shared" si="357"/>
        <v>30.333333333333336</v>
      </c>
      <c r="R3809" s="8">
        <f t="shared" si="358"/>
        <v>50.56</v>
      </c>
      <c r="S3809" t="str">
        <f t="shared" si="359"/>
        <v>theater</v>
      </c>
      <c r="T3809" t="str">
        <f t="shared" si="360"/>
        <v>musical</v>
      </c>
    </row>
    <row r="3810" spans="1:20" ht="30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s="13">
        <f t="shared" si="355"/>
        <v>42059.453923611116</v>
      </c>
      <c r="L3810" s="13">
        <f t="shared" si="356"/>
        <v>42119.412256944444</v>
      </c>
      <c r="M3810" t="b">
        <v>0</v>
      </c>
      <c r="N3810">
        <v>24</v>
      </c>
      <c r="O3810" t="b">
        <v>1</v>
      </c>
      <c r="P3810" t="s">
        <v>8271</v>
      </c>
      <c r="Q3810" s="7">
        <f t="shared" si="357"/>
        <v>100</v>
      </c>
      <c r="R3810" s="8">
        <f t="shared" si="358"/>
        <v>41.67</v>
      </c>
      <c r="S3810" t="str">
        <f t="shared" si="359"/>
        <v>theater</v>
      </c>
      <c r="T3810" t="str">
        <f t="shared" si="360"/>
        <v>plays</v>
      </c>
    </row>
    <row r="3811" spans="1:20" ht="45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s="13">
        <f t="shared" si="355"/>
        <v>41800.526701388888</v>
      </c>
      <c r="L3811" s="13">
        <f t="shared" si="356"/>
        <v>41850.958333333336</v>
      </c>
      <c r="M3811" t="b">
        <v>0</v>
      </c>
      <c r="N3811">
        <v>38</v>
      </c>
      <c r="O3811" t="b">
        <v>1</v>
      </c>
      <c r="P3811" t="s">
        <v>8271</v>
      </c>
      <c r="Q3811" s="7">
        <f t="shared" si="357"/>
        <v>101.25</v>
      </c>
      <c r="R3811" s="8">
        <f t="shared" si="358"/>
        <v>53.29</v>
      </c>
      <c r="S3811" t="str">
        <f t="shared" si="359"/>
        <v>theater</v>
      </c>
      <c r="T3811" t="str">
        <f t="shared" si="360"/>
        <v>plays</v>
      </c>
    </row>
    <row r="3812" spans="1:20" ht="3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s="13">
        <f t="shared" si="355"/>
        <v>42054.849050925928</v>
      </c>
      <c r="L3812" s="13">
        <f t="shared" si="356"/>
        <v>42084.807384259257</v>
      </c>
      <c r="M3812" t="b">
        <v>0</v>
      </c>
      <c r="N3812">
        <v>26</v>
      </c>
      <c r="O3812" t="b">
        <v>1</v>
      </c>
      <c r="P3812" t="s">
        <v>8271</v>
      </c>
      <c r="Q3812" s="7">
        <f t="shared" si="357"/>
        <v>121.73333333333333</v>
      </c>
      <c r="R3812" s="8">
        <f t="shared" si="358"/>
        <v>70.23</v>
      </c>
      <c r="S3812" t="str">
        <f t="shared" si="359"/>
        <v>theater</v>
      </c>
      <c r="T3812" t="str">
        <f t="shared" si="360"/>
        <v>plays</v>
      </c>
    </row>
    <row r="3813" spans="1:20" ht="3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s="13">
        <f t="shared" si="355"/>
        <v>42487.62700231481</v>
      </c>
      <c r="L3813" s="13">
        <f t="shared" si="356"/>
        <v>42521.458333333328</v>
      </c>
      <c r="M3813" t="b">
        <v>0</v>
      </c>
      <c r="N3813">
        <v>19</v>
      </c>
      <c r="O3813" t="b">
        <v>1</v>
      </c>
      <c r="P3813" t="s">
        <v>8271</v>
      </c>
      <c r="Q3813" s="7">
        <f t="shared" si="357"/>
        <v>330</v>
      </c>
      <c r="R3813" s="8">
        <f t="shared" si="358"/>
        <v>43.42</v>
      </c>
      <c r="S3813" t="str">
        <f t="shared" si="359"/>
        <v>theater</v>
      </c>
      <c r="T3813" t="str">
        <f t="shared" si="360"/>
        <v>plays</v>
      </c>
    </row>
    <row r="3814" spans="1:20" ht="3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s="13">
        <f t="shared" si="355"/>
        <v>42109.751250000001</v>
      </c>
      <c r="L3814" s="13">
        <f t="shared" si="356"/>
        <v>42156.165972222225</v>
      </c>
      <c r="M3814" t="b">
        <v>0</v>
      </c>
      <c r="N3814">
        <v>11</v>
      </c>
      <c r="O3814" t="b">
        <v>1</v>
      </c>
      <c r="P3814" t="s">
        <v>8271</v>
      </c>
      <c r="Q3814" s="7">
        <f t="shared" si="357"/>
        <v>109.55</v>
      </c>
      <c r="R3814" s="8">
        <f t="shared" si="358"/>
        <v>199.18</v>
      </c>
      <c r="S3814" t="str">
        <f t="shared" si="359"/>
        <v>theater</v>
      </c>
      <c r="T3814" t="str">
        <f t="shared" si="360"/>
        <v>plays</v>
      </c>
    </row>
    <row r="3815" spans="1:20" ht="45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s="13">
        <f t="shared" si="355"/>
        <v>42497.275706018518</v>
      </c>
      <c r="L3815" s="13">
        <f t="shared" si="356"/>
        <v>42535.904861111107</v>
      </c>
      <c r="M3815" t="b">
        <v>0</v>
      </c>
      <c r="N3815">
        <v>27</v>
      </c>
      <c r="O3815" t="b">
        <v>1</v>
      </c>
      <c r="P3815" t="s">
        <v>8271</v>
      </c>
      <c r="Q3815" s="7">
        <f t="shared" si="357"/>
        <v>100.95190476190474</v>
      </c>
      <c r="R3815" s="8">
        <f t="shared" si="358"/>
        <v>78.52</v>
      </c>
      <c r="S3815" t="str">
        <f t="shared" si="359"/>
        <v>theater</v>
      </c>
      <c r="T3815" t="str">
        <f t="shared" si="360"/>
        <v>plays</v>
      </c>
    </row>
    <row r="3816" spans="1:20" ht="3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s="13">
        <f t="shared" si="355"/>
        <v>42058.904074074075</v>
      </c>
      <c r="L3816" s="13">
        <f t="shared" si="356"/>
        <v>42095.165972222225</v>
      </c>
      <c r="M3816" t="b">
        <v>0</v>
      </c>
      <c r="N3816">
        <v>34</v>
      </c>
      <c r="O3816" t="b">
        <v>1</v>
      </c>
      <c r="P3816" t="s">
        <v>8271</v>
      </c>
      <c r="Q3816" s="7">
        <f t="shared" si="357"/>
        <v>140.13333333333333</v>
      </c>
      <c r="R3816" s="8">
        <f t="shared" si="358"/>
        <v>61.82</v>
      </c>
      <c r="S3816" t="str">
        <f t="shared" si="359"/>
        <v>theater</v>
      </c>
      <c r="T3816" t="str">
        <f t="shared" si="360"/>
        <v>plays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s="13">
        <f t="shared" si="355"/>
        <v>42207.259918981479</v>
      </c>
      <c r="L3817" s="13">
        <f t="shared" si="356"/>
        <v>42236.958333333328</v>
      </c>
      <c r="M3817" t="b">
        <v>0</v>
      </c>
      <c r="N3817">
        <v>20</v>
      </c>
      <c r="O3817" t="b">
        <v>1</v>
      </c>
      <c r="P3817" t="s">
        <v>8271</v>
      </c>
      <c r="Q3817" s="7">
        <f t="shared" si="357"/>
        <v>100.001</v>
      </c>
      <c r="R3817" s="8">
        <f t="shared" si="358"/>
        <v>50</v>
      </c>
      <c r="S3817" t="str">
        <f t="shared" si="359"/>
        <v>theater</v>
      </c>
      <c r="T3817" t="str">
        <f t="shared" si="360"/>
        <v>plays</v>
      </c>
    </row>
    <row r="3818" spans="1:20" ht="45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s="13">
        <f t="shared" si="355"/>
        <v>41807.690081018518</v>
      </c>
      <c r="L3818" s="13">
        <f t="shared" si="356"/>
        <v>41837.690081018518</v>
      </c>
      <c r="M3818" t="b">
        <v>0</v>
      </c>
      <c r="N3818">
        <v>37</v>
      </c>
      <c r="O3818" t="b">
        <v>1</v>
      </c>
      <c r="P3818" t="s">
        <v>8271</v>
      </c>
      <c r="Q3818" s="7">
        <f t="shared" si="357"/>
        <v>119.238</v>
      </c>
      <c r="R3818" s="8">
        <f t="shared" si="358"/>
        <v>48.34</v>
      </c>
      <c r="S3818" t="str">
        <f t="shared" si="359"/>
        <v>theater</v>
      </c>
      <c r="T3818" t="str">
        <f t="shared" si="360"/>
        <v>plays</v>
      </c>
    </row>
    <row r="3819" spans="1:20" ht="45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s="13">
        <f t="shared" si="355"/>
        <v>42284.69694444444</v>
      </c>
      <c r="L3819" s="13">
        <f t="shared" si="356"/>
        <v>42301.165972222225</v>
      </c>
      <c r="M3819" t="b">
        <v>0</v>
      </c>
      <c r="N3819">
        <v>20</v>
      </c>
      <c r="O3819" t="b">
        <v>1</v>
      </c>
      <c r="P3819" t="s">
        <v>8271</v>
      </c>
      <c r="Q3819" s="7">
        <f t="shared" si="357"/>
        <v>107.25</v>
      </c>
      <c r="R3819" s="8">
        <f t="shared" si="358"/>
        <v>107.25</v>
      </c>
      <c r="S3819" t="str">
        <f t="shared" si="359"/>
        <v>theater</v>
      </c>
      <c r="T3819" t="str">
        <f t="shared" si="360"/>
        <v>plays</v>
      </c>
    </row>
    <row r="3820" spans="1:20" ht="30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s="13">
        <f t="shared" si="355"/>
        <v>42045.84238425926</v>
      </c>
      <c r="L3820" s="13">
        <f t="shared" si="356"/>
        <v>42075.800717592589</v>
      </c>
      <c r="M3820" t="b">
        <v>0</v>
      </c>
      <c r="N3820">
        <v>10</v>
      </c>
      <c r="O3820" t="b">
        <v>1</v>
      </c>
      <c r="P3820" t="s">
        <v>8271</v>
      </c>
      <c r="Q3820" s="7">
        <f t="shared" si="357"/>
        <v>227.99999999999997</v>
      </c>
      <c r="R3820" s="8">
        <f t="shared" si="358"/>
        <v>57</v>
      </c>
      <c r="S3820" t="str">
        <f t="shared" si="359"/>
        <v>theater</v>
      </c>
      <c r="T3820" t="str">
        <f t="shared" si="360"/>
        <v>plays</v>
      </c>
    </row>
    <row r="3821" spans="1:20" ht="30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s="13">
        <f t="shared" si="355"/>
        <v>42184.209537037037</v>
      </c>
      <c r="L3821" s="13">
        <f t="shared" si="356"/>
        <v>42202.876388888893</v>
      </c>
      <c r="M3821" t="b">
        <v>0</v>
      </c>
      <c r="N3821">
        <v>26</v>
      </c>
      <c r="O3821" t="b">
        <v>1</v>
      </c>
      <c r="P3821" t="s">
        <v>8271</v>
      </c>
      <c r="Q3821" s="7">
        <f t="shared" si="357"/>
        <v>106.4</v>
      </c>
      <c r="R3821" s="8">
        <f t="shared" si="358"/>
        <v>40.92</v>
      </c>
      <c r="S3821" t="str">
        <f t="shared" si="359"/>
        <v>theater</v>
      </c>
      <c r="T3821" t="str">
        <f t="shared" si="360"/>
        <v>plays</v>
      </c>
    </row>
    <row r="3822" spans="1:20" ht="30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s="13">
        <f t="shared" si="355"/>
        <v>42160.651817129634</v>
      </c>
      <c r="L3822" s="13">
        <f t="shared" si="356"/>
        <v>42190.651817129634</v>
      </c>
      <c r="M3822" t="b">
        <v>0</v>
      </c>
      <c r="N3822">
        <v>20</v>
      </c>
      <c r="O3822" t="b">
        <v>1</v>
      </c>
      <c r="P3822" t="s">
        <v>8271</v>
      </c>
      <c r="Q3822" s="7">
        <f t="shared" si="357"/>
        <v>143.33333333333334</v>
      </c>
      <c r="R3822" s="8">
        <f t="shared" si="358"/>
        <v>21.5</v>
      </c>
      <c r="S3822" t="str">
        <f t="shared" si="359"/>
        <v>theater</v>
      </c>
      <c r="T3822" t="str">
        <f t="shared" si="360"/>
        <v>plays</v>
      </c>
    </row>
    <row r="3823" spans="1:20" ht="45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s="13">
        <f t="shared" si="355"/>
        <v>42341.180636574078</v>
      </c>
      <c r="L3823" s="13">
        <f t="shared" si="356"/>
        <v>42373.180636574078</v>
      </c>
      <c r="M3823" t="b">
        <v>0</v>
      </c>
      <c r="N3823">
        <v>46</v>
      </c>
      <c r="O3823" t="b">
        <v>1</v>
      </c>
      <c r="P3823" t="s">
        <v>8271</v>
      </c>
      <c r="Q3823" s="7">
        <f t="shared" si="357"/>
        <v>104.54285714285714</v>
      </c>
      <c r="R3823" s="8">
        <f t="shared" si="358"/>
        <v>79.540000000000006</v>
      </c>
      <c r="S3823" t="str">
        <f t="shared" si="359"/>
        <v>theater</v>
      </c>
      <c r="T3823" t="str">
        <f t="shared" si="360"/>
        <v>plays</v>
      </c>
    </row>
    <row r="3824" spans="1:20" ht="45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s="13">
        <f t="shared" si="355"/>
        <v>42329.838159722218</v>
      </c>
      <c r="L3824" s="13">
        <f t="shared" si="356"/>
        <v>42388.957638888889</v>
      </c>
      <c r="M3824" t="b">
        <v>0</v>
      </c>
      <c r="N3824">
        <v>76</v>
      </c>
      <c r="O3824" t="b">
        <v>1</v>
      </c>
      <c r="P3824" t="s">
        <v>8271</v>
      </c>
      <c r="Q3824" s="7">
        <f t="shared" si="357"/>
        <v>110.02000000000001</v>
      </c>
      <c r="R3824" s="8">
        <f t="shared" si="358"/>
        <v>72.38</v>
      </c>
      <c r="S3824" t="str">
        <f t="shared" si="359"/>
        <v>theater</v>
      </c>
      <c r="T3824" t="str">
        <f t="shared" si="360"/>
        <v>plays</v>
      </c>
    </row>
    <row r="3825" spans="1:20" ht="3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s="13">
        <f t="shared" si="355"/>
        <v>42170.910231481481</v>
      </c>
      <c r="L3825" s="13">
        <f t="shared" si="356"/>
        <v>42205.165972222225</v>
      </c>
      <c r="M3825" t="b">
        <v>0</v>
      </c>
      <c r="N3825">
        <v>41</v>
      </c>
      <c r="O3825" t="b">
        <v>1</v>
      </c>
      <c r="P3825" t="s">
        <v>8271</v>
      </c>
      <c r="Q3825" s="7">
        <f t="shared" si="357"/>
        <v>106</v>
      </c>
      <c r="R3825" s="8">
        <f t="shared" si="358"/>
        <v>64.63</v>
      </c>
      <c r="S3825" t="str">
        <f t="shared" si="359"/>
        <v>theater</v>
      </c>
      <c r="T3825" t="str">
        <f t="shared" si="360"/>
        <v>plays</v>
      </c>
    </row>
    <row r="3826" spans="1:20" ht="45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s="13">
        <f t="shared" si="355"/>
        <v>42571.626192129625</v>
      </c>
      <c r="L3826" s="13">
        <f t="shared" si="356"/>
        <v>42583.570138888885</v>
      </c>
      <c r="M3826" t="b">
        <v>0</v>
      </c>
      <c r="N3826">
        <v>7</v>
      </c>
      <c r="O3826" t="b">
        <v>1</v>
      </c>
      <c r="P3826" t="s">
        <v>8271</v>
      </c>
      <c r="Q3826" s="7">
        <f t="shared" si="357"/>
        <v>108</v>
      </c>
      <c r="R3826" s="8">
        <f t="shared" si="358"/>
        <v>38.57</v>
      </c>
      <c r="S3826" t="str">
        <f t="shared" si="359"/>
        <v>theater</v>
      </c>
      <c r="T3826" t="str">
        <f t="shared" si="360"/>
        <v>plays</v>
      </c>
    </row>
    <row r="3827" spans="1:20" ht="45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s="13">
        <f t="shared" si="355"/>
        <v>42151.069606481484</v>
      </c>
      <c r="L3827" s="13">
        <f t="shared" si="356"/>
        <v>42172.069606481484</v>
      </c>
      <c r="M3827" t="b">
        <v>0</v>
      </c>
      <c r="N3827">
        <v>49</v>
      </c>
      <c r="O3827" t="b">
        <v>1</v>
      </c>
      <c r="P3827" t="s">
        <v>8271</v>
      </c>
      <c r="Q3827" s="7">
        <f t="shared" si="357"/>
        <v>105.42</v>
      </c>
      <c r="R3827" s="8">
        <f t="shared" si="358"/>
        <v>107.57</v>
      </c>
      <c r="S3827" t="str">
        <f t="shared" si="359"/>
        <v>theater</v>
      </c>
      <c r="T3827" t="str">
        <f t="shared" si="360"/>
        <v>plays</v>
      </c>
    </row>
    <row r="3828" spans="1:20" ht="30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s="13">
        <f t="shared" si="355"/>
        <v>42101.423541666663</v>
      </c>
      <c r="L3828" s="13">
        <f t="shared" si="356"/>
        <v>42131.423541666663</v>
      </c>
      <c r="M3828" t="b">
        <v>0</v>
      </c>
      <c r="N3828">
        <v>26</v>
      </c>
      <c r="O3828" t="b">
        <v>1</v>
      </c>
      <c r="P3828" t="s">
        <v>8271</v>
      </c>
      <c r="Q3828" s="7">
        <f t="shared" si="357"/>
        <v>119.16666666666667</v>
      </c>
      <c r="R3828" s="8">
        <f t="shared" si="358"/>
        <v>27.5</v>
      </c>
      <c r="S3828" t="str">
        <f t="shared" si="359"/>
        <v>theater</v>
      </c>
      <c r="T3828" t="str">
        <f t="shared" si="360"/>
        <v>plays</v>
      </c>
    </row>
    <row r="3829" spans="1:20" ht="45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s="13">
        <f t="shared" si="355"/>
        <v>42034.928252314814</v>
      </c>
      <c r="L3829" s="13">
        <f t="shared" si="356"/>
        <v>42090</v>
      </c>
      <c r="M3829" t="b">
        <v>0</v>
      </c>
      <c r="N3829">
        <v>65</v>
      </c>
      <c r="O3829" t="b">
        <v>1</v>
      </c>
      <c r="P3829" t="s">
        <v>8271</v>
      </c>
      <c r="Q3829" s="7">
        <f t="shared" si="357"/>
        <v>152.66666666666666</v>
      </c>
      <c r="R3829" s="8">
        <f t="shared" si="358"/>
        <v>70.459999999999994</v>
      </c>
      <c r="S3829" t="str">
        <f t="shared" si="359"/>
        <v>theater</v>
      </c>
      <c r="T3829" t="str">
        <f t="shared" si="360"/>
        <v>plays</v>
      </c>
    </row>
    <row r="3830" spans="1:20" ht="45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s="13">
        <f t="shared" si="355"/>
        <v>41944.527627314819</v>
      </c>
      <c r="L3830" s="13">
        <f t="shared" si="356"/>
        <v>42004.569293981483</v>
      </c>
      <c r="M3830" t="b">
        <v>0</v>
      </c>
      <c r="N3830">
        <v>28</v>
      </c>
      <c r="O3830" t="b">
        <v>1</v>
      </c>
      <c r="P3830" t="s">
        <v>8271</v>
      </c>
      <c r="Q3830" s="7">
        <f t="shared" si="357"/>
        <v>100</v>
      </c>
      <c r="R3830" s="8">
        <f t="shared" si="358"/>
        <v>178.57</v>
      </c>
      <c r="S3830" t="str">
        <f t="shared" si="359"/>
        <v>theater</v>
      </c>
      <c r="T3830" t="str">
        <f t="shared" si="360"/>
        <v>plays</v>
      </c>
    </row>
    <row r="3831" spans="1:20" ht="3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s="13">
        <f t="shared" si="355"/>
        <v>42593.865405092598</v>
      </c>
      <c r="L3831" s="13">
        <f t="shared" si="356"/>
        <v>42613.865405092598</v>
      </c>
      <c r="M3831" t="b">
        <v>0</v>
      </c>
      <c r="N3831">
        <v>8</v>
      </c>
      <c r="O3831" t="b">
        <v>1</v>
      </c>
      <c r="P3831" t="s">
        <v>8271</v>
      </c>
      <c r="Q3831" s="7">
        <f t="shared" si="357"/>
        <v>100.2</v>
      </c>
      <c r="R3831" s="8">
        <f t="shared" si="358"/>
        <v>62.63</v>
      </c>
      <c r="S3831" t="str">
        <f t="shared" si="359"/>
        <v>theater</v>
      </c>
      <c r="T3831" t="str">
        <f t="shared" si="360"/>
        <v>plays</v>
      </c>
    </row>
    <row r="3832" spans="1:20" ht="30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s="13">
        <f t="shared" si="355"/>
        <v>42503.740868055553</v>
      </c>
      <c r="L3832" s="13">
        <f t="shared" si="356"/>
        <v>42517.740868055553</v>
      </c>
      <c r="M3832" t="b">
        <v>0</v>
      </c>
      <c r="N3832">
        <v>3</v>
      </c>
      <c r="O3832" t="b">
        <v>1</v>
      </c>
      <c r="P3832" t="s">
        <v>8271</v>
      </c>
      <c r="Q3832" s="7">
        <f t="shared" si="357"/>
        <v>225</v>
      </c>
      <c r="R3832" s="8">
        <f t="shared" si="358"/>
        <v>75</v>
      </c>
      <c r="S3832" t="str">
        <f t="shared" si="359"/>
        <v>theater</v>
      </c>
      <c r="T3832" t="str">
        <f t="shared" si="360"/>
        <v>plays</v>
      </c>
    </row>
    <row r="3833" spans="1:20" ht="45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s="13">
        <f t="shared" si="355"/>
        <v>41927.848900462966</v>
      </c>
      <c r="L3833" s="13">
        <f t="shared" si="356"/>
        <v>41948.890567129631</v>
      </c>
      <c r="M3833" t="b">
        <v>0</v>
      </c>
      <c r="N3833">
        <v>9</v>
      </c>
      <c r="O3833" t="b">
        <v>1</v>
      </c>
      <c r="P3833" t="s">
        <v>8271</v>
      </c>
      <c r="Q3833" s="7">
        <f t="shared" si="357"/>
        <v>106.02199999999999</v>
      </c>
      <c r="R3833" s="8">
        <f t="shared" si="358"/>
        <v>58.9</v>
      </c>
      <c r="S3833" t="str">
        <f t="shared" si="359"/>
        <v>theater</v>
      </c>
      <c r="T3833" t="str">
        <f t="shared" si="360"/>
        <v>plays</v>
      </c>
    </row>
    <row r="3834" spans="1:20" ht="45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s="13">
        <f t="shared" si="355"/>
        <v>42375.114988425921</v>
      </c>
      <c r="L3834" s="13">
        <f t="shared" si="356"/>
        <v>42420.114988425921</v>
      </c>
      <c r="M3834" t="b">
        <v>0</v>
      </c>
      <c r="N3834">
        <v>9</v>
      </c>
      <c r="O3834" t="b">
        <v>1</v>
      </c>
      <c r="P3834" t="s">
        <v>8271</v>
      </c>
      <c r="Q3834" s="7">
        <f t="shared" si="357"/>
        <v>104.66666666666666</v>
      </c>
      <c r="R3834" s="8">
        <f t="shared" si="358"/>
        <v>139.56</v>
      </c>
      <c r="S3834" t="str">
        <f t="shared" si="359"/>
        <v>theater</v>
      </c>
      <c r="T3834" t="str">
        <f t="shared" si="360"/>
        <v>plays</v>
      </c>
    </row>
    <row r="3835" spans="1:20" ht="45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s="13">
        <f t="shared" si="355"/>
        <v>41963.872361111105</v>
      </c>
      <c r="L3835" s="13">
        <f t="shared" si="356"/>
        <v>41974.797916666663</v>
      </c>
      <c r="M3835" t="b">
        <v>0</v>
      </c>
      <c r="N3835">
        <v>20</v>
      </c>
      <c r="O3835" t="b">
        <v>1</v>
      </c>
      <c r="P3835" t="s">
        <v>8271</v>
      </c>
      <c r="Q3835" s="7">
        <f t="shared" si="357"/>
        <v>116.66666666666667</v>
      </c>
      <c r="R3835" s="8">
        <f t="shared" si="358"/>
        <v>70</v>
      </c>
      <c r="S3835" t="str">
        <f t="shared" si="359"/>
        <v>theater</v>
      </c>
      <c r="T3835" t="str">
        <f t="shared" si="360"/>
        <v>plays</v>
      </c>
    </row>
    <row r="3836" spans="1:20" ht="45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s="13">
        <f t="shared" si="355"/>
        <v>42143.445219907408</v>
      </c>
      <c r="L3836" s="13">
        <f t="shared" si="356"/>
        <v>42173.445219907408</v>
      </c>
      <c r="M3836" t="b">
        <v>0</v>
      </c>
      <c r="N3836">
        <v>57</v>
      </c>
      <c r="O3836" t="b">
        <v>1</v>
      </c>
      <c r="P3836" t="s">
        <v>8271</v>
      </c>
      <c r="Q3836" s="7">
        <f t="shared" si="357"/>
        <v>109.03333333333333</v>
      </c>
      <c r="R3836" s="8">
        <f t="shared" si="358"/>
        <v>57.39</v>
      </c>
      <c r="S3836" t="str">
        <f t="shared" si="359"/>
        <v>theater</v>
      </c>
      <c r="T3836" t="str">
        <f t="shared" si="360"/>
        <v>plays</v>
      </c>
    </row>
    <row r="3837" spans="1:20" ht="3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s="13">
        <f t="shared" si="355"/>
        <v>42460.94222222222</v>
      </c>
      <c r="L3837" s="13">
        <f t="shared" si="356"/>
        <v>42481.94222222222</v>
      </c>
      <c r="M3837" t="b">
        <v>0</v>
      </c>
      <c r="N3837">
        <v>8</v>
      </c>
      <c r="O3837" t="b">
        <v>1</v>
      </c>
      <c r="P3837" t="s">
        <v>8271</v>
      </c>
      <c r="Q3837" s="7">
        <f t="shared" si="357"/>
        <v>160</v>
      </c>
      <c r="R3837" s="8">
        <f t="shared" si="358"/>
        <v>40</v>
      </c>
      <c r="S3837" t="str">
        <f t="shared" si="359"/>
        <v>theater</v>
      </c>
      <c r="T3837" t="str">
        <f t="shared" si="360"/>
        <v>plays</v>
      </c>
    </row>
    <row r="3838" spans="1:20" ht="30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s="13">
        <f t="shared" si="355"/>
        <v>42553.926527777774</v>
      </c>
      <c r="L3838" s="13">
        <f t="shared" si="356"/>
        <v>42585.172916666663</v>
      </c>
      <c r="M3838" t="b">
        <v>0</v>
      </c>
      <c r="N3838">
        <v>14</v>
      </c>
      <c r="O3838" t="b">
        <v>1</v>
      </c>
      <c r="P3838" t="s">
        <v>8271</v>
      </c>
      <c r="Q3838" s="7">
        <f t="shared" si="357"/>
        <v>112.5</v>
      </c>
      <c r="R3838" s="8">
        <f t="shared" si="358"/>
        <v>64.290000000000006</v>
      </c>
      <c r="S3838" t="str">
        <f t="shared" si="359"/>
        <v>theater</v>
      </c>
      <c r="T3838" t="str">
        <f t="shared" si="360"/>
        <v>plays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s="13">
        <f t="shared" si="355"/>
        <v>42152.765717592592</v>
      </c>
      <c r="L3839" s="13">
        <f t="shared" si="356"/>
        <v>42188.765717592592</v>
      </c>
      <c r="M3839" t="b">
        <v>0</v>
      </c>
      <c r="N3839">
        <v>17</v>
      </c>
      <c r="O3839" t="b">
        <v>1</v>
      </c>
      <c r="P3839" t="s">
        <v>8271</v>
      </c>
      <c r="Q3839" s="7">
        <f t="shared" si="357"/>
        <v>102.1</v>
      </c>
      <c r="R3839" s="8">
        <f t="shared" si="358"/>
        <v>120.12</v>
      </c>
      <c r="S3839" t="str">
        <f t="shared" si="359"/>
        <v>theater</v>
      </c>
      <c r="T3839" t="str">
        <f t="shared" si="360"/>
        <v>plays</v>
      </c>
    </row>
    <row r="3840" spans="1:20" ht="45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s="13">
        <f t="shared" si="355"/>
        <v>42116.710752314815</v>
      </c>
      <c r="L3840" s="13">
        <f t="shared" si="356"/>
        <v>42146.710752314815</v>
      </c>
      <c r="M3840" t="b">
        <v>0</v>
      </c>
      <c r="N3840">
        <v>100</v>
      </c>
      <c r="O3840" t="b">
        <v>1</v>
      </c>
      <c r="P3840" t="s">
        <v>8271</v>
      </c>
      <c r="Q3840" s="7">
        <f t="shared" si="357"/>
        <v>100.824</v>
      </c>
      <c r="R3840" s="8">
        <f t="shared" si="358"/>
        <v>1008.24</v>
      </c>
      <c r="S3840" t="str">
        <f t="shared" si="359"/>
        <v>theater</v>
      </c>
      <c r="T3840" t="str">
        <f t="shared" si="360"/>
        <v>plays</v>
      </c>
    </row>
    <row r="3841" spans="1:20" ht="45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s="13">
        <f t="shared" si="355"/>
        <v>42155.142638888887</v>
      </c>
      <c r="L3841" s="13">
        <f t="shared" si="356"/>
        <v>42215.142638888887</v>
      </c>
      <c r="M3841" t="b">
        <v>0</v>
      </c>
      <c r="N3841">
        <v>32</v>
      </c>
      <c r="O3841" t="b">
        <v>1</v>
      </c>
      <c r="P3841" t="s">
        <v>8271</v>
      </c>
      <c r="Q3841" s="7">
        <f t="shared" si="357"/>
        <v>101.25</v>
      </c>
      <c r="R3841" s="8">
        <f t="shared" si="358"/>
        <v>63.28</v>
      </c>
      <c r="S3841" t="str">
        <f t="shared" si="359"/>
        <v>theater</v>
      </c>
      <c r="T3841" t="str">
        <f t="shared" si="360"/>
        <v>plays</v>
      </c>
    </row>
    <row r="3842" spans="1:20" ht="30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s="13">
        <f t="shared" ref="K3842:K3905" si="361">J3842/60/60/24+DATE(1970,1,1)</f>
        <v>42432.701724537037</v>
      </c>
      <c r="L3842" s="13">
        <f t="shared" ref="L3842:L3905" si="362">I3842/60/60/24+DATE(1970,1,1)</f>
        <v>42457.660057870366</v>
      </c>
      <c r="M3842" t="b">
        <v>0</v>
      </c>
      <c r="N3842">
        <v>3</v>
      </c>
      <c r="O3842" t="b">
        <v>1</v>
      </c>
      <c r="P3842" t="s">
        <v>8271</v>
      </c>
      <c r="Q3842" s="7">
        <f t="shared" ref="Q3842:Q3905" si="363">E3842/D3842*100</f>
        <v>6500</v>
      </c>
      <c r="R3842" s="8">
        <f t="shared" si="358"/>
        <v>21.67</v>
      </c>
      <c r="S3842" t="str">
        <f t="shared" si="359"/>
        <v>theater</v>
      </c>
      <c r="T3842" t="str">
        <f t="shared" si="360"/>
        <v>plays</v>
      </c>
    </row>
    <row r="3843" spans="1:20" ht="45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s="13">
        <f t="shared" si="361"/>
        <v>41780.785729166666</v>
      </c>
      <c r="L3843" s="13">
        <f t="shared" si="362"/>
        <v>41840.785729166666</v>
      </c>
      <c r="M3843" t="b">
        <v>1</v>
      </c>
      <c r="N3843">
        <v>34</v>
      </c>
      <c r="O3843" t="b">
        <v>0</v>
      </c>
      <c r="P3843" t="s">
        <v>8271</v>
      </c>
      <c r="Q3843" s="7">
        <f t="shared" si="363"/>
        <v>8.7200000000000006</v>
      </c>
      <c r="R3843" s="8">
        <f t="shared" ref="R3843:R3906" si="364">IF(N3843=0, 0, ROUND(E3843/N3843, 2))</f>
        <v>25.65</v>
      </c>
      <c r="S3843" t="str">
        <f t="shared" ref="S3843:S3906" si="365">LEFT(P3843, FIND("/", P3843) - 1)</f>
        <v>theater</v>
      </c>
      <c r="T3843" t="str">
        <f t="shared" ref="T3843:T3906" si="366">RIGHT(P3843, LEN(P3843)-FIND("/", P3843))</f>
        <v>plays</v>
      </c>
    </row>
    <row r="3844" spans="1:20" ht="45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s="13">
        <f t="shared" si="361"/>
        <v>41740.493657407409</v>
      </c>
      <c r="L3844" s="13">
        <f t="shared" si="362"/>
        <v>41770.493657407409</v>
      </c>
      <c r="M3844" t="b">
        <v>1</v>
      </c>
      <c r="N3844">
        <v>23</v>
      </c>
      <c r="O3844" t="b">
        <v>0</v>
      </c>
      <c r="P3844" t="s">
        <v>8271</v>
      </c>
      <c r="Q3844" s="7">
        <f t="shared" si="363"/>
        <v>21.94</v>
      </c>
      <c r="R3844" s="8">
        <f t="shared" si="364"/>
        <v>47.7</v>
      </c>
      <c r="S3844" t="str">
        <f t="shared" si="365"/>
        <v>theater</v>
      </c>
      <c r="T3844" t="str">
        <f t="shared" si="366"/>
        <v>plays</v>
      </c>
    </row>
    <row r="3845" spans="1:20" ht="3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s="13">
        <f t="shared" si="361"/>
        <v>41766.072500000002</v>
      </c>
      <c r="L3845" s="13">
        <f t="shared" si="362"/>
        <v>41791.072500000002</v>
      </c>
      <c r="M3845" t="b">
        <v>1</v>
      </c>
      <c r="N3845">
        <v>19</v>
      </c>
      <c r="O3845" t="b">
        <v>0</v>
      </c>
      <c r="P3845" t="s">
        <v>8271</v>
      </c>
      <c r="Q3845" s="7">
        <f t="shared" si="363"/>
        <v>21.3</v>
      </c>
      <c r="R3845" s="8">
        <f t="shared" si="364"/>
        <v>56.05</v>
      </c>
      <c r="S3845" t="str">
        <f t="shared" si="365"/>
        <v>theater</v>
      </c>
      <c r="T3845" t="str">
        <f t="shared" si="366"/>
        <v>plays</v>
      </c>
    </row>
    <row r="3846" spans="1:20" ht="45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s="13">
        <f t="shared" si="361"/>
        <v>41766.617291666669</v>
      </c>
      <c r="L3846" s="13">
        <f t="shared" si="362"/>
        <v>41793.290972222225</v>
      </c>
      <c r="M3846" t="b">
        <v>1</v>
      </c>
      <c r="N3846">
        <v>50</v>
      </c>
      <c r="O3846" t="b">
        <v>0</v>
      </c>
      <c r="P3846" t="s">
        <v>8271</v>
      </c>
      <c r="Q3846" s="7">
        <f t="shared" si="363"/>
        <v>41.489795918367342</v>
      </c>
      <c r="R3846" s="8">
        <f t="shared" si="364"/>
        <v>81.319999999999993</v>
      </c>
      <c r="S3846" t="str">
        <f t="shared" si="365"/>
        <v>theater</v>
      </c>
      <c r="T3846" t="str">
        <f t="shared" si="366"/>
        <v>plays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s="13">
        <f t="shared" si="361"/>
        <v>42248.627013888887</v>
      </c>
      <c r="L3847" s="13">
        <f t="shared" si="362"/>
        <v>42278.627013888887</v>
      </c>
      <c r="M3847" t="b">
        <v>1</v>
      </c>
      <c r="N3847">
        <v>12</v>
      </c>
      <c r="O3847" t="b">
        <v>0</v>
      </c>
      <c r="P3847" t="s">
        <v>8271</v>
      </c>
      <c r="Q3847" s="7">
        <f t="shared" si="363"/>
        <v>2.105</v>
      </c>
      <c r="R3847" s="8">
        <f t="shared" si="364"/>
        <v>70.17</v>
      </c>
      <c r="S3847" t="str">
        <f t="shared" si="365"/>
        <v>theater</v>
      </c>
      <c r="T3847" t="str">
        <f t="shared" si="366"/>
        <v>plays</v>
      </c>
    </row>
    <row r="3848" spans="1:20" ht="30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s="13">
        <f t="shared" si="361"/>
        <v>41885.221550925926</v>
      </c>
      <c r="L3848" s="13">
        <f t="shared" si="362"/>
        <v>41916.290972222225</v>
      </c>
      <c r="M3848" t="b">
        <v>1</v>
      </c>
      <c r="N3848">
        <v>8</v>
      </c>
      <c r="O3848" t="b">
        <v>0</v>
      </c>
      <c r="P3848" t="s">
        <v>8271</v>
      </c>
      <c r="Q3848" s="7">
        <f t="shared" si="363"/>
        <v>2.7</v>
      </c>
      <c r="R3848" s="8">
        <f t="shared" si="364"/>
        <v>23.63</v>
      </c>
      <c r="S3848" t="str">
        <f t="shared" si="365"/>
        <v>theater</v>
      </c>
      <c r="T3848" t="str">
        <f t="shared" si="366"/>
        <v>plays</v>
      </c>
    </row>
    <row r="3849" spans="1:20" ht="30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s="13">
        <f t="shared" si="361"/>
        <v>42159.224432870367</v>
      </c>
      <c r="L3849" s="13">
        <f t="shared" si="362"/>
        <v>42204.224432870367</v>
      </c>
      <c r="M3849" t="b">
        <v>1</v>
      </c>
      <c r="N3849">
        <v>9</v>
      </c>
      <c r="O3849" t="b">
        <v>0</v>
      </c>
      <c r="P3849" t="s">
        <v>8271</v>
      </c>
      <c r="Q3849" s="7">
        <f t="shared" si="363"/>
        <v>16.161904761904761</v>
      </c>
      <c r="R3849" s="8">
        <f t="shared" si="364"/>
        <v>188.56</v>
      </c>
      <c r="S3849" t="str">
        <f t="shared" si="365"/>
        <v>theater</v>
      </c>
      <c r="T3849" t="str">
        <f t="shared" si="366"/>
        <v>plays</v>
      </c>
    </row>
    <row r="3850" spans="1:20" ht="45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s="13">
        <f t="shared" si="361"/>
        <v>42265.817002314812</v>
      </c>
      <c r="L3850" s="13">
        <f t="shared" si="362"/>
        <v>42295.817002314812</v>
      </c>
      <c r="M3850" t="b">
        <v>1</v>
      </c>
      <c r="N3850">
        <v>43</v>
      </c>
      <c r="O3850" t="b">
        <v>0</v>
      </c>
      <c r="P3850" t="s">
        <v>8271</v>
      </c>
      <c r="Q3850" s="7">
        <f t="shared" si="363"/>
        <v>16.376923076923077</v>
      </c>
      <c r="R3850" s="8">
        <f t="shared" si="364"/>
        <v>49.51</v>
      </c>
      <c r="S3850" t="str">
        <f t="shared" si="365"/>
        <v>theater</v>
      </c>
      <c r="T3850" t="str">
        <f t="shared" si="366"/>
        <v>plays</v>
      </c>
    </row>
    <row r="3851" spans="1:20" ht="4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s="13">
        <f t="shared" si="361"/>
        <v>42136.767175925925</v>
      </c>
      <c r="L3851" s="13">
        <f t="shared" si="362"/>
        <v>42166.767175925925</v>
      </c>
      <c r="M3851" t="b">
        <v>1</v>
      </c>
      <c r="N3851">
        <v>28</v>
      </c>
      <c r="O3851" t="b">
        <v>0</v>
      </c>
      <c r="P3851" t="s">
        <v>8271</v>
      </c>
      <c r="Q3851" s="7">
        <f t="shared" si="363"/>
        <v>7.043333333333333</v>
      </c>
      <c r="R3851" s="8">
        <f t="shared" si="364"/>
        <v>75.459999999999994</v>
      </c>
      <c r="S3851" t="str">
        <f t="shared" si="365"/>
        <v>theater</v>
      </c>
      <c r="T3851" t="str">
        <f t="shared" si="366"/>
        <v>plays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s="13">
        <f t="shared" si="361"/>
        <v>41975.124340277776</v>
      </c>
      <c r="L3852" s="13">
        <f t="shared" si="362"/>
        <v>42005.124340277776</v>
      </c>
      <c r="M3852" t="b">
        <v>1</v>
      </c>
      <c r="N3852">
        <v>4</v>
      </c>
      <c r="O3852" t="b">
        <v>0</v>
      </c>
      <c r="P3852" t="s">
        <v>8271</v>
      </c>
      <c r="Q3852" s="7">
        <f t="shared" si="363"/>
        <v>3.8</v>
      </c>
      <c r="R3852" s="8">
        <f t="shared" si="364"/>
        <v>9.5</v>
      </c>
      <c r="S3852" t="str">
        <f t="shared" si="365"/>
        <v>theater</v>
      </c>
      <c r="T3852" t="str">
        <f t="shared" si="366"/>
        <v>plays</v>
      </c>
    </row>
    <row r="3853" spans="1:20" ht="30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s="13">
        <f t="shared" si="361"/>
        <v>42172.439571759256</v>
      </c>
      <c r="L3853" s="13">
        <f t="shared" si="362"/>
        <v>42202.439571759256</v>
      </c>
      <c r="M3853" t="b">
        <v>1</v>
      </c>
      <c r="N3853">
        <v>24</v>
      </c>
      <c r="O3853" t="b">
        <v>0</v>
      </c>
      <c r="P3853" t="s">
        <v>8271</v>
      </c>
      <c r="Q3853" s="7">
        <f t="shared" si="363"/>
        <v>34.08</v>
      </c>
      <c r="R3853" s="8">
        <f t="shared" si="364"/>
        <v>35.5</v>
      </c>
      <c r="S3853" t="str">
        <f t="shared" si="365"/>
        <v>theater</v>
      </c>
      <c r="T3853" t="str">
        <f t="shared" si="366"/>
        <v>plays</v>
      </c>
    </row>
    <row r="3854" spans="1:20" ht="30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s="13">
        <f t="shared" si="361"/>
        <v>42065.190694444449</v>
      </c>
      <c r="L3854" s="13">
        <f t="shared" si="362"/>
        <v>42090.149027777778</v>
      </c>
      <c r="M3854" t="b">
        <v>0</v>
      </c>
      <c r="N3854">
        <v>2</v>
      </c>
      <c r="O3854" t="b">
        <v>0</v>
      </c>
      <c r="P3854" t="s">
        <v>8271</v>
      </c>
      <c r="Q3854" s="7">
        <f t="shared" si="363"/>
        <v>0.2</v>
      </c>
      <c r="R3854" s="8">
        <f t="shared" si="364"/>
        <v>10</v>
      </c>
      <c r="S3854" t="str">
        <f t="shared" si="365"/>
        <v>theater</v>
      </c>
      <c r="T3854" t="str">
        <f t="shared" si="366"/>
        <v>plays</v>
      </c>
    </row>
    <row r="3855" spans="1:20" ht="30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s="13">
        <f t="shared" si="361"/>
        <v>41848.84002314815</v>
      </c>
      <c r="L3855" s="13">
        <f t="shared" si="362"/>
        <v>41883.84002314815</v>
      </c>
      <c r="M3855" t="b">
        <v>0</v>
      </c>
      <c r="N3855">
        <v>2</v>
      </c>
      <c r="O3855" t="b">
        <v>0</v>
      </c>
      <c r="P3855" t="s">
        <v>8271</v>
      </c>
      <c r="Q3855" s="7">
        <f t="shared" si="363"/>
        <v>2.5999999999999999E-2</v>
      </c>
      <c r="R3855" s="8">
        <f t="shared" si="364"/>
        <v>13</v>
      </c>
      <c r="S3855" t="str">
        <f t="shared" si="365"/>
        <v>theater</v>
      </c>
      <c r="T3855" t="str">
        <f t="shared" si="366"/>
        <v>plays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s="13">
        <f t="shared" si="361"/>
        <v>42103.884930555556</v>
      </c>
      <c r="L3856" s="13">
        <f t="shared" si="362"/>
        <v>42133.884930555556</v>
      </c>
      <c r="M3856" t="b">
        <v>0</v>
      </c>
      <c r="N3856">
        <v>20</v>
      </c>
      <c r="O3856" t="b">
        <v>0</v>
      </c>
      <c r="P3856" t="s">
        <v>8271</v>
      </c>
      <c r="Q3856" s="7">
        <f t="shared" si="363"/>
        <v>16.254545454545454</v>
      </c>
      <c r="R3856" s="8">
        <f t="shared" si="364"/>
        <v>89.4</v>
      </c>
      <c r="S3856" t="str">
        <f t="shared" si="365"/>
        <v>theater</v>
      </c>
      <c r="T3856" t="str">
        <f t="shared" si="366"/>
        <v>plays</v>
      </c>
    </row>
    <row r="3857" spans="1:20" ht="4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s="13">
        <f t="shared" si="361"/>
        <v>42059.970729166671</v>
      </c>
      <c r="L3857" s="13">
        <f t="shared" si="362"/>
        <v>42089.929062499999</v>
      </c>
      <c r="M3857" t="b">
        <v>0</v>
      </c>
      <c r="N3857">
        <v>1</v>
      </c>
      <c r="O3857" t="b">
        <v>0</v>
      </c>
      <c r="P3857" t="s">
        <v>8271</v>
      </c>
      <c r="Q3857" s="7">
        <f t="shared" si="363"/>
        <v>2.5</v>
      </c>
      <c r="R3857" s="8">
        <f t="shared" si="364"/>
        <v>25</v>
      </c>
      <c r="S3857" t="str">
        <f t="shared" si="365"/>
        <v>theater</v>
      </c>
      <c r="T3857" t="str">
        <f t="shared" si="366"/>
        <v>plays</v>
      </c>
    </row>
    <row r="3858" spans="1:20" ht="45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s="13">
        <f t="shared" si="361"/>
        <v>42041.743090277778</v>
      </c>
      <c r="L3858" s="13">
        <f t="shared" si="362"/>
        <v>42071.701423611114</v>
      </c>
      <c r="M3858" t="b">
        <v>0</v>
      </c>
      <c r="N3858">
        <v>1</v>
      </c>
      <c r="O3858" t="b">
        <v>0</v>
      </c>
      <c r="P3858" t="s">
        <v>8271</v>
      </c>
      <c r="Q3858" s="7">
        <f t="shared" si="363"/>
        <v>0.02</v>
      </c>
      <c r="R3858" s="8">
        <f t="shared" si="364"/>
        <v>1</v>
      </c>
      <c r="S3858" t="str">
        <f t="shared" si="365"/>
        <v>theater</v>
      </c>
      <c r="T3858" t="str">
        <f t="shared" si="366"/>
        <v>plays</v>
      </c>
    </row>
    <row r="3859" spans="1:20" ht="45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s="13">
        <f t="shared" si="361"/>
        <v>41829.73715277778</v>
      </c>
      <c r="L3859" s="13">
        <f t="shared" si="362"/>
        <v>41852.716666666667</v>
      </c>
      <c r="M3859" t="b">
        <v>0</v>
      </c>
      <c r="N3859">
        <v>4</v>
      </c>
      <c r="O3859" t="b">
        <v>0</v>
      </c>
      <c r="P3859" t="s">
        <v>8271</v>
      </c>
      <c r="Q3859" s="7">
        <f t="shared" si="363"/>
        <v>5.2</v>
      </c>
      <c r="R3859" s="8">
        <f t="shared" si="364"/>
        <v>65</v>
      </c>
      <c r="S3859" t="str">
        <f t="shared" si="365"/>
        <v>theater</v>
      </c>
      <c r="T3859" t="str">
        <f t="shared" si="366"/>
        <v>plays</v>
      </c>
    </row>
    <row r="3860" spans="1:20" ht="3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s="13">
        <f t="shared" si="361"/>
        <v>42128.431064814817</v>
      </c>
      <c r="L3860" s="13">
        <f t="shared" si="362"/>
        <v>42146.875</v>
      </c>
      <c r="M3860" t="b">
        <v>0</v>
      </c>
      <c r="N3860">
        <v>1</v>
      </c>
      <c r="O3860" t="b">
        <v>0</v>
      </c>
      <c r="P3860" t="s">
        <v>8271</v>
      </c>
      <c r="Q3860" s="7">
        <f t="shared" si="363"/>
        <v>2</v>
      </c>
      <c r="R3860" s="8">
        <f t="shared" si="364"/>
        <v>10</v>
      </c>
      <c r="S3860" t="str">
        <f t="shared" si="365"/>
        <v>theater</v>
      </c>
      <c r="T3860" t="str">
        <f t="shared" si="366"/>
        <v>plays</v>
      </c>
    </row>
    <row r="3861" spans="1:20" ht="30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s="13">
        <f t="shared" si="361"/>
        <v>41789.893599537041</v>
      </c>
      <c r="L3861" s="13">
        <f t="shared" si="362"/>
        <v>41815.875</v>
      </c>
      <c r="M3861" t="b">
        <v>0</v>
      </c>
      <c r="N3861">
        <v>1</v>
      </c>
      <c r="O3861" t="b">
        <v>0</v>
      </c>
      <c r="P3861" t="s">
        <v>8271</v>
      </c>
      <c r="Q3861" s="7">
        <f t="shared" si="363"/>
        <v>0.04</v>
      </c>
      <c r="R3861" s="8">
        <f t="shared" si="364"/>
        <v>1</v>
      </c>
      <c r="S3861" t="str">
        <f t="shared" si="365"/>
        <v>theater</v>
      </c>
      <c r="T3861" t="str">
        <f t="shared" si="366"/>
        <v>plays</v>
      </c>
    </row>
    <row r="3862" spans="1:20" ht="3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s="13">
        <f t="shared" si="361"/>
        <v>41833.660995370366</v>
      </c>
      <c r="L3862" s="13">
        <f t="shared" si="362"/>
        <v>41863.660995370366</v>
      </c>
      <c r="M3862" t="b">
        <v>0</v>
      </c>
      <c r="N3862">
        <v>13</v>
      </c>
      <c r="O3862" t="b">
        <v>0</v>
      </c>
      <c r="P3862" t="s">
        <v>8271</v>
      </c>
      <c r="Q3862" s="7">
        <f t="shared" si="363"/>
        <v>17.666666666666668</v>
      </c>
      <c r="R3862" s="8">
        <f t="shared" si="364"/>
        <v>81.540000000000006</v>
      </c>
      <c r="S3862" t="str">
        <f t="shared" si="365"/>
        <v>theater</v>
      </c>
      <c r="T3862" t="str">
        <f t="shared" si="366"/>
        <v>plays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s="13">
        <f t="shared" si="361"/>
        <v>41914.590011574073</v>
      </c>
      <c r="L3863" s="13">
        <f t="shared" si="362"/>
        <v>41955.907638888893</v>
      </c>
      <c r="M3863" t="b">
        <v>0</v>
      </c>
      <c r="N3863">
        <v>1</v>
      </c>
      <c r="O3863" t="b">
        <v>0</v>
      </c>
      <c r="P3863" t="s">
        <v>8271</v>
      </c>
      <c r="Q3863" s="7">
        <f t="shared" si="363"/>
        <v>5</v>
      </c>
      <c r="R3863" s="8">
        <f t="shared" si="364"/>
        <v>100</v>
      </c>
      <c r="S3863" t="str">
        <f t="shared" si="365"/>
        <v>theater</v>
      </c>
      <c r="T3863" t="str">
        <f t="shared" si="366"/>
        <v>plays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s="13">
        <f t="shared" si="361"/>
        <v>42611.261064814811</v>
      </c>
      <c r="L3864" s="13">
        <f t="shared" si="362"/>
        <v>42625.707638888889</v>
      </c>
      <c r="M3864" t="b">
        <v>0</v>
      </c>
      <c r="N3864">
        <v>1</v>
      </c>
      <c r="O3864" t="b">
        <v>0</v>
      </c>
      <c r="P3864" t="s">
        <v>8271</v>
      </c>
      <c r="Q3864" s="7">
        <f t="shared" si="363"/>
        <v>1.3333333333333334E-2</v>
      </c>
      <c r="R3864" s="8">
        <f t="shared" si="364"/>
        <v>1</v>
      </c>
      <c r="S3864" t="str">
        <f t="shared" si="365"/>
        <v>theater</v>
      </c>
      <c r="T3864" t="str">
        <f t="shared" si="366"/>
        <v>plays</v>
      </c>
    </row>
    <row r="3865" spans="1:20" ht="45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s="13">
        <f t="shared" si="361"/>
        <v>42253.633159722223</v>
      </c>
      <c r="L3865" s="13">
        <f t="shared" si="362"/>
        <v>42313.674826388888</v>
      </c>
      <c r="M3865" t="b">
        <v>0</v>
      </c>
      <c r="N3865">
        <v>0</v>
      </c>
      <c r="O3865" t="b">
        <v>0</v>
      </c>
      <c r="P3865" t="s">
        <v>8271</v>
      </c>
      <c r="Q3865" s="7">
        <f t="shared" si="363"/>
        <v>0</v>
      </c>
      <c r="R3865" s="8">
        <f t="shared" si="364"/>
        <v>0</v>
      </c>
      <c r="S3865" t="str">
        <f t="shared" si="365"/>
        <v>theater</v>
      </c>
      <c r="T3865" t="str">
        <f t="shared" si="366"/>
        <v>plays</v>
      </c>
    </row>
    <row r="3866" spans="1:20" ht="45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s="13">
        <f t="shared" si="361"/>
        <v>42295.891828703709</v>
      </c>
      <c r="L3866" s="13">
        <f t="shared" si="362"/>
        <v>42325.933495370366</v>
      </c>
      <c r="M3866" t="b">
        <v>0</v>
      </c>
      <c r="N3866">
        <v>3</v>
      </c>
      <c r="O3866" t="b">
        <v>0</v>
      </c>
      <c r="P3866" t="s">
        <v>8271</v>
      </c>
      <c r="Q3866" s="7">
        <f t="shared" si="363"/>
        <v>1.2</v>
      </c>
      <c r="R3866" s="8">
        <f t="shared" si="364"/>
        <v>20</v>
      </c>
      <c r="S3866" t="str">
        <f t="shared" si="365"/>
        <v>theater</v>
      </c>
      <c r="T3866" t="str">
        <f t="shared" si="366"/>
        <v>plays</v>
      </c>
    </row>
    <row r="3867" spans="1:20" ht="30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s="13">
        <f t="shared" si="361"/>
        <v>41841.651597222226</v>
      </c>
      <c r="L3867" s="13">
        <f t="shared" si="362"/>
        <v>41881.229166666664</v>
      </c>
      <c r="M3867" t="b">
        <v>0</v>
      </c>
      <c r="N3867">
        <v>14</v>
      </c>
      <c r="O3867" t="b">
        <v>0</v>
      </c>
      <c r="P3867" t="s">
        <v>8271</v>
      </c>
      <c r="Q3867" s="7">
        <f t="shared" si="363"/>
        <v>26.937422295897225</v>
      </c>
      <c r="R3867" s="8">
        <f t="shared" si="364"/>
        <v>46.43</v>
      </c>
      <c r="S3867" t="str">
        <f t="shared" si="365"/>
        <v>theater</v>
      </c>
      <c r="T3867" t="str">
        <f t="shared" si="366"/>
        <v>plays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s="13">
        <f t="shared" si="361"/>
        <v>42402.947002314817</v>
      </c>
      <c r="L3868" s="13">
        <f t="shared" si="362"/>
        <v>42452.145138888889</v>
      </c>
      <c r="M3868" t="b">
        <v>0</v>
      </c>
      <c r="N3868">
        <v>2</v>
      </c>
      <c r="O3868" t="b">
        <v>0</v>
      </c>
      <c r="P3868" t="s">
        <v>8271</v>
      </c>
      <c r="Q3868" s="7">
        <f t="shared" si="363"/>
        <v>0.54999999999999993</v>
      </c>
      <c r="R3868" s="8">
        <f t="shared" si="364"/>
        <v>5.5</v>
      </c>
      <c r="S3868" t="str">
        <f t="shared" si="365"/>
        <v>theater</v>
      </c>
      <c r="T3868" t="str">
        <f t="shared" si="366"/>
        <v>plays</v>
      </c>
    </row>
    <row r="3869" spans="1:20" ht="30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s="13">
        <f t="shared" si="361"/>
        <v>42509.814108796301</v>
      </c>
      <c r="L3869" s="13">
        <f t="shared" si="362"/>
        <v>42539.814108796301</v>
      </c>
      <c r="M3869" t="b">
        <v>0</v>
      </c>
      <c r="N3869">
        <v>5</v>
      </c>
      <c r="O3869" t="b">
        <v>0</v>
      </c>
      <c r="P3869" t="s">
        <v>8271</v>
      </c>
      <c r="Q3869" s="7">
        <f t="shared" si="363"/>
        <v>12.55</v>
      </c>
      <c r="R3869" s="8">
        <f t="shared" si="364"/>
        <v>50.2</v>
      </c>
      <c r="S3869" t="str">
        <f t="shared" si="365"/>
        <v>theater</v>
      </c>
      <c r="T3869" t="str">
        <f t="shared" si="366"/>
        <v>plays</v>
      </c>
    </row>
    <row r="3870" spans="1:2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s="13">
        <f t="shared" si="361"/>
        <v>41865.659780092588</v>
      </c>
      <c r="L3870" s="13">
        <f t="shared" si="362"/>
        <v>41890.659780092588</v>
      </c>
      <c r="M3870" t="b">
        <v>0</v>
      </c>
      <c r="N3870">
        <v>1</v>
      </c>
      <c r="O3870" t="b">
        <v>0</v>
      </c>
      <c r="P3870" t="s">
        <v>8305</v>
      </c>
      <c r="Q3870" s="7">
        <f t="shared" si="363"/>
        <v>0.2</v>
      </c>
      <c r="R3870" s="8">
        <f t="shared" si="364"/>
        <v>10</v>
      </c>
      <c r="S3870" t="str">
        <f t="shared" si="365"/>
        <v>theater</v>
      </c>
      <c r="T3870" t="str">
        <f t="shared" si="366"/>
        <v>musical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s="13">
        <f t="shared" si="361"/>
        <v>42047.724444444444</v>
      </c>
      <c r="L3871" s="13">
        <f t="shared" si="362"/>
        <v>42077.132638888885</v>
      </c>
      <c r="M3871" t="b">
        <v>0</v>
      </c>
      <c r="N3871">
        <v>15</v>
      </c>
      <c r="O3871" t="b">
        <v>0</v>
      </c>
      <c r="P3871" t="s">
        <v>8305</v>
      </c>
      <c r="Q3871" s="7">
        <f t="shared" si="363"/>
        <v>3.4474868431088401</v>
      </c>
      <c r="R3871" s="8">
        <f t="shared" si="364"/>
        <v>30.13</v>
      </c>
      <c r="S3871" t="str">
        <f t="shared" si="365"/>
        <v>theater</v>
      </c>
      <c r="T3871" t="str">
        <f t="shared" si="366"/>
        <v>musical</v>
      </c>
    </row>
    <row r="3872" spans="1:20" ht="3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s="13">
        <f t="shared" si="361"/>
        <v>41793.17219907407</v>
      </c>
      <c r="L3872" s="13">
        <f t="shared" si="362"/>
        <v>41823.17219907407</v>
      </c>
      <c r="M3872" t="b">
        <v>0</v>
      </c>
      <c r="N3872">
        <v>10</v>
      </c>
      <c r="O3872" t="b">
        <v>0</v>
      </c>
      <c r="P3872" t="s">
        <v>8305</v>
      </c>
      <c r="Q3872" s="7">
        <f t="shared" si="363"/>
        <v>15</v>
      </c>
      <c r="R3872" s="8">
        <f t="shared" si="364"/>
        <v>150</v>
      </c>
      <c r="S3872" t="str">
        <f t="shared" si="365"/>
        <v>theater</v>
      </c>
      <c r="T3872" t="str">
        <f t="shared" si="366"/>
        <v>musical</v>
      </c>
    </row>
    <row r="3873" spans="1:20" ht="30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s="13">
        <f t="shared" si="361"/>
        <v>42763.780671296292</v>
      </c>
      <c r="L3873" s="13">
        <f t="shared" si="362"/>
        <v>42823.739004629635</v>
      </c>
      <c r="M3873" t="b">
        <v>0</v>
      </c>
      <c r="N3873">
        <v>3</v>
      </c>
      <c r="O3873" t="b">
        <v>0</v>
      </c>
      <c r="P3873" t="s">
        <v>8305</v>
      </c>
      <c r="Q3873" s="7">
        <f t="shared" si="363"/>
        <v>2.666666666666667</v>
      </c>
      <c r="R3873" s="8">
        <f t="shared" si="364"/>
        <v>13.33</v>
      </c>
      <c r="S3873" t="str">
        <f t="shared" si="365"/>
        <v>theater</v>
      </c>
      <c r="T3873" t="str">
        <f t="shared" si="366"/>
        <v>musical</v>
      </c>
    </row>
    <row r="3874" spans="1:20" ht="3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s="13">
        <f t="shared" si="361"/>
        <v>42180.145787037036</v>
      </c>
      <c r="L3874" s="13">
        <f t="shared" si="362"/>
        <v>42230.145787037036</v>
      </c>
      <c r="M3874" t="b">
        <v>0</v>
      </c>
      <c r="N3874">
        <v>0</v>
      </c>
      <c r="O3874" t="b">
        <v>0</v>
      </c>
      <c r="P3874" t="s">
        <v>8305</v>
      </c>
      <c r="Q3874" s="7">
        <f t="shared" si="363"/>
        <v>0</v>
      </c>
      <c r="R3874" s="8">
        <f t="shared" si="364"/>
        <v>0</v>
      </c>
      <c r="S3874" t="str">
        <f t="shared" si="365"/>
        <v>theater</v>
      </c>
      <c r="T3874" t="str">
        <f t="shared" si="366"/>
        <v>musical</v>
      </c>
    </row>
    <row r="3875" spans="1:20" ht="3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s="13">
        <f t="shared" si="361"/>
        <v>42255.696006944447</v>
      </c>
      <c r="L3875" s="13">
        <f t="shared" si="362"/>
        <v>42285.696006944447</v>
      </c>
      <c r="M3875" t="b">
        <v>0</v>
      </c>
      <c r="N3875">
        <v>0</v>
      </c>
      <c r="O3875" t="b">
        <v>0</v>
      </c>
      <c r="P3875" t="s">
        <v>8305</v>
      </c>
      <c r="Q3875" s="7">
        <f t="shared" si="363"/>
        <v>0</v>
      </c>
      <c r="R3875" s="8">
        <f t="shared" si="364"/>
        <v>0</v>
      </c>
      <c r="S3875" t="str">
        <f t="shared" si="365"/>
        <v>theater</v>
      </c>
      <c r="T3875" t="str">
        <f t="shared" si="366"/>
        <v>musical</v>
      </c>
    </row>
    <row r="3876" spans="1:20" ht="45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s="13">
        <f t="shared" si="361"/>
        <v>42007.016458333332</v>
      </c>
      <c r="L3876" s="13">
        <f t="shared" si="362"/>
        <v>42028.041666666672</v>
      </c>
      <c r="M3876" t="b">
        <v>0</v>
      </c>
      <c r="N3876">
        <v>0</v>
      </c>
      <c r="O3876" t="b">
        <v>0</v>
      </c>
      <c r="P3876" t="s">
        <v>8305</v>
      </c>
      <c r="Q3876" s="7">
        <f t="shared" si="363"/>
        <v>0</v>
      </c>
      <c r="R3876" s="8">
        <f t="shared" si="364"/>
        <v>0</v>
      </c>
      <c r="S3876" t="str">
        <f t="shared" si="365"/>
        <v>theater</v>
      </c>
      <c r="T3876" t="str">
        <f t="shared" si="366"/>
        <v>musical</v>
      </c>
    </row>
    <row r="3877" spans="1:20" ht="30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s="13">
        <f t="shared" si="361"/>
        <v>42615.346817129626</v>
      </c>
      <c r="L3877" s="13">
        <f t="shared" si="362"/>
        <v>42616.416666666672</v>
      </c>
      <c r="M3877" t="b">
        <v>0</v>
      </c>
      <c r="N3877">
        <v>0</v>
      </c>
      <c r="O3877" t="b">
        <v>0</v>
      </c>
      <c r="P3877" t="s">
        <v>8305</v>
      </c>
      <c r="Q3877" s="7">
        <f t="shared" si="363"/>
        <v>0</v>
      </c>
      <c r="R3877" s="8">
        <f t="shared" si="364"/>
        <v>0</v>
      </c>
      <c r="S3877" t="str">
        <f t="shared" si="365"/>
        <v>theater</v>
      </c>
      <c r="T3877" t="str">
        <f t="shared" si="366"/>
        <v>musical</v>
      </c>
    </row>
    <row r="3878" spans="1:20" ht="45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s="13">
        <f t="shared" si="361"/>
        <v>42372.624166666668</v>
      </c>
      <c r="L3878" s="13">
        <f t="shared" si="362"/>
        <v>42402.624166666668</v>
      </c>
      <c r="M3878" t="b">
        <v>0</v>
      </c>
      <c r="N3878">
        <v>46</v>
      </c>
      <c r="O3878" t="b">
        <v>0</v>
      </c>
      <c r="P3878" t="s">
        <v>8305</v>
      </c>
      <c r="Q3878" s="7">
        <f t="shared" si="363"/>
        <v>52.794871794871788</v>
      </c>
      <c r="R3878" s="8">
        <f t="shared" si="364"/>
        <v>44.76</v>
      </c>
      <c r="S3878" t="str">
        <f t="shared" si="365"/>
        <v>theater</v>
      </c>
      <c r="T3878" t="str">
        <f t="shared" si="366"/>
        <v>musical</v>
      </c>
    </row>
    <row r="3879" spans="1:20" ht="3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s="13">
        <f t="shared" si="361"/>
        <v>42682.67768518519</v>
      </c>
      <c r="L3879" s="13">
        <f t="shared" si="362"/>
        <v>42712.67768518519</v>
      </c>
      <c r="M3879" t="b">
        <v>0</v>
      </c>
      <c r="N3879">
        <v>14</v>
      </c>
      <c r="O3879" t="b">
        <v>0</v>
      </c>
      <c r="P3879" t="s">
        <v>8305</v>
      </c>
      <c r="Q3879" s="7">
        <f t="shared" si="363"/>
        <v>4.9639999999999995</v>
      </c>
      <c r="R3879" s="8">
        <f t="shared" si="364"/>
        <v>88.64</v>
      </c>
      <c r="S3879" t="str">
        <f t="shared" si="365"/>
        <v>theater</v>
      </c>
      <c r="T3879" t="str">
        <f t="shared" si="366"/>
        <v>musical</v>
      </c>
    </row>
    <row r="3880" spans="1:20" ht="30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s="13">
        <f t="shared" si="361"/>
        <v>42154.818819444445</v>
      </c>
      <c r="L3880" s="13">
        <f t="shared" si="362"/>
        <v>42185.165972222225</v>
      </c>
      <c r="M3880" t="b">
        <v>0</v>
      </c>
      <c r="N3880">
        <v>1</v>
      </c>
      <c r="O3880" t="b">
        <v>0</v>
      </c>
      <c r="P3880" t="s">
        <v>8305</v>
      </c>
      <c r="Q3880" s="7">
        <f t="shared" si="363"/>
        <v>5.5555555555555552E-2</v>
      </c>
      <c r="R3880" s="8">
        <f t="shared" si="364"/>
        <v>10</v>
      </c>
      <c r="S3880" t="str">
        <f t="shared" si="365"/>
        <v>theater</v>
      </c>
      <c r="T3880" t="str">
        <f t="shared" si="366"/>
        <v>musical</v>
      </c>
    </row>
    <row r="3881" spans="1:20" ht="30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s="13">
        <f t="shared" si="361"/>
        <v>41999.861064814817</v>
      </c>
      <c r="L3881" s="13">
        <f t="shared" si="362"/>
        <v>42029.861064814817</v>
      </c>
      <c r="M3881" t="b">
        <v>0</v>
      </c>
      <c r="N3881">
        <v>0</v>
      </c>
      <c r="O3881" t="b">
        <v>0</v>
      </c>
      <c r="P3881" t="s">
        <v>8305</v>
      </c>
      <c r="Q3881" s="7">
        <f t="shared" si="363"/>
        <v>0</v>
      </c>
      <c r="R3881" s="8">
        <f t="shared" si="364"/>
        <v>0</v>
      </c>
      <c r="S3881" t="str">
        <f t="shared" si="365"/>
        <v>theater</v>
      </c>
      <c r="T3881" t="str">
        <f t="shared" si="366"/>
        <v>musical</v>
      </c>
    </row>
    <row r="3882" spans="1:20" ht="45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s="13">
        <f t="shared" si="361"/>
        <v>41815.815046296295</v>
      </c>
      <c r="L3882" s="13">
        <f t="shared" si="362"/>
        <v>41850.958333333336</v>
      </c>
      <c r="M3882" t="b">
        <v>0</v>
      </c>
      <c r="N3882">
        <v>17</v>
      </c>
      <c r="O3882" t="b">
        <v>0</v>
      </c>
      <c r="P3882" t="s">
        <v>8305</v>
      </c>
      <c r="Q3882" s="7">
        <f t="shared" si="363"/>
        <v>13.066666666666665</v>
      </c>
      <c r="R3882" s="8">
        <f t="shared" si="364"/>
        <v>57.65</v>
      </c>
      <c r="S3882" t="str">
        <f t="shared" si="365"/>
        <v>theater</v>
      </c>
      <c r="T3882" t="str">
        <f t="shared" si="366"/>
        <v>musical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s="13">
        <f t="shared" si="361"/>
        <v>42756.018506944441</v>
      </c>
      <c r="L3883" s="13">
        <f t="shared" si="362"/>
        <v>42786.018506944441</v>
      </c>
      <c r="M3883" t="b">
        <v>0</v>
      </c>
      <c r="N3883">
        <v>1</v>
      </c>
      <c r="O3883" t="b">
        <v>0</v>
      </c>
      <c r="P3883" t="s">
        <v>8305</v>
      </c>
      <c r="Q3883" s="7">
        <f t="shared" si="363"/>
        <v>5</v>
      </c>
      <c r="R3883" s="8">
        <f t="shared" si="364"/>
        <v>25</v>
      </c>
      <c r="S3883" t="str">
        <f t="shared" si="365"/>
        <v>theater</v>
      </c>
      <c r="T3883" t="str">
        <f t="shared" si="366"/>
        <v>musical</v>
      </c>
    </row>
    <row r="3884" spans="1:20" ht="3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s="13">
        <f t="shared" si="361"/>
        <v>42373.983449074076</v>
      </c>
      <c r="L3884" s="13">
        <f t="shared" si="362"/>
        <v>42400.960416666669</v>
      </c>
      <c r="M3884" t="b">
        <v>0</v>
      </c>
      <c r="N3884">
        <v>0</v>
      </c>
      <c r="O3884" t="b">
        <v>0</v>
      </c>
      <c r="P3884" t="s">
        <v>8305</v>
      </c>
      <c r="Q3884" s="7">
        <f t="shared" si="363"/>
        <v>0</v>
      </c>
      <c r="R3884" s="8">
        <f t="shared" si="364"/>
        <v>0</v>
      </c>
      <c r="S3884" t="str">
        <f t="shared" si="365"/>
        <v>theater</v>
      </c>
      <c r="T3884" t="str">
        <f t="shared" si="366"/>
        <v>musical</v>
      </c>
    </row>
    <row r="3885" spans="1:20" ht="45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s="13">
        <f t="shared" si="361"/>
        <v>41854.602650462963</v>
      </c>
      <c r="L3885" s="13">
        <f t="shared" si="362"/>
        <v>41884.602650462963</v>
      </c>
      <c r="M3885" t="b">
        <v>0</v>
      </c>
      <c r="N3885">
        <v>0</v>
      </c>
      <c r="O3885" t="b">
        <v>0</v>
      </c>
      <c r="P3885" t="s">
        <v>8305</v>
      </c>
      <c r="Q3885" s="7">
        <f t="shared" si="363"/>
        <v>0</v>
      </c>
      <c r="R3885" s="8">
        <f t="shared" si="364"/>
        <v>0</v>
      </c>
      <c r="S3885" t="str">
        <f t="shared" si="365"/>
        <v>theater</v>
      </c>
      <c r="T3885" t="str">
        <f t="shared" si="366"/>
        <v>musical</v>
      </c>
    </row>
    <row r="3886" spans="1:20" ht="30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s="13">
        <f t="shared" si="361"/>
        <v>42065.791574074072</v>
      </c>
      <c r="L3886" s="13">
        <f t="shared" si="362"/>
        <v>42090.749907407408</v>
      </c>
      <c r="M3886" t="b">
        <v>0</v>
      </c>
      <c r="N3886">
        <v>0</v>
      </c>
      <c r="O3886" t="b">
        <v>0</v>
      </c>
      <c r="P3886" t="s">
        <v>8305</v>
      </c>
      <c r="Q3886" s="7">
        <f t="shared" si="363"/>
        <v>0</v>
      </c>
      <c r="R3886" s="8">
        <f t="shared" si="364"/>
        <v>0</v>
      </c>
      <c r="S3886" t="str">
        <f t="shared" si="365"/>
        <v>theater</v>
      </c>
      <c r="T3886" t="str">
        <f t="shared" si="366"/>
        <v>musical</v>
      </c>
    </row>
    <row r="3887" spans="1:20" ht="30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s="13">
        <f t="shared" si="361"/>
        <v>42469.951284722221</v>
      </c>
      <c r="L3887" s="13">
        <f t="shared" si="362"/>
        <v>42499.951284722221</v>
      </c>
      <c r="M3887" t="b">
        <v>0</v>
      </c>
      <c r="N3887">
        <v>0</v>
      </c>
      <c r="O3887" t="b">
        <v>0</v>
      </c>
      <c r="P3887" t="s">
        <v>8305</v>
      </c>
      <c r="Q3887" s="7">
        <f t="shared" si="363"/>
        <v>0</v>
      </c>
      <c r="R3887" s="8">
        <f t="shared" si="364"/>
        <v>0</v>
      </c>
      <c r="S3887" t="str">
        <f t="shared" si="365"/>
        <v>theater</v>
      </c>
      <c r="T3887" t="str">
        <f t="shared" si="366"/>
        <v>musical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s="13">
        <f t="shared" si="361"/>
        <v>41954.228032407409</v>
      </c>
      <c r="L3888" s="13">
        <f t="shared" si="362"/>
        <v>41984.228032407409</v>
      </c>
      <c r="M3888" t="b">
        <v>0</v>
      </c>
      <c r="N3888">
        <v>0</v>
      </c>
      <c r="O3888" t="b">
        <v>0</v>
      </c>
      <c r="P3888" t="s">
        <v>8305</v>
      </c>
      <c r="Q3888" s="7">
        <f t="shared" si="363"/>
        <v>0</v>
      </c>
      <c r="R3888" s="8">
        <f t="shared" si="364"/>
        <v>0</v>
      </c>
      <c r="S3888" t="str">
        <f t="shared" si="365"/>
        <v>theater</v>
      </c>
      <c r="T3888" t="str">
        <f t="shared" si="366"/>
        <v>musical</v>
      </c>
    </row>
    <row r="3889" spans="1:20" ht="45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s="13">
        <f t="shared" si="361"/>
        <v>42079.857974537037</v>
      </c>
      <c r="L3889" s="13">
        <f t="shared" si="362"/>
        <v>42125.916666666672</v>
      </c>
      <c r="M3889" t="b">
        <v>0</v>
      </c>
      <c r="N3889">
        <v>2</v>
      </c>
      <c r="O3889" t="b">
        <v>0</v>
      </c>
      <c r="P3889" t="s">
        <v>8305</v>
      </c>
      <c r="Q3889" s="7">
        <f t="shared" si="363"/>
        <v>1.7500000000000002</v>
      </c>
      <c r="R3889" s="8">
        <f t="shared" si="364"/>
        <v>17.5</v>
      </c>
      <c r="S3889" t="str">
        <f t="shared" si="365"/>
        <v>theater</v>
      </c>
      <c r="T3889" t="str">
        <f t="shared" si="366"/>
        <v>musical</v>
      </c>
    </row>
    <row r="3890" spans="1:20" ht="3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s="13">
        <f t="shared" si="361"/>
        <v>42762.545810185184</v>
      </c>
      <c r="L3890" s="13">
        <f t="shared" si="362"/>
        <v>42792.545810185184</v>
      </c>
      <c r="M3890" t="b">
        <v>0</v>
      </c>
      <c r="N3890">
        <v>14</v>
      </c>
      <c r="O3890" t="b">
        <v>0</v>
      </c>
      <c r="P3890" t="s">
        <v>8271</v>
      </c>
      <c r="Q3890" s="7">
        <f t="shared" si="363"/>
        <v>27.1</v>
      </c>
      <c r="R3890" s="8">
        <f t="shared" si="364"/>
        <v>38.71</v>
      </c>
      <c r="S3890" t="str">
        <f t="shared" si="365"/>
        <v>theater</v>
      </c>
      <c r="T3890" t="str">
        <f t="shared" si="366"/>
        <v>plays</v>
      </c>
    </row>
    <row r="3891" spans="1:20" ht="30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s="13">
        <f t="shared" si="361"/>
        <v>41977.004976851851</v>
      </c>
      <c r="L3891" s="13">
        <f t="shared" si="362"/>
        <v>42008.976388888885</v>
      </c>
      <c r="M3891" t="b">
        <v>0</v>
      </c>
      <c r="N3891">
        <v>9</v>
      </c>
      <c r="O3891" t="b">
        <v>0</v>
      </c>
      <c r="P3891" t="s">
        <v>8271</v>
      </c>
      <c r="Q3891" s="7">
        <f t="shared" si="363"/>
        <v>1.4749999999999999</v>
      </c>
      <c r="R3891" s="8">
        <f t="shared" si="364"/>
        <v>13.11</v>
      </c>
      <c r="S3891" t="str">
        <f t="shared" si="365"/>
        <v>theater</v>
      </c>
      <c r="T3891" t="str">
        <f t="shared" si="366"/>
        <v>plays</v>
      </c>
    </row>
    <row r="3892" spans="1:20" ht="45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s="13">
        <f t="shared" si="361"/>
        <v>42171.758611111116</v>
      </c>
      <c r="L3892" s="13">
        <f t="shared" si="362"/>
        <v>42231.758611111116</v>
      </c>
      <c r="M3892" t="b">
        <v>0</v>
      </c>
      <c r="N3892">
        <v>8</v>
      </c>
      <c r="O3892" t="b">
        <v>0</v>
      </c>
      <c r="P3892" t="s">
        <v>8271</v>
      </c>
      <c r="Q3892" s="7">
        <f t="shared" si="363"/>
        <v>16.826666666666668</v>
      </c>
      <c r="R3892" s="8">
        <f t="shared" si="364"/>
        <v>315.5</v>
      </c>
      <c r="S3892" t="str">
        <f t="shared" si="365"/>
        <v>theater</v>
      </c>
      <c r="T3892" t="str">
        <f t="shared" si="366"/>
        <v>plays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s="13">
        <f t="shared" si="361"/>
        <v>42056.1324537037</v>
      </c>
      <c r="L3893" s="13">
        <f t="shared" si="362"/>
        <v>42086.207638888889</v>
      </c>
      <c r="M3893" t="b">
        <v>0</v>
      </c>
      <c r="N3893">
        <v>7</v>
      </c>
      <c r="O3893" t="b">
        <v>0</v>
      </c>
      <c r="P3893" t="s">
        <v>8271</v>
      </c>
      <c r="Q3893" s="7">
        <f t="shared" si="363"/>
        <v>32.5</v>
      </c>
      <c r="R3893" s="8">
        <f t="shared" si="364"/>
        <v>37.14</v>
      </c>
      <c r="S3893" t="str">
        <f t="shared" si="365"/>
        <v>theater</v>
      </c>
      <c r="T3893" t="str">
        <f t="shared" si="366"/>
        <v>plays</v>
      </c>
    </row>
    <row r="3894" spans="1:20" ht="45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s="13">
        <f t="shared" si="361"/>
        <v>41867.652280092596</v>
      </c>
      <c r="L3894" s="13">
        <f t="shared" si="362"/>
        <v>41875.291666666664</v>
      </c>
      <c r="M3894" t="b">
        <v>0</v>
      </c>
      <c r="N3894">
        <v>0</v>
      </c>
      <c r="O3894" t="b">
        <v>0</v>
      </c>
      <c r="P3894" t="s">
        <v>8271</v>
      </c>
      <c r="Q3894" s="7">
        <f t="shared" si="363"/>
        <v>0</v>
      </c>
      <c r="R3894" s="8">
        <f t="shared" si="364"/>
        <v>0</v>
      </c>
      <c r="S3894" t="str">
        <f t="shared" si="365"/>
        <v>theater</v>
      </c>
      <c r="T3894" t="str">
        <f t="shared" si="366"/>
        <v>plays</v>
      </c>
    </row>
    <row r="3895" spans="1:20" ht="45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s="13">
        <f t="shared" si="361"/>
        <v>41779.657870370371</v>
      </c>
      <c r="L3895" s="13">
        <f t="shared" si="362"/>
        <v>41821.25</v>
      </c>
      <c r="M3895" t="b">
        <v>0</v>
      </c>
      <c r="N3895">
        <v>84</v>
      </c>
      <c r="O3895" t="b">
        <v>0</v>
      </c>
      <c r="P3895" t="s">
        <v>8271</v>
      </c>
      <c r="Q3895" s="7">
        <f t="shared" si="363"/>
        <v>21.55</v>
      </c>
      <c r="R3895" s="8">
        <f t="shared" si="364"/>
        <v>128.27000000000001</v>
      </c>
      <c r="S3895" t="str">
        <f t="shared" si="365"/>
        <v>theater</v>
      </c>
      <c r="T3895" t="str">
        <f t="shared" si="366"/>
        <v>plays</v>
      </c>
    </row>
    <row r="3896" spans="1:20" ht="45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s="13">
        <f t="shared" si="361"/>
        <v>42679.958472222221</v>
      </c>
      <c r="L3896" s="13">
        <f t="shared" si="362"/>
        <v>42710.207638888889</v>
      </c>
      <c r="M3896" t="b">
        <v>0</v>
      </c>
      <c r="N3896">
        <v>11</v>
      </c>
      <c r="O3896" t="b">
        <v>0</v>
      </c>
      <c r="P3896" t="s">
        <v>8271</v>
      </c>
      <c r="Q3896" s="7">
        <f t="shared" si="363"/>
        <v>3.4666666666666663</v>
      </c>
      <c r="R3896" s="8">
        <f t="shared" si="364"/>
        <v>47.27</v>
      </c>
      <c r="S3896" t="str">
        <f t="shared" si="365"/>
        <v>theater</v>
      </c>
      <c r="T3896" t="str">
        <f t="shared" si="366"/>
        <v>plays</v>
      </c>
    </row>
    <row r="3897" spans="1:20" ht="3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s="13">
        <f t="shared" si="361"/>
        <v>42032.250208333338</v>
      </c>
      <c r="L3897" s="13">
        <f t="shared" si="362"/>
        <v>42063.250208333338</v>
      </c>
      <c r="M3897" t="b">
        <v>0</v>
      </c>
      <c r="N3897">
        <v>1</v>
      </c>
      <c r="O3897" t="b">
        <v>0</v>
      </c>
      <c r="P3897" t="s">
        <v>8271</v>
      </c>
      <c r="Q3897" s="7">
        <f t="shared" si="363"/>
        <v>5</v>
      </c>
      <c r="R3897" s="8">
        <f t="shared" si="364"/>
        <v>50</v>
      </c>
      <c r="S3897" t="str">
        <f t="shared" si="365"/>
        <v>theater</v>
      </c>
      <c r="T3897" t="str">
        <f t="shared" si="366"/>
        <v>plays</v>
      </c>
    </row>
    <row r="3898" spans="1:20" ht="3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s="13">
        <f t="shared" si="361"/>
        <v>41793.191875000004</v>
      </c>
      <c r="L3898" s="13">
        <f t="shared" si="362"/>
        <v>41807.191875000004</v>
      </c>
      <c r="M3898" t="b">
        <v>0</v>
      </c>
      <c r="N3898">
        <v>4</v>
      </c>
      <c r="O3898" t="b">
        <v>0</v>
      </c>
      <c r="P3898" t="s">
        <v>8271</v>
      </c>
      <c r="Q3898" s="7">
        <f t="shared" si="363"/>
        <v>10.625</v>
      </c>
      <c r="R3898" s="8">
        <f t="shared" si="364"/>
        <v>42.5</v>
      </c>
      <c r="S3898" t="str">
        <f t="shared" si="365"/>
        <v>theater</v>
      </c>
      <c r="T3898" t="str">
        <f t="shared" si="366"/>
        <v>plays</v>
      </c>
    </row>
    <row r="3899" spans="1:20" ht="3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s="13">
        <f t="shared" si="361"/>
        <v>41982.87364583333</v>
      </c>
      <c r="L3899" s="13">
        <f t="shared" si="362"/>
        <v>42012.87364583333</v>
      </c>
      <c r="M3899" t="b">
        <v>0</v>
      </c>
      <c r="N3899">
        <v>10</v>
      </c>
      <c r="O3899" t="b">
        <v>0</v>
      </c>
      <c r="P3899" t="s">
        <v>8271</v>
      </c>
      <c r="Q3899" s="7">
        <f t="shared" si="363"/>
        <v>17.599999999999998</v>
      </c>
      <c r="R3899" s="8">
        <f t="shared" si="364"/>
        <v>44</v>
      </c>
      <c r="S3899" t="str">
        <f t="shared" si="365"/>
        <v>theater</v>
      </c>
      <c r="T3899" t="str">
        <f t="shared" si="366"/>
        <v>plays</v>
      </c>
    </row>
    <row r="3900" spans="1:20" ht="45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s="13">
        <f t="shared" si="361"/>
        <v>42193.482291666667</v>
      </c>
      <c r="L3900" s="13">
        <f t="shared" si="362"/>
        <v>42233.666666666672</v>
      </c>
      <c r="M3900" t="b">
        <v>0</v>
      </c>
      <c r="N3900">
        <v>16</v>
      </c>
      <c r="O3900" t="b">
        <v>0</v>
      </c>
      <c r="P3900" t="s">
        <v>8271</v>
      </c>
      <c r="Q3900" s="7">
        <f t="shared" si="363"/>
        <v>32.56</v>
      </c>
      <c r="R3900" s="8">
        <f t="shared" si="364"/>
        <v>50.88</v>
      </c>
      <c r="S3900" t="str">
        <f t="shared" si="365"/>
        <v>theater</v>
      </c>
      <c r="T3900" t="str">
        <f t="shared" si="366"/>
        <v>plays</v>
      </c>
    </row>
    <row r="3901" spans="1:20" ht="30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s="13">
        <f t="shared" si="361"/>
        <v>41843.775011574071</v>
      </c>
      <c r="L3901" s="13">
        <f t="shared" si="362"/>
        <v>41863.775011574071</v>
      </c>
      <c r="M3901" t="b">
        <v>0</v>
      </c>
      <c r="N3901">
        <v>2</v>
      </c>
      <c r="O3901" t="b">
        <v>0</v>
      </c>
      <c r="P3901" t="s">
        <v>8271</v>
      </c>
      <c r="Q3901" s="7">
        <f t="shared" si="363"/>
        <v>1.25</v>
      </c>
      <c r="R3901" s="8">
        <f t="shared" si="364"/>
        <v>62.5</v>
      </c>
      <c r="S3901" t="str">
        <f t="shared" si="365"/>
        <v>theater</v>
      </c>
      <c r="T3901" t="str">
        <f t="shared" si="366"/>
        <v>plays</v>
      </c>
    </row>
    <row r="3902" spans="1:20" ht="30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s="13">
        <f t="shared" si="361"/>
        <v>42136.092488425929</v>
      </c>
      <c r="L3902" s="13">
        <f t="shared" si="362"/>
        <v>42166.092488425929</v>
      </c>
      <c r="M3902" t="b">
        <v>0</v>
      </c>
      <c r="N3902">
        <v>5</v>
      </c>
      <c r="O3902" t="b">
        <v>0</v>
      </c>
      <c r="P3902" t="s">
        <v>8271</v>
      </c>
      <c r="Q3902" s="7">
        <f t="shared" si="363"/>
        <v>5.4</v>
      </c>
      <c r="R3902" s="8">
        <f t="shared" si="364"/>
        <v>27</v>
      </c>
      <c r="S3902" t="str">
        <f t="shared" si="365"/>
        <v>theater</v>
      </c>
      <c r="T3902" t="str">
        <f t="shared" si="366"/>
        <v>plays</v>
      </c>
    </row>
    <row r="3903" spans="1:20" ht="3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s="13">
        <f t="shared" si="361"/>
        <v>42317.826377314821</v>
      </c>
      <c r="L3903" s="13">
        <f t="shared" si="362"/>
        <v>42357.826377314821</v>
      </c>
      <c r="M3903" t="b">
        <v>0</v>
      </c>
      <c r="N3903">
        <v>1</v>
      </c>
      <c r="O3903" t="b">
        <v>0</v>
      </c>
      <c r="P3903" t="s">
        <v>8271</v>
      </c>
      <c r="Q3903" s="7">
        <f t="shared" si="363"/>
        <v>0.83333333333333337</v>
      </c>
      <c r="R3903" s="8">
        <f t="shared" si="364"/>
        <v>25</v>
      </c>
      <c r="S3903" t="str">
        <f t="shared" si="365"/>
        <v>theater</v>
      </c>
      <c r="T3903" t="str">
        <f t="shared" si="366"/>
        <v>plays</v>
      </c>
    </row>
    <row r="3904" spans="1:20" ht="3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s="13">
        <f t="shared" si="361"/>
        <v>42663.468078703707</v>
      </c>
      <c r="L3904" s="13">
        <f t="shared" si="362"/>
        <v>42688.509745370371</v>
      </c>
      <c r="M3904" t="b">
        <v>0</v>
      </c>
      <c r="N3904">
        <v>31</v>
      </c>
      <c r="O3904" t="b">
        <v>0</v>
      </c>
      <c r="P3904" t="s">
        <v>8271</v>
      </c>
      <c r="Q3904" s="7">
        <f t="shared" si="363"/>
        <v>48.833333333333336</v>
      </c>
      <c r="R3904" s="8">
        <f t="shared" si="364"/>
        <v>47.26</v>
      </c>
      <c r="S3904" t="str">
        <f t="shared" si="365"/>
        <v>theater</v>
      </c>
      <c r="T3904" t="str">
        <f t="shared" si="366"/>
        <v>plays</v>
      </c>
    </row>
    <row r="3905" spans="1:20" ht="45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s="13">
        <f t="shared" si="361"/>
        <v>42186.01116898148</v>
      </c>
      <c r="L3905" s="13">
        <f t="shared" si="362"/>
        <v>42230.818055555559</v>
      </c>
      <c r="M3905" t="b">
        <v>0</v>
      </c>
      <c r="N3905">
        <v>0</v>
      </c>
      <c r="O3905" t="b">
        <v>0</v>
      </c>
      <c r="P3905" t="s">
        <v>8271</v>
      </c>
      <c r="Q3905" s="7">
        <f t="shared" si="363"/>
        <v>0</v>
      </c>
      <c r="R3905" s="8">
        <f t="shared" si="364"/>
        <v>0</v>
      </c>
      <c r="S3905" t="str">
        <f t="shared" si="365"/>
        <v>theater</v>
      </c>
      <c r="T3905" t="str">
        <f t="shared" si="366"/>
        <v>plays</v>
      </c>
    </row>
    <row r="3906" spans="1:2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s="13">
        <f t="shared" ref="K3906:K3969" si="367">J3906/60/60/24+DATE(1970,1,1)</f>
        <v>42095.229166666672</v>
      </c>
      <c r="L3906" s="13">
        <f t="shared" ref="L3906:L3969" si="368">I3906/60/60/24+DATE(1970,1,1)</f>
        <v>42109.211111111115</v>
      </c>
      <c r="M3906" t="b">
        <v>0</v>
      </c>
      <c r="N3906">
        <v>2</v>
      </c>
      <c r="O3906" t="b">
        <v>0</v>
      </c>
      <c r="P3906" t="s">
        <v>8271</v>
      </c>
      <c r="Q3906" s="7">
        <f t="shared" ref="Q3906:Q3969" si="369">E3906/D3906*100</f>
        <v>0.03</v>
      </c>
      <c r="R3906" s="8">
        <f t="shared" si="364"/>
        <v>1.5</v>
      </c>
      <c r="S3906" t="str">
        <f t="shared" si="365"/>
        <v>theater</v>
      </c>
      <c r="T3906" t="str">
        <f t="shared" si="366"/>
        <v>plays</v>
      </c>
    </row>
    <row r="3907" spans="1:20" ht="45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s="13">
        <f t="shared" si="367"/>
        <v>42124.623877314814</v>
      </c>
      <c r="L3907" s="13">
        <f t="shared" si="368"/>
        <v>42166.958333333328</v>
      </c>
      <c r="M3907" t="b">
        <v>0</v>
      </c>
      <c r="N3907">
        <v>7</v>
      </c>
      <c r="O3907" t="b">
        <v>0</v>
      </c>
      <c r="P3907" t="s">
        <v>8271</v>
      </c>
      <c r="Q3907" s="7">
        <f t="shared" si="369"/>
        <v>11.533333333333333</v>
      </c>
      <c r="R3907" s="8">
        <f t="shared" ref="R3907:R3970" si="370">IF(N3907=0, 0, ROUND(E3907/N3907, 2))</f>
        <v>24.71</v>
      </c>
      <c r="S3907" t="str">
        <f t="shared" ref="S3907:S3970" si="371">LEFT(P3907, FIND("/", P3907) - 1)</f>
        <v>theater</v>
      </c>
      <c r="T3907" t="str">
        <f t="shared" ref="T3907:T3970" si="372">RIGHT(P3907, LEN(P3907)-FIND("/", P3907))</f>
        <v>plays</v>
      </c>
    </row>
    <row r="3908" spans="1:20" ht="30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s="13">
        <f t="shared" si="367"/>
        <v>42143.917743055557</v>
      </c>
      <c r="L3908" s="13">
        <f t="shared" si="368"/>
        <v>42181.559027777781</v>
      </c>
      <c r="M3908" t="b">
        <v>0</v>
      </c>
      <c r="N3908">
        <v>16</v>
      </c>
      <c r="O3908" t="b">
        <v>0</v>
      </c>
      <c r="P3908" t="s">
        <v>8271</v>
      </c>
      <c r="Q3908" s="7">
        <f t="shared" si="369"/>
        <v>67.333333333333329</v>
      </c>
      <c r="R3908" s="8">
        <f t="shared" si="370"/>
        <v>63.13</v>
      </c>
      <c r="S3908" t="str">
        <f t="shared" si="371"/>
        <v>theater</v>
      </c>
      <c r="T3908" t="str">
        <f t="shared" si="372"/>
        <v>plays</v>
      </c>
    </row>
    <row r="3909" spans="1:20" ht="30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s="13">
        <f t="shared" si="367"/>
        <v>41906.819513888891</v>
      </c>
      <c r="L3909" s="13">
        <f t="shared" si="368"/>
        <v>41938.838888888888</v>
      </c>
      <c r="M3909" t="b">
        <v>0</v>
      </c>
      <c r="N3909">
        <v>4</v>
      </c>
      <c r="O3909" t="b">
        <v>0</v>
      </c>
      <c r="P3909" t="s">
        <v>8271</v>
      </c>
      <c r="Q3909" s="7">
        <f t="shared" si="369"/>
        <v>15.299999999999999</v>
      </c>
      <c r="R3909" s="8">
        <f t="shared" si="370"/>
        <v>38.25</v>
      </c>
      <c r="S3909" t="str">
        <f t="shared" si="371"/>
        <v>theater</v>
      </c>
      <c r="T3909" t="str">
        <f t="shared" si="372"/>
        <v>plays</v>
      </c>
    </row>
    <row r="3910" spans="1:20" ht="45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s="13">
        <f t="shared" si="367"/>
        <v>41834.135370370372</v>
      </c>
      <c r="L3910" s="13">
        <f t="shared" si="368"/>
        <v>41849.135370370372</v>
      </c>
      <c r="M3910" t="b">
        <v>0</v>
      </c>
      <c r="N3910">
        <v>4</v>
      </c>
      <c r="O3910" t="b">
        <v>0</v>
      </c>
      <c r="P3910" t="s">
        <v>8271</v>
      </c>
      <c r="Q3910" s="7">
        <f t="shared" si="369"/>
        <v>8.6666666666666679</v>
      </c>
      <c r="R3910" s="8">
        <f t="shared" si="370"/>
        <v>16.25</v>
      </c>
      <c r="S3910" t="str">
        <f t="shared" si="371"/>
        <v>theater</v>
      </c>
      <c r="T3910" t="str">
        <f t="shared" si="372"/>
        <v>plays</v>
      </c>
    </row>
    <row r="3911" spans="1:20" ht="30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s="13">
        <f t="shared" si="367"/>
        <v>41863.359282407408</v>
      </c>
      <c r="L3911" s="13">
        <f t="shared" si="368"/>
        <v>41893.359282407408</v>
      </c>
      <c r="M3911" t="b">
        <v>0</v>
      </c>
      <c r="N3911">
        <v>4</v>
      </c>
      <c r="O3911" t="b">
        <v>0</v>
      </c>
      <c r="P3911" t="s">
        <v>8271</v>
      </c>
      <c r="Q3911" s="7">
        <f t="shared" si="369"/>
        <v>0.22499999999999998</v>
      </c>
      <c r="R3911" s="8">
        <f t="shared" si="370"/>
        <v>33.75</v>
      </c>
      <c r="S3911" t="str">
        <f t="shared" si="371"/>
        <v>theater</v>
      </c>
      <c r="T3911" t="str">
        <f t="shared" si="372"/>
        <v>plays</v>
      </c>
    </row>
    <row r="3912" spans="1:20" ht="30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s="13">
        <f t="shared" si="367"/>
        <v>42224.756909722222</v>
      </c>
      <c r="L3912" s="13">
        <f t="shared" si="368"/>
        <v>42254.756909722222</v>
      </c>
      <c r="M3912" t="b">
        <v>0</v>
      </c>
      <c r="N3912">
        <v>3</v>
      </c>
      <c r="O3912" t="b">
        <v>0</v>
      </c>
      <c r="P3912" t="s">
        <v>8271</v>
      </c>
      <c r="Q3912" s="7">
        <f t="shared" si="369"/>
        <v>3.0833333333333335</v>
      </c>
      <c r="R3912" s="8">
        <f t="shared" si="370"/>
        <v>61.67</v>
      </c>
      <c r="S3912" t="str">
        <f t="shared" si="371"/>
        <v>theater</v>
      </c>
      <c r="T3912" t="str">
        <f t="shared" si="372"/>
        <v>plays</v>
      </c>
    </row>
    <row r="3913" spans="1:20" ht="30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s="13">
        <f t="shared" si="367"/>
        <v>41939.8122337963</v>
      </c>
      <c r="L3913" s="13">
        <f t="shared" si="368"/>
        <v>41969.853900462964</v>
      </c>
      <c r="M3913" t="b">
        <v>0</v>
      </c>
      <c r="N3913">
        <v>36</v>
      </c>
      <c r="O3913" t="b">
        <v>0</v>
      </c>
      <c r="P3913" t="s">
        <v>8271</v>
      </c>
      <c r="Q3913" s="7">
        <f t="shared" si="369"/>
        <v>37.412500000000001</v>
      </c>
      <c r="R3913" s="8">
        <f t="shared" si="370"/>
        <v>83.14</v>
      </c>
      <c r="S3913" t="str">
        <f t="shared" si="371"/>
        <v>theater</v>
      </c>
      <c r="T3913" t="str">
        <f t="shared" si="372"/>
        <v>plays</v>
      </c>
    </row>
    <row r="3914" spans="1:20" ht="30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s="13">
        <f t="shared" si="367"/>
        <v>42059.270023148143</v>
      </c>
      <c r="L3914" s="13">
        <f t="shared" si="368"/>
        <v>42119.190972222219</v>
      </c>
      <c r="M3914" t="b">
        <v>0</v>
      </c>
      <c r="N3914">
        <v>1</v>
      </c>
      <c r="O3914" t="b">
        <v>0</v>
      </c>
      <c r="P3914" t="s">
        <v>8271</v>
      </c>
      <c r="Q3914" s="7">
        <f t="shared" si="369"/>
        <v>6.6666666666666671E-3</v>
      </c>
      <c r="R3914" s="8">
        <f t="shared" si="370"/>
        <v>1</v>
      </c>
      <c r="S3914" t="str">
        <f t="shared" si="371"/>
        <v>theater</v>
      </c>
      <c r="T3914" t="str">
        <f t="shared" si="372"/>
        <v>plays</v>
      </c>
    </row>
    <row r="3915" spans="1:20" ht="30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s="13">
        <f t="shared" si="367"/>
        <v>42308.211215277777</v>
      </c>
      <c r="L3915" s="13">
        <f t="shared" si="368"/>
        <v>42338.252881944441</v>
      </c>
      <c r="M3915" t="b">
        <v>0</v>
      </c>
      <c r="N3915">
        <v>7</v>
      </c>
      <c r="O3915" t="b">
        <v>0</v>
      </c>
      <c r="P3915" t="s">
        <v>8271</v>
      </c>
      <c r="Q3915" s="7">
        <f t="shared" si="369"/>
        <v>10</v>
      </c>
      <c r="R3915" s="8">
        <f t="shared" si="370"/>
        <v>142.86000000000001</v>
      </c>
      <c r="S3915" t="str">
        <f t="shared" si="371"/>
        <v>theater</v>
      </c>
      <c r="T3915" t="str">
        <f t="shared" si="372"/>
        <v>plays</v>
      </c>
    </row>
    <row r="3916" spans="1:20" ht="45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s="13">
        <f t="shared" si="367"/>
        <v>42114.818935185183</v>
      </c>
      <c r="L3916" s="13">
        <f t="shared" si="368"/>
        <v>42134.957638888889</v>
      </c>
      <c r="M3916" t="b">
        <v>0</v>
      </c>
      <c r="N3916">
        <v>27</v>
      </c>
      <c r="O3916" t="b">
        <v>0</v>
      </c>
      <c r="P3916" t="s">
        <v>8271</v>
      </c>
      <c r="Q3916" s="7">
        <f t="shared" si="369"/>
        <v>36.36</v>
      </c>
      <c r="R3916" s="8">
        <f t="shared" si="370"/>
        <v>33.67</v>
      </c>
      <c r="S3916" t="str">
        <f t="shared" si="371"/>
        <v>theater</v>
      </c>
      <c r="T3916" t="str">
        <f t="shared" si="372"/>
        <v>plays</v>
      </c>
    </row>
    <row r="3917" spans="1:20" ht="3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s="13">
        <f t="shared" si="367"/>
        <v>42492.98505787037</v>
      </c>
      <c r="L3917" s="13">
        <f t="shared" si="368"/>
        <v>42522.98505787037</v>
      </c>
      <c r="M3917" t="b">
        <v>0</v>
      </c>
      <c r="N3917">
        <v>1</v>
      </c>
      <c r="O3917" t="b">
        <v>0</v>
      </c>
      <c r="P3917" t="s">
        <v>8271</v>
      </c>
      <c r="Q3917" s="7">
        <f t="shared" si="369"/>
        <v>0.33333333333333337</v>
      </c>
      <c r="R3917" s="8">
        <f t="shared" si="370"/>
        <v>5</v>
      </c>
      <c r="S3917" t="str">
        <f t="shared" si="371"/>
        <v>theater</v>
      </c>
      <c r="T3917" t="str">
        <f t="shared" si="372"/>
        <v>plays</v>
      </c>
    </row>
    <row r="3918" spans="1:20" ht="3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s="13">
        <f t="shared" si="367"/>
        <v>42494.471666666665</v>
      </c>
      <c r="L3918" s="13">
        <f t="shared" si="368"/>
        <v>42524.471666666665</v>
      </c>
      <c r="M3918" t="b">
        <v>0</v>
      </c>
      <c r="N3918">
        <v>0</v>
      </c>
      <c r="O3918" t="b">
        <v>0</v>
      </c>
      <c r="P3918" t="s">
        <v>8271</v>
      </c>
      <c r="Q3918" s="7">
        <f t="shared" si="369"/>
        <v>0</v>
      </c>
      <c r="R3918" s="8">
        <f t="shared" si="370"/>
        <v>0</v>
      </c>
      <c r="S3918" t="str">
        <f t="shared" si="371"/>
        <v>theater</v>
      </c>
      <c r="T3918" t="str">
        <f t="shared" si="372"/>
        <v>plays</v>
      </c>
    </row>
    <row r="3919" spans="1:20" ht="30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s="13">
        <f t="shared" si="367"/>
        <v>41863.527326388888</v>
      </c>
      <c r="L3919" s="13">
        <f t="shared" si="368"/>
        <v>41893.527326388888</v>
      </c>
      <c r="M3919" t="b">
        <v>0</v>
      </c>
      <c r="N3919">
        <v>1</v>
      </c>
      <c r="O3919" t="b">
        <v>0</v>
      </c>
      <c r="P3919" t="s">
        <v>8271</v>
      </c>
      <c r="Q3919" s="7">
        <f t="shared" si="369"/>
        <v>0.2857142857142857</v>
      </c>
      <c r="R3919" s="8">
        <f t="shared" si="370"/>
        <v>10</v>
      </c>
      <c r="S3919" t="str">
        <f t="shared" si="371"/>
        <v>theater</v>
      </c>
      <c r="T3919" t="str">
        <f t="shared" si="372"/>
        <v>plays</v>
      </c>
    </row>
    <row r="3920" spans="1:20" ht="45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s="13">
        <f t="shared" si="367"/>
        <v>41843.664618055554</v>
      </c>
      <c r="L3920" s="13">
        <f t="shared" si="368"/>
        <v>41855.666666666664</v>
      </c>
      <c r="M3920" t="b">
        <v>0</v>
      </c>
      <c r="N3920">
        <v>3</v>
      </c>
      <c r="O3920" t="b">
        <v>0</v>
      </c>
      <c r="P3920" t="s">
        <v>8271</v>
      </c>
      <c r="Q3920" s="7">
        <f t="shared" si="369"/>
        <v>0.2</v>
      </c>
      <c r="R3920" s="8">
        <f t="shared" si="370"/>
        <v>40</v>
      </c>
      <c r="S3920" t="str">
        <f t="shared" si="371"/>
        <v>theater</v>
      </c>
      <c r="T3920" t="str">
        <f t="shared" si="372"/>
        <v>plays</v>
      </c>
    </row>
    <row r="3921" spans="1:20" ht="30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s="13">
        <f t="shared" si="367"/>
        <v>42358.684872685189</v>
      </c>
      <c r="L3921" s="13">
        <f t="shared" si="368"/>
        <v>42387</v>
      </c>
      <c r="M3921" t="b">
        <v>0</v>
      </c>
      <c r="N3921">
        <v>3</v>
      </c>
      <c r="O3921" t="b">
        <v>0</v>
      </c>
      <c r="P3921" t="s">
        <v>8271</v>
      </c>
      <c r="Q3921" s="7">
        <f t="shared" si="369"/>
        <v>1.7999999999999998</v>
      </c>
      <c r="R3921" s="8">
        <f t="shared" si="370"/>
        <v>30</v>
      </c>
      <c r="S3921" t="str">
        <f t="shared" si="371"/>
        <v>theater</v>
      </c>
      <c r="T3921" t="str">
        <f t="shared" si="372"/>
        <v>plays</v>
      </c>
    </row>
    <row r="3922" spans="1:20" ht="3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s="13">
        <f t="shared" si="367"/>
        <v>42657.38726851852</v>
      </c>
      <c r="L3922" s="13">
        <f t="shared" si="368"/>
        <v>42687.428935185191</v>
      </c>
      <c r="M3922" t="b">
        <v>0</v>
      </c>
      <c r="N3922">
        <v>3</v>
      </c>
      <c r="O3922" t="b">
        <v>0</v>
      </c>
      <c r="P3922" t="s">
        <v>8271</v>
      </c>
      <c r="Q3922" s="7">
        <f t="shared" si="369"/>
        <v>5.4</v>
      </c>
      <c r="R3922" s="8">
        <f t="shared" si="370"/>
        <v>45</v>
      </c>
      <c r="S3922" t="str">
        <f t="shared" si="371"/>
        <v>theater</v>
      </c>
      <c r="T3922" t="str">
        <f t="shared" si="372"/>
        <v>plays</v>
      </c>
    </row>
    <row r="3923" spans="1:20" ht="3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s="13">
        <f t="shared" si="367"/>
        <v>41926.542303240742</v>
      </c>
      <c r="L3923" s="13">
        <f t="shared" si="368"/>
        <v>41938.75</v>
      </c>
      <c r="M3923" t="b">
        <v>0</v>
      </c>
      <c r="N3923">
        <v>0</v>
      </c>
      <c r="O3923" t="b">
        <v>0</v>
      </c>
      <c r="P3923" t="s">
        <v>8271</v>
      </c>
      <c r="Q3923" s="7">
        <f t="shared" si="369"/>
        <v>0</v>
      </c>
      <c r="R3923" s="8">
        <f t="shared" si="370"/>
        <v>0</v>
      </c>
      <c r="S3923" t="str">
        <f t="shared" si="371"/>
        <v>theater</v>
      </c>
      <c r="T3923" t="str">
        <f t="shared" si="372"/>
        <v>plays</v>
      </c>
    </row>
    <row r="3924" spans="1:20" ht="45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s="13">
        <f t="shared" si="367"/>
        <v>42020.768634259264</v>
      </c>
      <c r="L3924" s="13">
        <f t="shared" si="368"/>
        <v>42065.958333333328</v>
      </c>
      <c r="M3924" t="b">
        <v>0</v>
      </c>
      <c r="N3924">
        <v>6</v>
      </c>
      <c r="O3924" t="b">
        <v>0</v>
      </c>
      <c r="P3924" t="s">
        <v>8271</v>
      </c>
      <c r="Q3924" s="7">
        <f t="shared" si="369"/>
        <v>8.1333333333333329</v>
      </c>
      <c r="R3924" s="8">
        <f t="shared" si="370"/>
        <v>10.17</v>
      </c>
      <c r="S3924" t="str">
        <f t="shared" si="371"/>
        <v>theater</v>
      </c>
      <c r="T3924" t="str">
        <f t="shared" si="372"/>
        <v>plays</v>
      </c>
    </row>
    <row r="3925" spans="1:20" ht="45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s="13">
        <f t="shared" si="367"/>
        <v>42075.979988425926</v>
      </c>
      <c r="L3925" s="13">
        <f t="shared" si="368"/>
        <v>42103.979988425926</v>
      </c>
      <c r="M3925" t="b">
        <v>0</v>
      </c>
      <c r="N3925">
        <v>17</v>
      </c>
      <c r="O3925" t="b">
        <v>0</v>
      </c>
      <c r="P3925" t="s">
        <v>8271</v>
      </c>
      <c r="Q3925" s="7">
        <f t="shared" si="369"/>
        <v>12.034782608695652</v>
      </c>
      <c r="R3925" s="8">
        <f t="shared" si="370"/>
        <v>81.41</v>
      </c>
      <c r="S3925" t="str">
        <f t="shared" si="371"/>
        <v>theater</v>
      </c>
      <c r="T3925" t="str">
        <f t="shared" si="372"/>
        <v>plays</v>
      </c>
    </row>
    <row r="3926" spans="1:20" ht="30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s="13">
        <f t="shared" si="367"/>
        <v>41786.959745370368</v>
      </c>
      <c r="L3926" s="13">
        <f t="shared" si="368"/>
        <v>41816.959745370368</v>
      </c>
      <c r="M3926" t="b">
        <v>0</v>
      </c>
      <c r="N3926">
        <v>40</v>
      </c>
      <c r="O3926" t="b">
        <v>0</v>
      </c>
      <c r="P3926" t="s">
        <v>8271</v>
      </c>
      <c r="Q3926" s="7">
        <f t="shared" si="369"/>
        <v>15.266666666666667</v>
      </c>
      <c r="R3926" s="8">
        <f t="shared" si="370"/>
        <v>57.25</v>
      </c>
      <c r="S3926" t="str">
        <f t="shared" si="371"/>
        <v>theater</v>
      </c>
      <c r="T3926" t="str">
        <f t="shared" si="372"/>
        <v>plays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s="13">
        <f t="shared" si="367"/>
        <v>41820.870821759258</v>
      </c>
      <c r="L3927" s="13">
        <f t="shared" si="368"/>
        <v>41850.870821759258</v>
      </c>
      <c r="M3927" t="b">
        <v>0</v>
      </c>
      <c r="N3927">
        <v>3</v>
      </c>
      <c r="O3927" t="b">
        <v>0</v>
      </c>
      <c r="P3927" t="s">
        <v>8271</v>
      </c>
      <c r="Q3927" s="7">
        <f t="shared" si="369"/>
        <v>10</v>
      </c>
      <c r="R3927" s="8">
        <f t="shared" si="370"/>
        <v>5</v>
      </c>
      <c r="S3927" t="str">
        <f t="shared" si="371"/>
        <v>theater</v>
      </c>
      <c r="T3927" t="str">
        <f t="shared" si="372"/>
        <v>plays</v>
      </c>
    </row>
    <row r="3928" spans="1:20" ht="30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s="13">
        <f t="shared" si="367"/>
        <v>41970.085046296299</v>
      </c>
      <c r="L3928" s="13">
        <f t="shared" si="368"/>
        <v>42000.085046296299</v>
      </c>
      <c r="M3928" t="b">
        <v>0</v>
      </c>
      <c r="N3928">
        <v>1</v>
      </c>
      <c r="O3928" t="b">
        <v>0</v>
      </c>
      <c r="P3928" t="s">
        <v>8271</v>
      </c>
      <c r="Q3928" s="7">
        <f t="shared" si="369"/>
        <v>0.3</v>
      </c>
      <c r="R3928" s="8">
        <f t="shared" si="370"/>
        <v>15</v>
      </c>
      <c r="S3928" t="str">
        <f t="shared" si="371"/>
        <v>theater</v>
      </c>
      <c r="T3928" t="str">
        <f t="shared" si="372"/>
        <v>plays</v>
      </c>
    </row>
    <row r="3929" spans="1:20" ht="45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s="13">
        <f t="shared" si="367"/>
        <v>41830.267407407409</v>
      </c>
      <c r="L3929" s="13">
        <f t="shared" si="368"/>
        <v>41860.267407407409</v>
      </c>
      <c r="M3929" t="b">
        <v>0</v>
      </c>
      <c r="N3929">
        <v>2</v>
      </c>
      <c r="O3929" t="b">
        <v>0</v>
      </c>
      <c r="P3929" t="s">
        <v>8271</v>
      </c>
      <c r="Q3929" s="7">
        <f t="shared" si="369"/>
        <v>1</v>
      </c>
      <c r="R3929" s="8">
        <f t="shared" si="370"/>
        <v>12.5</v>
      </c>
      <c r="S3929" t="str">
        <f t="shared" si="371"/>
        <v>theater</v>
      </c>
      <c r="T3929" t="str">
        <f t="shared" si="372"/>
        <v>plays</v>
      </c>
    </row>
    <row r="3930" spans="1:20" ht="45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s="13">
        <f t="shared" si="367"/>
        <v>42265.683182870373</v>
      </c>
      <c r="L3930" s="13">
        <f t="shared" si="368"/>
        <v>42293.207638888889</v>
      </c>
      <c r="M3930" t="b">
        <v>0</v>
      </c>
      <c r="N3930">
        <v>7</v>
      </c>
      <c r="O3930" t="b">
        <v>0</v>
      </c>
      <c r="P3930" t="s">
        <v>8271</v>
      </c>
      <c r="Q3930" s="7">
        <f t="shared" si="369"/>
        <v>13.020000000000001</v>
      </c>
      <c r="R3930" s="8">
        <f t="shared" si="370"/>
        <v>93</v>
      </c>
      <c r="S3930" t="str">
        <f t="shared" si="371"/>
        <v>theater</v>
      </c>
      <c r="T3930" t="str">
        <f t="shared" si="372"/>
        <v>plays</v>
      </c>
    </row>
    <row r="3931" spans="1:20" ht="3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s="13">
        <f t="shared" si="367"/>
        <v>42601.827141203699</v>
      </c>
      <c r="L3931" s="13">
        <f t="shared" si="368"/>
        <v>42631.827141203699</v>
      </c>
      <c r="M3931" t="b">
        <v>0</v>
      </c>
      <c r="N3931">
        <v>14</v>
      </c>
      <c r="O3931" t="b">
        <v>0</v>
      </c>
      <c r="P3931" t="s">
        <v>8271</v>
      </c>
      <c r="Q3931" s="7">
        <f t="shared" si="369"/>
        <v>2.2650000000000001</v>
      </c>
      <c r="R3931" s="8">
        <f t="shared" si="370"/>
        <v>32.36</v>
      </c>
      <c r="S3931" t="str">
        <f t="shared" si="371"/>
        <v>theater</v>
      </c>
      <c r="T3931" t="str">
        <f t="shared" si="372"/>
        <v>plays</v>
      </c>
    </row>
    <row r="3932" spans="1:20" ht="3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s="13">
        <f t="shared" si="367"/>
        <v>42433.338749999995</v>
      </c>
      <c r="L3932" s="13">
        <f t="shared" si="368"/>
        <v>42461.25</v>
      </c>
      <c r="M3932" t="b">
        <v>0</v>
      </c>
      <c r="N3932">
        <v>0</v>
      </c>
      <c r="O3932" t="b">
        <v>0</v>
      </c>
      <c r="P3932" t="s">
        <v>8271</v>
      </c>
      <c r="Q3932" s="7">
        <f t="shared" si="369"/>
        <v>0</v>
      </c>
      <c r="R3932" s="8">
        <f t="shared" si="370"/>
        <v>0</v>
      </c>
      <c r="S3932" t="str">
        <f t="shared" si="371"/>
        <v>theater</v>
      </c>
      <c r="T3932" t="str">
        <f t="shared" si="372"/>
        <v>plays</v>
      </c>
    </row>
    <row r="3933" spans="1:20" ht="45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s="13">
        <f t="shared" si="367"/>
        <v>42228.151701388888</v>
      </c>
      <c r="L3933" s="13">
        <f t="shared" si="368"/>
        <v>42253.151701388888</v>
      </c>
      <c r="M3933" t="b">
        <v>0</v>
      </c>
      <c r="N3933">
        <v>0</v>
      </c>
      <c r="O3933" t="b">
        <v>0</v>
      </c>
      <c r="P3933" t="s">
        <v>8271</v>
      </c>
      <c r="Q3933" s="7">
        <f t="shared" si="369"/>
        <v>0</v>
      </c>
      <c r="R3933" s="8">
        <f t="shared" si="370"/>
        <v>0</v>
      </c>
      <c r="S3933" t="str">
        <f t="shared" si="371"/>
        <v>theater</v>
      </c>
      <c r="T3933" t="str">
        <f t="shared" si="372"/>
        <v>plays</v>
      </c>
    </row>
    <row r="3934" spans="1:20" ht="3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s="13">
        <f t="shared" si="367"/>
        <v>42415.168564814812</v>
      </c>
      <c r="L3934" s="13">
        <f t="shared" si="368"/>
        <v>42445.126898148148</v>
      </c>
      <c r="M3934" t="b">
        <v>0</v>
      </c>
      <c r="N3934">
        <v>1</v>
      </c>
      <c r="O3934" t="b">
        <v>0</v>
      </c>
      <c r="P3934" t="s">
        <v>8271</v>
      </c>
      <c r="Q3934" s="7">
        <f t="shared" si="369"/>
        <v>8.3333333333333332E-3</v>
      </c>
      <c r="R3934" s="8">
        <f t="shared" si="370"/>
        <v>1</v>
      </c>
      <c r="S3934" t="str">
        <f t="shared" si="371"/>
        <v>theater</v>
      </c>
      <c r="T3934" t="str">
        <f t="shared" si="372"/>
        <v>plays</v>
      </c>
    </row>
    <row r="3935" spans="1:20" ht="3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s="13">
        <f t="shared" si="367"/>
        <v>42538.968310185184</v>
      </c>
      <c r="L3935" s="13">
        <f t="shared" si="368"/>
        <v>42568.029861111107</v>
      </c>
      <c r="M3935" t="b">
        <v>0</v>
      </c>
      <c r="N3935">
        <v>12</v>
      </c>
      <c r="O3935" t="b">
        <v>0</v>
      </c>
      <c r="P3935" t="s">
        <v>8271</v>
      </c>
      <c r="Q3935" s="7">
        <f t="shared" si="369"/>
        <v>15.742857142857142</v>
      </c>
      <c r="R3935" s="8">
        <f t="shared" si="370"/>
        <v>91.83</v>
      </c>
      <c r="S3935" t="str">
        <f t="shared" si="371"/>
        <v>theater</v>
      </c>
      <c r="T3935" t="str">
        <f t="shared" si="372"/>
        <v>plays</v>
      </c>
    </row>
    <row r="3936" spans="1:20" ht="30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s="13">
        <f t="shared" si="367"/>
        <v>42233.671747685185</v>
      </c>
      <c r="L3936" s="13">
        <f t="shared" si="368"/>
        <v>42278.541666666672</v>
      </c>
      <c r="M3936" t="b">
        <v>0</v>
      </c>
      <c r="N3936">
        <v>12</v>
      </c>
      <c r="O3936" t="b">
        <v>0</v>
      </c>
      <c r="P3936" t="s">
        <v>8271</v>
      </c>
      <c r="Q3936" s="7">
        <f t="shared" si="369"/>
        <v>11</v>
      </c>
      <c r="R3936" s="8">
        <f t="shared" si="370"/>
        <v>45.83</v>
      </c>
      <c r="S3936" t="str">
        <f t="shared" si="371"/>
        <v>theater</v>
      </c>
      <c r="T3936" t="str">
        <f t="shared" si="372"/>
        <v>plays</v>
      </c>
    </row>
    <row r="3937" spans="1:20" ht="45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s="13">
        <f t="shared" si="367"/>
        <v>42221.656782407401</v>
      </c>
      <c r="L3937" s="13">
        <f t="shared" si="368"/>
        <v>42281.656782407401</v>
      </c>
      <c r="M3937" t="b">
        <v>0</v>
      </c>
      <c r="N3937">
        <v>23</v>
      </c>
      <c r="O3937" t="b">
        <v>0</v>
      </c>
      <c r="P3937" t="s">
        <v>8271</v>
      </c>
      <c r="Q3937" s="7">
        <f t="shared" si="369"/>
        <v>43.833333333333336</v>
      </c>
      <c r="R3937" s="8">
        <f t="shared" si="370"/>
        <v>57.17</v>
      </c>
      <c r="S3937" t="str">
        <f t="shared" si="371"/>
        <v>theater</v>
      </c>
      <c r="T3937" t="str">
        <f t="shared" si="372"/>
        <v>plays</v>
      </c>
    </row>
    <row r="3938" spans="1:20" ht="3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s="13">
        <f t="shared" si="367"/>
        <v>42675.262962962966</v>
      </c>
      <c r="L3938" s="13">
        <f t="shared" si="368"/>
        <v>42705.304629629631</v>
      </c>
      <c r="M3938" t="b">
        <v>0</v>
      </c>
      <c r="N3938">
        <v>0</v>
      </c>
      <c r="O3938" t="b">
        <v>0</v>
      </c>
      <c r="P3938" t="s">
        <v>8271</v>
      </c>
      <c r="Q3938" s="7">
        <f t="shared" si="369"/>
        <v>0</v>
      </c>
      <c r="R3938" s="8">
        <f t="shared" si="370"/>
        <v>0</v>
      </c>
      <c r="S3938" t="str">
        <f t="shared" si="371"/>
        <v>theater</v>
      </c>
      <c r="T3938" t="str">
        <f t="shared" si="372"/>
        <v>plays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s="13">
        <f t="shared" si="367"/>
        <v>42534.631481481483</v>
      </c>
      <c r="L3939" s="13">
        <f t="shared" si="368"/>
        <v>42562.631481481483</v>
      </c>
      <c r="M3939" t="b">
        <v>0</v>
      </c>
      <c r="N3939">
        <v>10</v>
      </c>
      <c r="O3939" t="b">
        <v>0</v>
      </c>
      <c r="P3939" t="s">
        <v>8271</v>
      </c>
      <c r="Q3939" s="7">
        <f t="shared" si="369"/>
        <v>86.135181975736558</v>
      </c>
      <c r="R3939" s="8">
        <f t="shared" si="370"/>
        <v>248.5</v>
      </c>
      <c r="S3939" t="str">
        <f t="shared" si="371"/>
        <v>theater</v>
      </c>
      <c r="T3939" t="str">
        <f t="shared" si="372"/>
        <v>plays</v>
      </c>
    </row>
    <row r="3940" spans="1:20" ht="3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s="13">
        <f t="shared" si="367"/>
        <v>42151.905717592599</v>
      </c>
      <c r="L3940" s="13">
        <f t="shared" si="368"/>
        <v>42182.905717592599</v>
      </c>
      <c r="M3940" t="b">
        <v>0</v>
      </c>
      <c r="N3940">
        <v>5</v>
      </c>
      <c r="O3940" t="b">
        <v>0</v>
      </c>
      <c r="P3940" t="s">
        <v>8271</v>
      </c>
      <c r="Q3940" s="7">
        <f t="shared" si="369"/>
        <v>12.196620583717358</v>
      </c>
      <c r="R3940" s="8">
        <f t="shared" si="370"/>
        <v>79.400000000000006</v>
      </c>
      <c r="S3940" t="str">
        <f t="shared" si="371"/>
        <v>theater</v>
      </c>
      <c r="T3940" t="str">
        <f t="shared" si="372"/>
        <v>plays</v>
      </c>
    </row>
    <row r="3941" spans="1:20" ht="3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s="13">
        <f t="shared" si="367"/>
        <v>41915.400219907409</v>
      </c>
      <c r="L3941" s="13">
        <f t="shared" si="368"/>
        <v>41919.1875</v>
      </c>
      <c r="M3941" t="b">
        <v>0</v>
      </c>
      <c r="N3941">
        <v>1</v>
      </c>
      <c r="O3941" t="b">
        <v>0</v>
      </c>
      <c r="P3941" t="s">
        <v>8271</v>
      </c>
      <c r="Q3941" s="7">
        <f t="shared" si="369"/>
        <v>0.1</v>
      </c>
      <c r="R3941" s="8">
        <f t="shared" si="370"/>
        <v>5</v>
      </c>
      <c r="S3941" t="str">
        <f t="shared" si="371"/>
        <v>theater</v>
      </c>
      <c r="T3941" t="str">
        <f t="shared" si="372"/>
        <v>plays</v>
      </c>
    </row>
    <row r="3942" spans="1:20" ht="3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s="13">
        <f t="shared" si="367"/>
        <v>41961.492488425924</v>
      </c>
      <c r="L3942" s="13">
        <f t="shared" si="368"/>
        <v>42006.492488425924</v>
      </c>
      <c r="M3942" t="b">
        <v>0</v>
      </c>
      <c r="N3942">
        <v>2</v>
      </c>
      <c r="O3942" t="b">
        <v>0</v>
      </c>
      <c r="P3942" t="s">
        <v>8271</v>
      </c>
      <c r="Q3942" s="7">
        <f t="shared" si="369"/>
        <v>0.22</v>
      </c>
      <c r="R3942" s="8">
        <f t="shared" si="370"/>
        <v>5.5</v>
      </c>
      <c r="S3942" t="str">
        <f t="shared" si="371"/>
        <v>theater</v>
      </c>
      <c r="T3942" t="str">
        <f t="shared" si="372"/>
        <v>plays</v>
      </c>
    </row>
    <row r="3943" spans="1:20" ht="4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s="13">
        <f t="shared" si="367"/>
        <v>41940.587233796294</v>
      </c>
      <c r="L3943" s="13">
        <f t="shared" si="368"/>
        <v>41968.041666666672</v>
      </c>
      <c r="M3943" t="b">
        <v>0</v>
      </c>
      <c r="N3943">
        <v>2</v>
      </c>
      <c r="O3943" t="b">
        <v>0</v>
      </c>
      <c r="P3943" t="s">
        <v>8271</v>
      </c>
      <c r="Q3943" s="7">
        <f t="shared" si="369"/>
        <v>0.90909090909090906</v>
      </c>
      <c r="R3943" s="8">
        <f t="shared" si="370"/>
        <v>25</v>
      </c>
      <c r="S3943" t="str">
        <f t="shared" si="371"/>
        <v>theater</v>
      </c>
      <c r="T3943" t="str">
        <f t="shared" si="372"/>
        <v>plays</v>
      </c>
    </row>
    <row r="3944" spans="1:20" ht="30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s="13">
        <f t="shared" si="367"/>
        <v>42111.904097222221</v>
      </c>
      <c r="L3944" s="13">
        <f t="shared" si="368"/>
        <v>42171.904097222221</v>
      </c>
      <c r="M3944" t="b">
        <v>0</v>
      </c>
      <c r="N3944">
        <v>0</v>
      </c>
      <c r="O3944" t="b">
        <v>0</v>
      </c>
      <c r="P3944" t="s">
        <v>8271</v>
      </c>
      <c r="Q3944" s="7">
        <f t="shared" si="369"/>
        <v>0</v>
      </c>
      <c r="R3944" s="8">
        <f t="shared" si="370"/>
        <v>0</v>
      </c>
      <c r="S3944" t="str">
        <f t="shared" si="371"/>
        <v>theater</v>
      </c>
      <c r="T3944" t="str">
        <f t="shared" si="372"/>
        <v>plays</v>
      </c>
    </row>
    <row r="3945" spans="1:20" ht="30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s="13">
        <f t="shared" si="367"/>
        <v>42279.778564814813</v>
      </c>
      <c r="L3945" s="13">
        <f t="shared" si="368"/>
        <v>42310.701388888891</v>
      </c>
      <c r="M3945" t="b">
        <v>0</v>
      </c>
      <c r="N3945">
        <v>13</v>
      </c>
      <c r="O3945" t="b">
        <v>0</v>
      </c>
      <c r="P3945" t="s">
        <v>8271</v>
      </c>
      <c r="Q3945" s="7">
        <f t="shared" si="369"/>
        <v>35.64</v>
      </c>
      <c r="R3945" s="8">
        <f t="shared" si="370"/>
        <v>137.08000000000001</v>
      </c>
      <c r="S3945" t="str">
        <f t="shared" si="371"/>
        <v>theater</v>
      </c>
      <c r="T3945" t="str">
        <f t="shared" si="372"/>
        <v>plays</v>
      </c>
    </row>
    <row r="3946" spans="1:20" ht="45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s="13">
        <f t="shared" si="367"/>
        <v>42213.662905092591</v>
      </c>
      <c r="L3946" s="13">
        <f t="shared" si="368"/>
        <v>42243.662905092591</v>
      </c>
      <c r="M3946" t="b">
        <v>0</v>
      </c>
      <c r="N3946">
        <v>0</v>
      </c>
      <c r="O3946" t="b">
        <v>0</v>
      </c>
      <c r="P3946" t="s">
        <v>8271</v>
      </c>
      <c r="Q3946" s="7">
        <f t="shared" si="369"/>
        <v>0</v>
      </c>
      <c r="R3946" s="8">
        <f t="shared" si="370"/>
        <v>0</v>
      </c>
      <c r="S3946" t="str">
        <f t="shared" si="371"/>
        <v>theater</v>
      </c>
      <c r="T3946" t="str">
        <f t="shared" si="372"/>
        <v>plays</v>
      </c>
    </row>
    <row r="3947" spans="1:20" ht="45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s="13">
        <f t="shared" si="367"/>
        <v>42109.801712962959</v>
      </c>
      <c r="L3947" s="13">
        <f t="shared" si="368"/>
        <v>42139.801712962959</v>
      </c>
      <c r="M3947" t="b">
        <v>0</v>
      </c>
      <c r="N3947">
        <v>1</v>
      </c>
      <c r="O3947" t="b">
        <v>0</v>
      </c>
      <c r="P3947" t="s">
        <v>8271</v>
      </c>
      <c r="Q3947" s="7">
        <f t="shared" si="369"/>
        <v>0.25</v>
      </c>
      <c r="R3947" s="8">
        <f t="shared" si="370"/>
        <v>5</v>
      </c>
      <c r="S3947" t="str">
        <f t="shared" si="371"/>
        <v>theater</v>
      </c>
      <c r="T3947" t="str">
        <f t="shared" si="372"/>
        <v>plays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s="13">
        <f t="shared" si="367"/>
        <v>42031.833587962959</v>
      </c>
      <c r="L3948" s="13">
        <f t="shared" si="368"/>
        <v>42063.333333333328</v>
      </c>
      <c r="M3948" t="b">
        <v>0</v>
      </c>
      <c r="N3948">
        <v>5</v>
      </c>
      <c r="O3948" t="b">
        <v>0</v>
      </c>
      <c r="P3948" t="s">
        <v>8271</v>
      </c>
      <c r="Q3948" s="7">
        <f t="shared" si="369"/>
        <v>3.25</v>
      </c>
      <c r="R3948" s="8">
        <f t="shared" si="370"/>
        <v>39</v>
      </c>
      <c r="S3948" t="str">
        <f t="shared" si="371"/>
        <v>theater</v>
      </c>
      <c r="T3948" t="str">
        <f t="shared" si="372"/>
        <v>plays</v>
      </c>
    </row>
    <row r="3949" spans="1:20" ht="45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s="13">
        <f t="shared" si="367"/>
        <v>42615.142870370371</v>
      </c>
      <c r="L3949" s="13">
        <f t="shared" si="368"/>
        <v>42645.142870370371</v>
      </c>
      <c r="M3949" t="b">
        <v>0</v>
      </c>
      <c r="N3949">
        <v>2</v>
      </c>
      <c r="O3949" t="b">
        <v>0</v>
      </c>
      <c r="P3949" t="s">
        <v>8271</v>
      </c>
      <c r="Q3949" s="7">
        <f t="shared" si="369"/>
        <v>3.3666666666666663</v>
      </c>
      <c r="R3949" s="8">
        <f t="shared" si="370"/>
        <v>50.5</v>
      </c>
      <c r="S3949" t="str">
        <f t="shared" si="371"/>
        <v>theater</v>
      </c>
      <c r="T3949" t="str">
        <f t="shared" si="372"/>
        <v>plays</v>
      </c>
    </row>
    <row r="3950" spans="1:20" ht="3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s="13">
        <f t="shared" si="367"/>
        <v>41829.325497685182</v>
      </c>
      <c r="L3950" s="13">
        <f t="shared" si="368"/>
        <v>41889.325497685182</v>
      </c>
      <c r="M3950" t="b">
        <v>0</v>
      </c>
      <c r="N3950">
        <v>0</v>
      </c>
      <c r="O3950" t="b">
        <v>0</v>
      </c>
      <c r="P3950" t="s">
        <v>8271</v>
      </c>
      <c r="Q3950" s="7">
        <f t="shared" si="369"/>
        <v>0</v>
      </c>
      <c r="R3950" s="8">
        <f t="shared" si="370"/>
        <v>0</v>
      </c>
      <c r="S3950" t="str">
        <f t="shared" si="371"/>
        <v>theater</v>
      </c>
      <c r="T3950" t="str">
        <f t="shared" si="372"/>
        <v>plays</v>
      </c>
    </row>
    <row r="3951" spans="1:20" ht="45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s="13">
        <f t="shared" si="367"/>
        <v>42016.120613425926</v>
      </c>
      <c r="L3951" s="13">
        <f t="shared" si="368"/>
        <v>42046.120613425926</v>
      </c>
      <c r="M3951" t="b">
        <v>0</v>
      </c>
      <c r="N3951">
        <v>32</v>
      </c>
      <c r="O3951" t="b">
        <v>0</v>
      </c>
      <c r="P3951" t="s">
        <v>8271</v>
      </c>
      <c r="Q3951" s="7">
        <f t="shared" si="369"/>
        <v>15.770000000000001</v>
      </c>
      <c r="R3951" s="8">
        <f t="shared" si="370"/>
        <v>49.28</v>
      </c>
      <c r="S3951" t="str">
        <f t="shared" si="371"/>
        <v>theater</v>
      </c>
      <c r="T3951" t="str">
        <f t="shared" si="372"/>
        <v>plays</v>
      </c>
    </row>
    <row r="3952" spans="1:20" ht="45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s="13">
        <f t="shared" si="367"/>
        <v>42439.702314814815</v>
      </c>
      <c r="L3952" s="13">
        <f t="shared" si="368"/>
        <v>42468.774305555555</v>
      </c>
      <c r="M3952" t="b">
        <v>0</v>
      </c>
      <c r="N3952">
        <v>1</v>
      </c>
      <c r="O3952" t="b">
        <v>0</v>
      </c>
      <c r="P3952" t="s">
        <v>8271</v>
      </c>
      <c r="Q3952" s="7">
        <f t="shared" si="369"/>
        <v>0.625</v>
      </c>
      <c r="R3952" s="8">
        <f t="shared" si="370"/>
        <v>25</v>
      </c>
      <c r="S3952" t="str">
        <f t="shared" si="371"/>
        <v>theater</v>
      </c>
      <c r="T3952" t="str">
        <f t="shared" si="372"/>
        <v>plays</v>
      </c>
    </row>
    <row r="3953" spans="1:20" ht="3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s="13">
        <f t="shared" si="367"/>
        <v>42433.825717592597</v>
      </c>
      <c r="L3953" s="13">
        <f t="shared" si="368"/>
        <v>42493.784050925926</v>
      </c>
      <c r="M3953" t="b">
        <v>0</v>
      </c>
      <c r="N3953">
        <v>1</v>
      </c>
      <c r="O3953" t="b">
        <v>0</v>
      </c>
      <c r="P3953" t="s">
        <v>8271</v>
      </c>
      <c r="Q3953" s="7">
        <f t="shared" si="369"/>
        <v>5.0000000000000001E-4</v>
      </c>
      <c r="R3953" s="8">
        <f t="shared" si="370"/>
        <v>1</v>
      </c>
      <c r="S3953" t="str">
        <f t="shared" si="371"/>
        <v>theater</v>
      </c>
      <c r="T3953" t="str">
        <f t="shared" si="372"/>
        <v>plays</v>
      </c>
    </row>
    <row r="3954" spans="1:20" ht="3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s="13">
        <f t="shared" si="367"/>
        <v>42243.790393518517</v>
      </c>
      <c r="L3954" s="13">
        <f t="shared" si="368"/>
        <v>42303.790393518517</v>
      </c>
      <c r="M3954" t="b">
        <v>0</v>
      </c>
      <c r="N3954">
        <v>1</v>
      </c>
      <c r="O3954" t="b">
        <v>0</v>
      </c>
      <c r="P3954" t="s">
        <v>8271</v>
      </c>
      <c r="Q3954" s="7">
        <f t="shared" si="369"/>
        <v>9.6153846153846159E-2</v>
      </c>
      <c r="R3954" s="8">
        <f t="shared" si="370"/>
        <v>25</v>
      </c>
      <c r="S3954" t="str">
        <f t="shared" si="371"/>
        <v>theater</v>
      </c>
      <c r="T3954" t="str">
        <f t="shared" si="372"/>
        <v>plays</v>
      </c>
    </row>
    <row r="3955" spans="1:20" ht="30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s="13">
        <f t="shared" si="367"/>
        <v>42550.048449074078</v>
      </c>
      <c r="L3955" s="13">
        <f t="shared" si="368"/>
        <v>42580.978472222225</v>
      </c>
      <c r="M3955" t="b">
        <v>0</v>
      </c>
      <c r="N3955">
        <v>0</v>
      </c>
      <c r="O3955" t="b">
        <v>0</v>
      </c>
      <c r="P3955" t="s">
        <v>8271</v>
      </c>
      <c r="Q3955" s="7">
        <f t="shared" si="369"/>
        <v>0</v>
      </c>
      <c r="R3955" s="8">
        <f t="shared" si="370"/>
        <v>0</v>
      </c>
      <c r="S3955" t="str">
        <f t="shared" si="371"/>
        <v>theater</v>
      </c>
      <c r="T3955" t="str">
        <f t="shared" si="372"/>
        <v>plays</v>
      </c>
    </row>
    <row r="3956" spans="1:20" ht="45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s="13">
        <f t="shared" si="367"/>
        <v>41774.651203703703</v>
      </c>
      <c r="L3956" s="13">
        <f t="shared" si="368"/>
        <v>41834.651203703703</v>
      </c>
      <c r="M3956" t="b">
        <v>0</v>
      </c>
      <c r="N3956">
        <v>0</v>
      </c>
      <c r="O3956" t="b">
        <v>0</v>
      </c>
      <c r="P3956" t="s">
        <v>8271</v>
      </c>
      <c r="Q3956" s="7">
        <f t="shared" si="369"/>
        <v>0</v>
      </c>
      <c r="R3956" s="8">
        <f t="shared" si="370"/>
        <v>0</v>
      </c>
      <c r="S3956" t="str">
        <f t="shared" si="371"/>
        <v>theater</v>
      </c>
      <c r="T3956" t="str">
        <f t="shared" si="372"/>
        <v>plays</v>
      </c>
    </row>
    <row r="3957" spans="1:20" ht="3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s="13">
        <f t="shared" si="367"/>
        <v>42306.848854166667</v>
      </c>
      <c r="L3957" s="13">
        <f t="shared" si="368"/>
        <v>42336.890520833331</v>
      </c>
      <c r="M3957" t="b">
        <v>0</v>
      </c>
      <c r="N3957">
        <v>8</v>
      </c>
      <c r="O3957" t="b">
        <v>0</v>
      </c>
      <c r="P3957" t="s">
        <v>8271</v>
      </c>
      <c r="Q3957" s="7">
        <f t="shared" si="369"/>
        <v>24.285714285714285</v>
      </c>
      <c r="R3957" s="8">
        <f t="shared" si="370"/>
        <v>53.13</v>
      </c>
      <c r="S3957" t="str">
        <f t="shared" si="371"/>
        <v>theater</v>
      </c>
      <c r="T3957" t="str">
        <f t="shared" si="372"/>
        <v>plays</v>
      </c>
    </row>
    <row r="3958" spans="1:20" ht="45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s="13">
        <f t="shared" si="367"/>
        <v>42457.932025462964</v>
      </c>
      <c r="L3958" s="13">
        <f t="shared" si="368"/>
        <v>42485.013888888891</v>
      </c>
      <c r="M3958" t="b">
        <v>0</v>
      </c>
      <c r="N3958">
        <v>0</v>
      </c>
      <c r="O3958" t="b">
        <v>0</v>
      </c>
      <c r="P3958" t="s">
        <v>8271</v>
      </c>
      <c r="Q3958" s="7">
        <f t="shared" si="369"/>
        <v>0</v>
      </c>
      <c r="R3958" s="8">
        <f t="shared" si="370"/>
        <v>0</v>
      </c>
      <c r="S3958" t="str">
        <f t="shared" si="371"/>
        <v>theater</v>
      </c>
      <c r="T3958" t="str">
        <f t="shared" si="372"/>
        <v>plays</v>
      </c>
    </row>
    <row r="3959" spans="1:20" ht="30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s="13">
        <f t="shared" si="367"/>
        <v>42513.976319444439</v>
      </c>
      <c r="L3959" s="13">
        <f t="shared" si="368"/>
        <v>42559.976319444439</v>
      </c>
      <c r="M3959" t="b">
        <v>0</v>
      </c>
      <c r="N3959">
        <v>1</v>
      </c>
      <c r="O3959" t="b">
        <v>0</v>
      </c>
      <c r="P3959" t="s">
        <v>8271</v>
      </c>
      <c r="Q3959" s="7">
        <f t="shared" si="369"/>
        <v>2.5000000000000001E-2</v>
      </c>
      <c r="R3959" s="8">
        <f t="shared" si="370"/>
        <v>7</v>
      </c>
      <c r="S3959" t="str">
        <f t="shared" si="371"/>
        <v>theater</v>
      </c>
      <c r="T3959" t="str">
        <f t="shared" si="372"/>
        <v>plays</v>
      </c>
    </row>
    <row r="3960" spans="1:20" ht="45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s="13">
        <f t="shared" si="367"/>
        <v>41816.950370370374</v>
      </c>
      <c r="L3960" s="13">
        <f t="shared" si="368"/>
        <v>41853.583333333336</v>
      </c>
      <c r="M3960" t="b">
        <v>0</v>
      </c>
      <c r="N3960">
        <v>16</v>
      </c>
      <c r="O3960" t="b">
        <v>0</v>
      </c>
      <c r="P3960" t="s">
        <v>8271</v>
      </c>
      <c r="Q3960" s="7">
        <f t="shared" si="369"/>
        <v>32.049999999999997</v>
      </c>
      <c r="R3960" s="8">
        <f t="shared" si="370"/>
        <v>40.06</v>
      </c>
      <c r="S3960" t="str">
        <f t="shared" si="371"/>
        <v>theater</v>
      </c>
      <c r="T3960" t="str">
        <f t="shared" si="372"/>
        <v>plays</v>
      </c>
    </row>
    <row r="3961" spans="1:20" ht="3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s="13">
        <f t="shared" si="367"/>
        <v>41880.788842592592</v>
      </c>
      <c r="L3961" s="13">
        <f t="shared" si="368"/>
        <v>41910.788842592592</v>
      </c>
      <c r="M3961" t="b">
        <v>0</v>
      </c>
      <c r="N3961">
        <v>12</v>
      </c>
      <c r="O3961" t="b">
        <v>0</v>
      </c>
      <c r="P3961" t="s">
        <v>8271</v>
      </c>
      <c r="Q3961" s="7">
        <f t="shared" si="369"/>
        <v>24.333333333333336</v>
      </c>
      <c r="R3961" s="8">
        <f t="shared" si="370"/>
        <v>24.33</v>
      </c>
      <c r="S3961" t="str">
        <f t="shared" si="371"/>
        <v>theater</v>
      </c>
      <c r="T3961" t="str">
        <f t="shared" si="372"/>
        <v>plays</v>
      </c>
    </row>
    <row r="3962" spans="1:20" ht="45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s="13">
        <f t="shared" si="367"/>
        <v>42342.845555555556</v>
      </c>
      <c r="L3962" s="13">
        <f t="shared" si="368"/>
        <v>42372.845555555556</v>
      </c>
      <c r="M3962" t="b">
        <v>0</v>
      </c>
      <c r="N3962">
        <v>4</v>
      </c>
      <c r="O3962" t="b">
        <v>0</v>
      </c>
      <c r="P3962" t="s">
        <v>8271</v>
      </c>
      <c r="Q3962" s="7">
        <f t="shared" si="369"/>
        <v>1.5</v>
      </c>
      <c r="R3962" s="8">
        <f t="shared" si="370"/>
        <v>11.25</v>
      </c>
      <c r="S3962" t="str">
        <f t="shared" si="371"/>
        <v>theater</v>
      </c>
      <c r="T3962" t="str">
        <f t="shared" si="372"/>
        <v>plays</v>
      </c>
    </row>
    <row r="3963" spans="1:20" ht="45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s="13">
        <f t="shared" si="367"/>
        <v>41745.891319444447</v>
      </c>
      <c r="L3963" s="13">
        <f t="shared" si="368"/>
        <v>41767.891319444447</v>
      </c>
      <c r="M3963" t="b">
        <v>0</v>
      </c>
      <c r="N3963">
        <v>2</v>
      </c>
      <c r="O3963" t="b">
        <v>0</v>
      </c>
      <c r="P3963" t="s">
        <v>8271</v>
      </c>
      <c r="Q3963" s="7">
        <f t="shared" si="369"/>
        <v>0.42</v>
      </c>
      <c r="R3963" s="8">
        <f t="shared" si="370"/>
        <v>10.5</v>
      </c>
      <c r="S3963" t="str">
        <f t="shared" si="371"/>
        <v>theater</v>
      </c>
      <c r="T3963" t="str">
        <f t="shared" si="372"/>
        <v>plays</v>
      </c>
    </row>
    <row r="3964" spans="1:20" ht="45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s="13">
        <f t="shared" si="367"/>
        <v>42311.621458333335</v>
      </c>
      <c r="L3964" s="13">
        <f t="shared" si="368"/>
        <v>42336.621458333335</v>
      </c>
      <c r="M3964" t="b">
        <v>0</v>
      </c>
      <c r="N3964">
        <v>3</v>
      </c>
      <c r="O3964" t="b">
        <v>0</v>
      </c>
      <c r="P3964" t="s">
        <v>8271</v>
      </c>
      <c r="Q3964" s="7">
        <f t="shared" si="369"/>
        <v>3.214285714285714</v>
      </c>
      <c r="R3964" s="8">
        <f t="shared" si="370"/>
        <v>15</v>
      </c>
      <c r="S3964" t="str">
        <f t="shared" si="371"/>
        <v>theater</v>
      </c>
      <c r="T3964" t="str">
        <f t="shared" si="372"/>
        <v>plays</v>
      </c>
    </row>
    <row r="3965" spans="1:20" ht="45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s="13">
        <f t="shared" si="367"/>
        <v>42296.154131944444</v>
      </c>
      <c r="L3965" s="13">
        <f t="shared" si="368"/>
        <v>42326.195798611108</v>
      </c>
      <c r="M3965" t="b">
        <v>0</v>
      </c>
      <c r="N3965">
        <v>0</v>
      </c>
      <c r="O3965" t="b">
        <v>0</v>
      </c>
      <c r="P3965" t="s">
        <v>8271</v>
      </c>
      <c r="Q3965" s="7">
        <f t="shared" si="369"/>
        <v>0</v>
      </c>
      <c r="R3965" s="8">
        <f t="shared" si="370"/>
        <v>0</v>
      </c>
      <c r="S3965" t="str">
        <f t="shared" si="371"/>
        <v>theater</v>
      </c>
      <c r="T3965" t="str">
        <f t="shared" si="372"/>
        <v>plays</v>
      </c>
    </row>
    <row r="3966" spans="1:20" ht="30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s="13">
        <f t="shared" si="367"/>
        <v>42053.722060185188</v>
      </c>
      <c r="L3966" s="13">
        <f t="shared" si="368"/>
        <v>42113.680393518516</v>
      </c>
      <c r="M3966" t="b">
        <v>0</v>
      </c>
      <c r="N3966">
        <v>3</v>
      </c>
      <c r="O3966" t="b">
        <v>0</v>
      </c>
      <c r="P3966" t="s">
        <v>8271</v>
      </c>
      <c r="Q3966" s="7">
        <f t="shared" si="369"/>
        <v>6.3</v>
      </c>
      <c r="R3966" s="8">
        <f t="shared" si="370"/>
        <v>42</v>
      </c>
      <c r="S3966" t="str">
        <f t="shared" si="371"/>
        <v>theater</v>
      </c>
      <c r="T3966" t="str">
        <f t="shared" si="372"/>
        <v>plays</v>
      </c>
    </row>
    <row r="3967" spans="1:20" ht="45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s="13">
        <f t="shared" si="367"/>
        <v>42414.235879629632</v>
      </c>
      <c r="L3967" s="13">
        <f t="shared" si="368"/>
        <v>42474.194212962961</v>
      </c>
      <c r="M3967" t="b">
        <v>0</v>
      </c>
      <c r="N3967">
        <v>4</v>
      </c>
      <c r="O3967" t="b">
        <v>0</v>
      </c>
      <c r="P3967" t="s">
        <v>8271</v>
      </c>
      <c r="Q3967" s="7">
        <f t="shared" si="369"/>
        <v>14.249999999999998</v>
      </c>
      <c r="R3967" s="8">
        <f t="shared" si="370"/>
        <v>71.25</v>
      </c>
      <c r="S3967" t="str">
        <f t="shared" si="371"/>
        <v>theater</v>
      </c>
      <c r="T3967" t="str">
        <f t="shared" si="372"/>
        <v>plays</v>
      </c>
    </row>
    <row r="3968" spans="1:20" ht="3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s="13">
        <f t="shared" si="367"/>
        <v>41801.711550925924</v>
      </c>
      <c r="L3968" s="13">
        <f t="shared" si="368"/>
        <v>41844.124305555553</v>
      </c>
      <c r="M3968" t="b">
        <v>0</v>
      </c>
      <c r="N3968">
        <v>2</v>
      </c>
      <c r="O3968" t="b">
        <v>0</v>
      </c>
      <c r="P3968" t="s">
        <v>8271</v>
      </c>
      <c r="Q3968" s="7">
        <f t="shared" si="369"/>
        <v>0.6</v>
      </c>
      <c r="R3968" s="8">
        <f t="shared" si="370"/>
        <v>22.5</v>
      </c>
      <c r="S3968" t="str">
        <f t="shared" si="371"/>
        <v>theater</v>
      </c>
      <c r="T3968" t="str">
        <f t="shared" si="372"/>
        <v>plays</v>
      </c>
    </row>
    <row r="3969" spans="1:20" ht="3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s="13">
        <f t="shared" si="367"/>
        <v>42770.290590277778</v>
      </c>
      <c r="L3969" s="13">
        <f t="shared" si="368"/>
        <v>42800.290590277778</v>
      </c>
      <c r="M3969" t="b">
        <v>0</v>
      </c>
      <c r="N3969">
        <v>10</v>
      </c>
      <c r="O3969" t="b">
        <v>0</v>
      </c>
      <c r="P3969" t="s">
        <v>8271</v>
      </c>
      <c r="Q3969" s="7">
        <f t="shared" si="369"/>
        <v>24.117647058823529</v>
      </c>
      <c r="R3969" s="8">
        <f t="shared" si="370"/>
        <v>41</v>
      </c>
      <c r="S3969" t="str">
        <f t="shared" si="371"/>
        <v>theater</v>
      </c>
      <c r="T3969" t="str">
        <f t="shared" si="372"/>
        <v>plays</v>
      </c>
    </row>
    <row r="3970" spans="1:20" ht="30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s="13">
        <f t="shared" ref="K3970:K4033" si="373">J3970/60/60/24+DATE(1970,1,1)</f>
        <v>42452.815659722226</v>
      </c>
      <c r="L3970" s="13">
        <f t="shared" ref="L3970:L4033" si="374">I3970/60/60/24+DATE(1970,1,1)</f>
        <v>42512.815659722226</v>
      </c>
      <c r="M3970" t="b">
        <v>0</v>
      </c>
      <c r="N3970">
        <v>11</v>
      </c>
      <c r="O3970" t="b">
        <v>0</v>
      </c>
      <c r="P3970" t="s">
        <v>8271</v>
      </c>
      <c r="Q3970" s="7">
        <f t="shared" ref="Q3970:Q4033" si="375">E3970/D3970*100</f>
        <v>10.54</v>
      </c>
      <c r="R3970" s="8">
        <f t="shared" si="370"/>
        <v>47.91</v>
      </c>
      <c r="S3970" t="str">
        <f t="shared" si="371"/>
        <v>theater</v>
      </c>
      <c r="T3970" t="str">
        <f t="shared" si="372"/>
        <v>plays</v>
      </c>
    </row>
    <row r="3971" spans="1:20" ht="45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s="13">
        <f t="shared" si="373"/>
        <v>42601.854699074072</v>
      </c>
      <c r="L3971" s="13">
        <f t="shared" si="374"/>
        <v>42611.163194444445</v>
      </c>
      <c r="M3971" t="b">
        <v>0</v>
      </c>
      <c r="N3971">
        <v>6</v>
      </c>
      <c r="O3971" t="b">
        <v>0</v>
      </c>
      <c r="P3971" t="s">
        <v>8271</v>
      </c>
      <c r="Q3971" s="7">
        <f t="shared" si="375"/>
        <v>7.4690265486725664</v>
      </c>
      <c r="R3971" s="8">
        <f t="shared" ref="R3971:R4034" si="376">IF(N3971=0, 0, ROUND(E3971/N3971, 2))</f>
        <v>35.17</v>
      </c>
      <c r="S3971" t="str">
        <f t="shared" ref="S3971:S4034" si="377">LEFT(P3971, FIND("/", P3971) - 1)</f>
        <v>theater</v>
      </c>
      <c r="T3971" t="str">
        <f t="shared" ref="T3971:T4034" si="378">RIGHT(P3971, LEN(P3971)-FIND("/", P3971))</f>
        <v>plays</v>
      </c>
    </row>
    <row r="3972" spans="1:20" ht="45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s="13">
        <f t="shared" si="373"/>
        <v>42447.863553240735</v>
      </c>
      <c r="L3972" s="13">
        <f t="shared" si="374"/>
        <v>42477.863553240735</v>
      </c>
      <c r="M3972" t="b">
        <v>0</v>
      </c>
      <c r="N3972">
        <v>2</v>
      </c>
      <c r="O3972" t="b">
        <v>0</v>
      </c>
      <c r="P3972" t="s">
        <v>8271</v>
      </c>
      <c r="Q3972" s="7">
        <f t="shared" si="375"/>
        <v>7.3333333333333334E-2</v>
      </c>
      <c r="R3972" s="8">
        <f t="shared" si="376"/>
        <v>5.5</v>
      </c>
      <c r="S3972" t="str">
        <f t="shared" si="377"/>
        <v>theater</v>
      </c>
      <c r="T3972" t="str">
        <f t="shared" si="378"/>
        <v>plays</v>
      </c>
    </row>
    <row r="3973" spans="1:20" ht="3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s="13">
        <f t="shared" si="373"/>
        <v>41811.536180555559</v>
      </c>
      <c r="L3973" s="13">
        <f t="shared" si="374"/>
        <v>41841.536180555559</v>
      </c>
      <c r="M3973" t="b">
        <v>0</v>
      </c>
      <c r="N3973">
        <v>6</v>
      </c>
      <c r="O3973" t="b">
        <v>0</v>
      </c>
      <c r="P3973" t="s">
        <v>8271</v>
      </c>
      <c r="Q3973" s="7">
        <f t="shared" si="375"/>
        <v>0.97142857142857131</v>
      </c>
      <c r="R3973" s="8">
        <f t="shared" si="376"/>
        <v>22.67</v>
      </c>
      <c r="S3973" t="str">
        <f t="shared" si="377"/>
        <v>theater</v>
      </c>
      <c r="T3973" t="str">
        <f t="shared" si="378"/>
        <v>plays</v>
      </c>
    </row>
    <row r="3974" spans="1:20" ht="30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s="13">
        <f t="shared" si="373"/>
        <v>41981.067523148144</v>
      </c>
      <c r="L3974" s="13">
        <f t="shared" si="374"/>
        <v>42041.067523148144</v>
      </c>
      <c r="M3974" t="b">
        <v>0</v>
      </c>
      <c r="N3974">
        <v>8</v>
      </c>
      <c r="O3974" t="b">
        <v>0</v>
      </c>
      <c r="P3974" t="s">
        <v>8271</v>
      </c>
      <c r="Q3974" s="7">
        <f t="shared" si="375"/>
        <v>21.099999999999998</v>
      </c>
      <c r="R3974" s="8">
        <f t="shared" si="376"/>
        <v>26.38</v>
      </c>
      <c r="S3974" t="str">
        <f t="shared" si="377"/>
        <v>theater</v>
      </c>
      <c r="T3974" t="str">
        <f t="shared" si="378"/>
        <v>plays</v>
      </c>
    </row>
    <row r="3975" spans="1:20" ht="45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s="13">
        <f t="shared" si="373"/>
        <v>42469.68414351852</v>
      </c>
      <c r="L3975" s="13">
        <f t="shared" si="374"/>
        <v>42499.166666666672</v>
      </c>
      <c r="M3975" t="b">
        <v>0</v>
      </c>
      <c r="N3975">
        <v>37</v>
      </c>
      <c r="O3975" t="b">
        <v>0</v>
      </c>
      <c r="P3975" t="s">
        <v>8271</v>
      </c>
      <c r="Q3975" s="7">
        <f t="shared" si="375"/>
        <v>78.100000000000009</v>
      </c>
      <c r="R3975" s="8">
        <f t="shared" si="376"/>
        <v>105.54</v>
      </c>
      <c r="S3975" t="str">
        <f t="shared" si="377"/>
        <v>theater</v>
      </c>
      <c r="T3975" t="str">
        <f t="shared" si="378"/>
        <v>plays</v>
      </c>
    </row>
    <row r="3976" spans="1:20" ht="3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s="13">
        <f t="shared" si="373"/>
        <v>42493.546851851846</v>
      </c>
      <c r="L3976" s="13">
        <f t="shared" si="374"/>
        <v>42523.546851851846</v>
      </c>
      <c r="M3976" t="b">
        <v>0</v>
      </c>
      <c r="N3976">
        <v>11</v>
      </c>
      <c r="O3976" t="b">
        <v>0</v>
      </c>
      <c r="P3976" t="s">
        <v>8271</v>
      </c>
      <c r="Q3976" s="7">
        <f t="shared" si="375"/>
        <v>32</v>
      </c>
      <c r="R3976" s="8">
        <f t="shared" si="376"/>
        <v>29.09</v>
      </c>
      <c r="S3976" t="str">
        <f t="shared" si="377"/>
        <v>theater</v>
      </c>
      <c r="T3976" t="str">
        <f t="shared" si="378"/>
        <v>plays</v>
      </c>
    </row>
    <row r="3977" spans="1:20" ht="45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s="13">
        <f t="shared" si="373"/>
        <v>42534.866875</v>
      </c>
      <c r="L3977" s="13">
        <f t="shared" si="374"/>
        <v>42564.866875</v>
      </c>
      <c r="M3977" t="b">
        <v>0</v>
      </c>
      <c r="N3977">
        <v>0</v>
      </c>
      <c r="O3977" t="b">
        <v>0</v>
      </c>
      <c r="P3977" t="s">
        <v>8271</v>
      </c>
      <c r="Q3977" s="7">
        <f t="shared" si="375"/>
        <v>0</v>
      </c>
      <c r="R3977" s="8">
        <f t="shared" si="376"/>
        <v>0</v>
      </c>
      <c r="S3977" t="str">
        <f t="shared" si="377"/>
        <v>theater</v>
      </c>
      <c r="T3977" t="str">
        <f t="shared" si="378"/>
        <v>plays</v>
      </c>
    </row>
    <row r="3978" spans="1:20" ht="45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s="13">
        <f t="shared" si="373"/>
        <v>41830.858344907407</v>
      </c>
      <c r="L3978" s="13">
        <f t="shared" si="374"/>
        <v>41852.291666666664</v>
      </c>
      <c r="M3978" t="b">
        <v>0</v>
      </c>
      <c r="N3978">
        <v>10</v>
      </c>
      <c r="O3978" t="b">
        <v>0</v>
      </c>
      <c r="P3978" t="s">
        <v>8271</v>
      </c>
      <c r="Q3978" s="7">
        <f t="shared" si="375"/>
        <v>47.692307692307693</v>
      </c>
      <c r="R3978" s="8">
        <f t="shared" si="376"/>
        <v>62</v>
      </c>
      <c r="S3978" t="str">
        <f t="shared" si="377"/>
        <v>theater</v>
      </c>
      <c r="T3978" t="str">
        <f t="shared" si="378"/>
        <v>plays</v>
      </c>
    </row>
    <row r="3979" spans="1:20" ht="45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s="13">
        <f t="shared" si="373"/>
        <v>42543.788564814815</v>
      </c>
      <c r="L3979" s="13">
        <f t="shared" si="374"/>
        <v>42573.788564814815</v>
      </c>
      <c r="M3979" t="b">
        <v>0</v>
      </c>
      <c r="N3979">
        <v>6</v>
      </c>
      <c r="O3979" t="b">
        <v>0</v>
      </c>
      <c r="P3979" t="s">
        <v>8271</v>
      </c>
      <c r="Q3979" s="7">
        <f t="shared" si="375"/>
        <v>1.4500000000000002</v>
      </c>
      <c r="R3979" s="8">
        <f t="shared" si="376"/>
        <v>217.5</v>
      </c>
      <c r="S3979" t="str">
        <f t="shared" si="377"/>
        <v>theater</v>
      </c>
      <c r="T3979" t="str">
        <f t="shared" si="378"/>
        <v>plays</v>
      </c>
    </row>
    <row r="3980" spans="1:20" ht="45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s="13">
        <f t="shared" si="373"/>
        <v>41975.642974537041</v>
      </c>
      <c r="L3980" s="13">
        <f t="shared" si="374"/>
        <v>42035.642974537041</v>
      </c>
      <c r="M3980" t="b">
        <v>0</v>
      </c>
      <c r="N3980">
        <v>8</v>
      </c>
      <c r="O3980" t="b">
        <v>0</v>
      </c>
      <c r="P3980" t="s">
        <v>8271</v>
      </c>
      <c r="Q3980" s="7">
        <f t="shared" si="375"/>
        <v>10.7</v>
      </c>
      <c r="R3980" s="8">
        <f t="shared" si="376"/>
        <v>26.75</v>
      </c>
      <c r="S3980" t="str">
        <f t="shared" si="377"/>
        <v>theater</v>
      </c>
      <c r="T3980" t="str">
        <f t="shared" si="378"/>
        <v>plays</v>
      </c>
    </row>
    <row r="3981" spans="1:20" ht="45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s="13">
        <f t="shared" si="373"/>
        <v>42069.903437500005</v>
      </c>
      <c r="L3981" s="13">
        <f t="shared" si="374"/>
        <v>42092.833333333328</v>
      </c>
      <c r="M3981" t="b">
        <v>0</v>
      </c>
      <c r="N3981">
        <v>6</v>
      </c>
      <c r="O3981" t="b">
        <v>0</v>
      </c>
      <c r="P3981" t="s">
        <v>8271</v>
      </c>
      <c r="Q3981" s="7">
        <f t="shared" si="375"/>
        <v>1.8333333333333333</v>
      </c>
      <c r="R3981" s="8">
        <f t="shared" si="376"/>
        <v>18.329999999999998</v>
      </c>
      <c r="S3981" t="str">
        <f t="shared" si="377"/>
        <v>theater</v>
      </c>
      <c r="T3981" t="str">
        <f t="shared" si="378"/>
        <v>plays</v>
      </c>
    </row>
    <row r="3982" spans="1:20" ht="45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s="13">
        <f t="shared" si="373"/>
        <v>41795.598923611113</v>
      </c>
      <c r="L3982" s="13">
        <f t="shared" si="374"/>
        <v>41825.598923611113</v>
      </c>
      <c r="M3982" t="b">
        <v>0</v>
      </c>
      <c r="N3982">
        <v>7</v>
      </c>
      <c r="O3982" t="b">
        <v>0</v>
      </c>
      <c r="P3982" t="s">
        <v>8271</v>
      </c>
      <c r="Q3982" s="7">
        <f t="shared" si="375"/>
        <v>18</v>
      </c>
      <c r="R3982" s="8">
        <f t="shared" si="376"/>
        <v>64.290000000000006</v>
      </c>
      <c r="S3982" t="str">
        <f t="shared" si="377"/>
        <v>theater</v>
      </c>
      <c r="T3982" t="str">
        <f t="shared" si="378"/>
        <v>plays</v>
      </c>
    </row>
    <row r="3983" spans="1:20" ht="30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s="13">
        <f t="shared" si="373"/>
        <v>42508.179965277777</v>
      </c>
      <c r="L3983" s="13">
        <f t="shared" si="374"/>
        <v>42568.179965277777</v>
      </c>
      <c r="M3983" t="b">
        <v>0</v>
      </c>
      <c r="N3983">
        <v>7</v>
      </c>
      <c r="O3983" t="b">
        <v>0</v>
      </c>
      <c r="P3983" t="s">
        <v>8271</v>
      </c>
      <c r="Q3983" s="7">
        <f t="shared" si="375"/>
        <v>4.083333333333333</v>
      </c>
      <c r="R3983" s="8">
        <f t="shared" si="376"/>
        <v>175</v>
      </c>
      <c r="S3983" t="str">
        <f t="shared" si="377"/>
        <v>theater</v>
      </c>
      <c r="T3983" t="str">
        <f t="shared" si="378"/>
        <v>plays</v>
      </c>
    </row>
    <row r="3984" spans="1:20" ht="45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s="13">
        <f t="shared" si="373"/>
        <v>42132.809953703705</v>
      </c>
      <c r="L3984" s="13">
        <f t="shared" si="374"/>
        <v>42192.809953703705</v>
      </c>
      <c r="M3984" t="b">
        <v>0</v>
      </c>
      <c r="N3984">
        <v>5</v>
      </c>
      <c r="O3984" t="b">
        <v>0</v>
      </c>
      <c r="P3984" t="s">
        <v>8271</v>
      </c>
      <c r="Q3984" s="7">
        <f t="shared" si="375"/>
        <v>20</v>
      </c>
      <c r="R3984" s="8">
        <f t="shared" si="376"/>
        <v>34</v>
      </c>
      <c r="S3984" t="str">
        <f t="shared" si="377"/>
        <v>theater</v>
      </c>
      <c r="T3984" t="str">
        <f t="shared" si="378"/>
        <v>plays</v>
      </c>
    </row>
    <row r="3985" spans="1:20" ht="45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s="13">
        <f t="shared" si="373"/>
        <v>41747.86986111111</v>
      </c>
      <c r="L3985" s="13">
        <f t="shared" si="374"/>
        <v>41779.290972222225</v>
      </c>
      <c r="M3985" t="b">
        <v>0</v>
      </c>
      <c r="N3985">
        <v>46</v>
      </c>
      <c r="O3985" t="b">
        <v>0</v>
      </c>
      <c r="P3985" t="s">
        <v>8271</v>
      </c>
      <c r="Q3985" s="7">
        <f t="shared" si="375"/>
        <v>34.802513464991023</v>
      </c>
      <c r="R3985" s="8">
        <f t="shared" si="376"/>
        <v>84.28</v>
      </c>
      <c r="S3985" t="str">
        <f t="shared" si="377"/>
        <v>theater</v>
      </c>
      <c r="T3985" t="str">
        <f t="shared" si="378"/>
        <v>plays</v>
      </c>
    </row>
    <row r="3986" spans="1:20" ht="3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s="13">
        <f t="shared" si="373"/>
        <v>41920.963472222218</v>
      </c>
      <c r="L3986" s="13">
        <f t="shared" si="374"/>
        <v>41951</v>
      </c>
      <c r="M3986" t="b">
        <v>0</v>
      </c>
      <c r="N3986">
        <v>10</v>
      </c>
      <c r="O3986" t="b">
        <v>0</v>
      </c>
      <c r="P3986" t="s">
        <v>8271</v>
      </c>
      <c r="Q3986" s="7">
        <f t="shared" si="375"/>
        <v>6.3333333333333339</v>
      </c>
      <c r="R3986" s="8">
        <f t="shared" si="376"/>
        <v>9.5</v>
      </c>
      <c r="S3986" t="str">
        <f t="shared" si="377"/>
        <v>theater</v>
      </c>
      <c r="T3986" t="str">
        <f t="shared" si="378"/>
        <v>plays</v>
      </c>
    </row>
    <row r="3987" spans="1:20" ht="3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s="13">
        <f t="shared" si="373"/>
        <v>42399.707407407404</v>
      </c>
      <c r="L3987" s="13">
        <f t="shared" si="374"/>
        <v>42420.878472222219</v>
      </c>
      <c r="M3987" t="b">
        <v>0</v>
      </c>
      <c r="N3987">
        <v>19</v>
      </c>
      <c r="O3987" t="b">
        <v>0</v>
      </c>
      <c r="P3987" t="s">
        <v>8271</v>
      </c>
      <c r="Q3987" s="7">
        <f t="shared" si="375"/>
        <v>32.049999999999997</v>
      </c>
      <c r="R3987" s="8">
        <f t="shared" si="376"/>
        <v>33.74</v>
      </c>
      <c r="S3987" t="str">
        <f t="shared" si="377"/>
        <v>theater</v>
      </c>
      <c r="T3987" t="str">
        <f t="shared" si="378"/>
        <v>plays</v>
      </c>
    </row>
    <row r="3988" spans="1:20" ht="45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s="13">
        <f t="shared" si="373"/>
        <v>42467.548541666663</v>
      </c>
      <c r="L3988" s="13">
        <f t="shared" si="374"/>
        <v>42496.544444444444</v>
      </c>
      <c r="M3988" t="b">
        <v>0</v>
      </c>
      <c r="N3988">
        <v>13</v>
      </c>
      <c r="O3988" t="b">
        <v>0</v>
      </c>
      <c r="P3988" t="s">
        <v>8271</v>
      </c>
      <c r="Q3988" s="7">
        <f t="shared" si="375"/>
        <v>9.76</v>
      </c>
      <c r="R3988" s="8">
        <f t="shared" si="376"/>
        <v>37.54</v>
      </c>
      <c r="S3988" t="str">
        <f t="shared" si="377"/>
        <v>theater</v>
      </c>
      <c r="T3988" t="str">
        <f t="shared" si="378"/>
        <v>plays</v>
      </c>
    </row>
    <row r="3989" spans="1:20" ht="30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s="13">
        <f t="shared" si="373"/>
        <v>41765.92465277778</v>
      </c>
      <c r="L3989" s="13">
        <f t="shared" si="374"/>
        <v>41775.92465277778</v>
      </c>
      <c r="M3989" t="b">
        <v>0</v>
      </c>
      <c r="N3989">
        <v>13</v>
      </c>
      <c r="O3989" t="b">
        <v>0</v>
      </c>
      <c r="P3989" t="s">
        <v>8271</v>
      </c>
      <c r="Q3989" s="7">
        <f t="shared" si="375"/>
        <v>37.75</v>
      </c>
      <c r="R3989" s="8">
        <f t="shared" si="376"/>
        <v>11.62</v>
      </c>
      <c r="S3989" t="str">
        <f t="shared" si="377"/>
        <v>theater</v>
      </c>
      <c r="T3989" t="str">
        <f t="shared" si="378"/>
        <v>plays</v>
      </c>
    </row>
    <row r="3990" spans="1:2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s="13">
        <f t="shared" si="373"/>
        <v>42230.08116898148</v>
      </c>
      <c r="L3990" s="13">
        <f t="shared" si="374"/>
        <v>42245.08116898148</v>
      </c>
      <c r="M3990" t="b">
        <v>0</v>
      </c>
      <c r="N3990">
        <v>4</v>
      </c>
      <c r="O3990" t="b">
        <v>0</v>
      </c>
      <c r="P3990" t="s">
        <v>8271</v>
      </c>
      <c r="Q3990" s="7">
        <f t="shared" si="375"/>
        <v>2.1333333333333333</v>
      </c>
      <c r="R3990" s="8">
        <f t="shared" si="376"/>
        <v>8</v>
      </c>
      <c r="S3990" t="str">
        <f t="shared" si="377"/>
        <v>theater</v>
      </c>
      <c r="T3990" t="str">
        <f t="shared" si="378"/>
        <v>plays</v>
      </c>
    </row>
    <row r="3991" spans="1:20" ht="45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s="13">
        <f t="shared" si="373"/>
        <v>42286.749780092592</v>
      </c>
      <c r="L3991" s="13">
        <f t="shared" si="374"/>
        <v>42316.791446759264</v>
      </c>
      <c r="M3991" t="b">
        <v>0</v>
      </c>
      <c r="N3991">
        <v>0</v>
      </c>
      <c r="O3991" t="b">
        <v>0</v>
      </c>
      <c r="P3991" t="s">
        <v>8271</v>
      </c>
      <c r="Q3991" s="7">
        <f t="shared" si="375"/>
        <v>0</v>
      </c>
      <c r="R3991" s="8">
        <f t="shared" si="376"/>
        <v>0</v>
      </c>
      <c r="S3991" t="str">
        <f t="shared" si="377"/>
        <v>theater</v>
      </c>
      <c r="T3991" t="str">
        <f t="shared" si="378"/>
        <v>plays</v>
      </c>
    </row>
    <row r="3992" spans="1:20" ht="30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s="13">
        <f t="shared" si="373"/>
        <v>42401.672372685185</v>
      </c>
      <c r="L3992" s="13">
        <f t="shared" si="374"/>
        <v>42431.672372685185</v>
      </c>
      <c r="M3992" t="b">
        <v>0</v>
      </c>
      <c r="N3992">
        <v>3</v>
      </c>
      <c r="O3992" t="b">
        <v>0</v>
      </c>
      <c r="P3992" t="s">
        <v>8271</v>
      </c>
      <c r="Q3992" s="7">
        <f t="shared" si="375"/>
        <v>4.1818181818181817</v>
      </c>
      <c r="R3992" s="8">
        <f t="shared" si="376"/>
        <v>23</v>
      </c>
      <c r="S3992" t="str">
        <f t="shared" si="377"/>
        <v>theater</v>
      </c>
      <c r="T3992" t="str">
        <f t="shared" si="378"/>
        <v>plays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s="13">
        <f t="shared" si="373"/>
        <v>42125.644467592589</v>
      </c>
      <c r="L3993" s="13">
        <f t="shared" si="374"/>
        <v>42155.644467592589</v>
      </c>
      <c r="M3993" t="b">
        <v>0</v>
      </c>
      <c r="N3993">
        <v>1</v>
      </c>
      <c r="O3993" t="b">
        <v>0</v>
      </c>
      <c r="P3993" t="s">
        <v>8271</v>
      </c>
      <c r="Q3993" s="7">
        <f t="shared" si="375"/>
        <v>20</v>
      </c>
      <c r="R3993" s="8">
        <f t="shared" si="376"/>
        <v>100</v>
      </c>
      <c r="S3993" t="str">
        <f t="shared" si="377"/>
        <v>theater</v>
      </c>
      <c r="T3993" t="str">
        <f t="shared" si="378"/>
        <v>plays</v>
      </c>
    </row>
    <row r="3994" spans="1:20" ht="30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s="13">
        <f t="shared" si="373"/>
        <v>42289.94049768518</v>
      </c>
      <c r="L3994" s="13">
        <f t="shared" si="374"/>
        <v>42349.982164351852</v>
      </c>
      <c r="M3994" t="b">
        <v>0</v>
      </c>
      <c r="N3994">
        <v>9</v>
      </c>
      <c r="O3994" t="b">
        <v>0</v>
      </c>
      <c r="P3994" t="s">
        <v>8271</v>
      </c>
      <c r="Q3994" s="7">
        <f t="shared" si="375"/>
        <v>5.41</v>
      </c>
      <c r="R3994" s="8">
        <f t="shared" si="376"/>
        <v>60.11</v>
      </c>
      <c r="S3994" t="str">
        <f t="shared" si="377"/>
        <v>theater</v>
      </c>
      <c r="T3994" t="str">
        <f t="shared" si="378"/>
        <v>plays</v>
      </c>
    </row>
    <row r="3995" spans="1:20" ht="30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s="13">
        <f t="shared" si="373"/>
        <v>42107.864722222221</v>
      </c>
      <c r="L3995" s="13">
        <f t="shared" si="374"/>
        <v>42137.864722222221</v>
      </c>
      <c r="M3995" t="b">
        <v>0</v>
      </c>
      <c r="N3995">
        <v>1</v>
      </c>
      <c r="O3995" t="b">
        <v>0</v>
      </c>
      <c r="P3995" t="s">
        <v>8271</v>
      </c>
      <c r="Q3995" s="7">
        <f t="shared" si="375"/>
        <v>6.0000000000000001E-3</v>
      </c>
      <c r="R3995" s="8">
        <f t="shared" si="376"/>
        <v>3</v>
      </c>
      <c r="S3995" t="str">
        <f t="shared" si="377"/>
        <v>theater</v>
      </c>
      <c r="T3995" t="str">
        <f t="shared" si="378"/>
        <v>plays</v>
      </c>
    </row>
    <row r="3996" spans="1:20" ht="30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s="13">
        <f t="shared" si="373"/>
        <v>41809.389930555553</v>
      </c>
      <c r="L3996" s="13">
        <f t="shared" si="374"/>
        <v>41839.389930555553</v>
      </c>
      <c r="M3996" t="b">
        <v>0</v>
      </c>
      <c r="N3996">
        <v>1</v>
      </c>
      <c r="O3996" t="b">
        <v>0</v>
      </c>
      <c r="P3996" t="s">
        <v>8271</v>
      </c>
      <c r="Q3996" s="7">
        <f t="shared" si="375"/>
        <v>0.25</v>
      </c>
      <c r="R3996" s="8">
        <f t="shared" si="376"/>
        <v>5</v>
      </c>
      <c r="S3996" t="str">
        <f t="shared" si="377"/>
        <v>theater</v>
      </c>
      <c r="T3996" t="str">
        <f t="shared" si="378"/>
        <v>plays</v>
      </c>
    </row>
    <row r="3997" spans="1:20" ht="3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s="13">
        <f t="shared" si="373"/>
        <v>42019.683761574073</v>
      </c>
      <c r="L3997" s="13">
        <f t="shared" si="374"/>
        <v>42049.477083333331</v>
      </c>
      <c r="M3997" t="b">
        <v>0</v>
      </c>
      <c r="N3997">
        <v>4</v>
      </c>
      <c r="O3997" t="b">
        <v>0</v>
      </c>
      <c r="P3997" t="s">
        <v>8271</v>
      </c>
      <c r="Q3997" s="7">
        <f t="shared" si="375"/>
        <v>35</v>
      </c>
      <c r="R3997" s="8">
        <f t="shared" si="376"/>
        <v>17.5</v>
      </c>
      <c r="S3997" t="str">
        <f t="shared" si="377"/>
        <v>theater</v>
      </c>
      <c r="T3997" t="str">
        <f t="shared" si="378"/>
        <v>plays</v>
      </c>
    </row>
    <row r="3998" spans="1:20" ht="30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s="13">
        <f t="shared" si="373"/>
        <v>41950.26694444444</v>
      </c>
      <c r="L3998" s="13">
        <f t="shared" si="374"/>
        <v>41963.669444444444</v>
      </c>
      <c r="M3998" t="b">
        <v>0</v>
      </c>
      <c r="N3998">
        <v>17</v>
      </c>
      <c r="O3998" t="b">
        <v>0</v>
      </c>
      <c r="P3998" t="s">
        <v>8271</v>
      </c>
      <c r="Q3998" s="7">
        <f t="shared" si="375"/>
        <v>16.566666666666666</v>
      </c>
      <c r="R3998" s="8">
        <f t="shared" si="376"/>
        <v>29.24</v>
      </c>
      <c r="S3998" t="str">
        <f t="shared" si="377"/>
        <v>theater</v>
      </c>
      <c r="T3998" t="str">
        <f t="shared" si="378"/>
        <v>plays</v>
      </c>
    </row>
    <row r="3999" spans="1:20" ht="45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s="13">
        <f t="shared" si="373"/>
        <v>42069.391446759255</v>
      </c>
      <c r="L3999" s="13">
        <f t="shared" si="374"/>
        <v>42099.349780092598</v>
      </c>
      <c r="M3999" t="b">
        <v>0</v>
      </c>
      <c r="N3999">
        <v>0</v>
      </c>
      <c r="O3999" t="b">
        <v>0</v>
      </c>
      <c r="P3999" t="s">
        <v>8271</v>
      </c>
      <c r="Q3999" s="7">
        <f t="shared" si="375"/>
        <v>0</v>
      </c>
      <c r="R3999" s="8">
        <f t="shared" si="376"/>
        <v>0</v>
      </c>
      <c r="S3999" t="str">
        <f t="shared" si="377"/>
        <v>theater</v>
      </c>
      <c r="T3999" t="str">
        <f t="shared" si="378"/>
        <v>plays</v>
      </c>
    </row>
    <row r="4000" spans="1:20" ht="30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s="13">
        <f t="shared" si="373"/>
        <v>42061.963263888887</v>
      </c>
      <c r="L4000" s="13">
        <f t="shared" si="374"/>
        <v>42091.921597222223</v>
      </c>
      <c r="M4000" t="b">
        <v>0</v>
      </c>
      <c r="N4000">
        <v>12</v>
      </c>
      <c r="O4000" t="b">
        <v>0</v>
      </c>
      <c r="P4000" t="s">
        <v>8271</v>
      </c>
      <c r="Q4000" s="7">
        <f t="shared" si="375"/>
        <v>57.199999999999996</v>
      </c>
      <c r="R4000" s="8">
        <f t="shared" si="376"/>
        <v>59.58</v>
      </c>
      <c r="S4000" t="str">
        <f t="shared" si="377"/>
        <v>theater</v>
      </c>
      <c r="T4000" t="str">
        <f t="shared" si="378"/>
        <v>plays</v>
      </c>
    </row>
    <row r="4001" spans="1:20" ht="30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s="13">
        <f t="shared" si="373"/>
        <v>41842.828680555554</v>
      </c>
      <c r="L4001" s="13">
        <f t="shared" si="374"/>
        <v>41882.827650462961</v>
      </c>
      <c r="M4001" t="b">
        <v>0</v>
      </c>
      <c r="N4001">
        <v>14</v>
      </c>
      <c r="O4001" t="b">
        <v>0</v>
      </c>
      <c r="P4001" t="s">
        <v>8271</v>
      </c>
      <c r="Q4001" s="7">
        <f t="shared" si="375"/>
        <v>16.514285714285716</v>
      </c>
      <c r="R4001" s="8">
        <f t="shared" si="376"/>
        <v>82.57</v>
      </c>
      <c r="S4001" t="str">
        <f t="shared" si="377"/>
        <v>theater</v>
      </c>
      <c r="T4001" t="str">
        <f t="shared" si="378"/>
        <v>plays</v>
      </c>
    </row>
    <row r="4002" spans="1:2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s="13">
        <f t="shared" si="373"/>
        <v>42437.64534722222</v>
      </c>
      <c r="L4002" s="13">
        <f t="shared" si="374"/>
        <v>42497.603680555556</v>
      </c>
      <c r="M4002" t="b">
        <v>0</v>
      </c>
      <c r="N4002">
        <v>1</v>
      </c>
      <c r="O4002" t="b">
        <v>0</v>
      </c>
      <c r="P4002" t="s">
        <v>8271</v>
      </c>
      <c r="Q4002" s="7">
        <f t="shared" si="375"/>
        <v>0.125</v>
      </c>
      <c r="R4002" s="8">
        <f t="shared" si="376"/>
        <v>10</v>
      </c>
      <c r="S4002" t="str">
        <f t="shared" si="377"/>
        <v>theater</v>
      </c>
      <c r="T4002" t="str">
        <f t="shared" si="378"/>
        <v>plays</v>
      </c>
    </row>
    <row r="4003" spans="1:20" ht="45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s="13">
        <f t="shared" si="373"/>
        <v>42775.964212962965</v>
      </c>
      <c r="L4003" s="13">
        <f t="shared" si="374"/>
        <v>42795.791666666672</v>
      </c>
      <c r="M4003" t="b">
        <v>0</v>
      </c>
      <c r="N4003">
        <v>14</v>
      </c>
      <c r="O4003" t="b">
        <v>0</v>
      </c>
      <c r="P4003" t="s">
        <v>8271</v>
      </c>
      <c r="Q4003" s="7">
        <f t="shared" si="375"/>
        <v>37.75</v>
      </c>
      <c r="R4003" s="8">
        <f t="shared" si="376"/>
        <v>32.36</v>
      </c>
      <c r="S4003" t="str">
        <f t="shared" si="377"/>
        <v>theater</v>
      </c>
      <c r="T4003" t="str">
        <f t="shared" si="378"/>
        <v>plays</v>
      </c>
    </row>
    <row r="4004" spans="1:20" ht="3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s="13">
        <f t="shared" si="373"/>
        <v>41879.043530092589</v>
      </c>
      <c r="L4004" s="13">
        <f t="shared" si="374"/>
        <v>41909.043530092589</v>
      </c>
      <c r="M4004" t="b">
        <v>0</v>
      </c>
      <c r="N4004">
        <v>4</v>
      </c>
      <c r="O4004" t="b">
        <v>0</v>
      </c>
      <c r="P4004" t="s">
        <v>8271</v>
      </c>
      <c r="Q4004" s="7">
        <f t="shared" si="375"/>
        <v>1.8399999999999999</v>
      </c>
      <c r="R4004" s="8">
        <f t="shared" si="376"/>
        <v>5.75</v>
      </c>
      <c r="S4004" t="str">
        <f t="shared" si="377"/>
        <v>theater</v>
      </c>
      <c r="T4004" t="str">
        <f t="shared" si="378"/>
        <v>plays</v>
      </c>
    </row>
    <row r="4005" spans="1:20" ht="30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s="13">
        <f t="shared" si="373"/>
        <v>42020.587349537032</v>
      </c>
      <c r="L4005" s="13">
        <f t="shared" si="374"/>
        <v>42050.587349537032</v>
      </c>
      <c r="M4005" t="b">
        <v>0</v>
      </c>
      <c r="N4005">
        <v>2</v>
      </c>
      <c r="O4005" t="b">
        <v>0</v>
      </c>
      <c r="P4005" t="s">
        <v>8271</v>
      </c>
      <c r="Q4005" s="7">
        <f t="shared" si="375"/>
        <v>10.050000000000001</v>
      </c>
      <c r="R4005" s="8">
        <f t="shared" si="376"/>
        <v>100.5</v>
      </c>
      <c r="S4005" t="str">
        <f t="shared" si="377"/>
        <v>theater</v>
      </c>
      <c r="T4005" t="str">
        <f t="shared" si="378"/>
        <v>plays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s="13">
        <f t="shared" si="373"/>
        <v>41890.16269675926</v>
      </c>
      <c r="L4006" s="13">
        <f t="shared" si="374"/>
        <v>41920.16269675926</v>
      </c>
      <c r="M4006" t="b">
        <v>0</v>
      </c>
      <c r="N4006">
        <v>1</v>
      </c>
      <c r="O4006" t="b">
        <v>0</v>
      </c>
      <c r="P4006" t="s">
        <v>8271</v>
      </c>
      <c r="Q4006" s="7">
        <f t="shared" si="375"/>
        <v>0.2</v>
      </c>
      <c r="R4006" s="8">
        <f t="shared" si="376"/>
        <v>1</v>
      </c>
      <c r="S4006" t="str">
        <f t="shared" si="377"/>
        <v>theater</v>
      </c>
      <c r="T4006" t="str">
        <f t="shared" si="378"/>
        <v>plays</v>
      </c>
    </row>
    <row r="4007" spans="1:20" ht="30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s="13">
        <f t="shared" si="373"/>
        <v>41872.807696759257</v>
      </c>
      <c r="L4007" s="13">
        <f t="shared" si="374"/>
        <v>41932.807696759257</v>
      </c>
      <c r="M4007" t="b">
        <v>0</v>
      </c>
      <c r="N4007">
        <v>2</v>
      </c>
      <c r="O4007" t="b">
        <v>0</v>
      </c>
      <c r="P4007" t="s">
        <v>8271</v>
      </c>
      <c r="Q4007" s="7">
        <f t="shared" si="375"/>
        <v>1.3333333333333335</v>
      </c>
      <c r="R4007" s="8">
        <f t="shared" si="376"/>
        <v>20</v>
      </c>
      <c r="S4007" t="str">
        <f t="shared" si="377"/>
        <v>theater</v>
      </c>
      <c r="T4007" t="str">
        <f t="shared" si="378"/>
        <v>plays</v>
      </c>
    </row>
    <row r="4008" spans="1:20" ht="45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s="13">
        <f t="shared" si="373"/>
        <v>42391.772997685184</v>
      </c>
      <c r="L4008" s="13">
        <f t="shared" si="374"/>
        <v>42416.772997685184</v>
      </c>
      <c r="M4008" t="b">
        <v>0</v>
      </c>
      <c r="N4008">
        <v>1</v>
      </c>
      <c r="O4008" t="b">
        <v>0</v>
      </c>
      <c r="P4008" t="s">
        <v>8271</v>
      </c>
      <c r="Q4008" s="7">
        <f t="shared" si="375"/>
        <v>6.6666666666666671E-3</v>
      </c>
      <c r="R4008" s="8">
        <f t="shared" si="376"/>
        <v>2</v>
      </c>
      <c r="S4008" t="str">
        <f t="shared" si="377"/>
        <v>theater</v>
      </c>
      <c r="T4008" t="str">
        <f t="shared" si="378"/>
        <v>plays</v>
      </c>
    </row>
    <row r="4009" spans="1:20" ht="30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s="13">
        <f t="shared" si="373"/>
        <v>41848.772928240738</v>
      </c>
      <c r="L4009" s="13">
        <f t="shared" si="374"/>
        <v>41877.686111111114</v>
      </c>
      <c r="M4009" t="b">
        <v>0</v>
      </c>
      <c r="N4009">
        <v>1</v>
      </c>
      <c r="O4009" t="b">
        <v>0</v>
      </c>
      <c r="P4009" t="s">
        <v>8271</v>
      </c>
      <c r="Q4009" s="7">
        <f t="shared" si="375"/>
        <v>0.25</v>
      </c>
      <c r="R4009" s="8">
        <f t="shared" si="376"/>
        <v>5</v>
      </c>
      <c r="S4009" t="str">
        <f t="shared" si="377"/>
        <v>theater</v>
      </c>
      <c r="T4009" t="str">
        <f t="shared" si="378"/>
        <v>plays</v>
      </c>
    </row>
    <row r="4010" spans="1:20" ht="45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s="13">
        <f t="shared" si="373"/>
        <v>42177.964201388888</v>
      </c>
      <c r="L4010" s="13">
        <f t="shared" si="374"/>
        <v>42207.964201388888</v>
      </c>
      <c r="M4010" t="b">
        <v>0</v>
      </c>
      <c r="N4010">
        <v>4</v>
      </c>
      <c r="O4010" t="b">
        <v>0</v>
      </c>
      <c r="P4010" t="s">
        <v>8271</v>
      </c>
      <c r="Q4010" s="7">
        <f t="shared" si="375"/>
        <v>6</v>
      </c>
      <c r="R4010" s="8">
        <f t="shared" si="376"/>
        <v>15</v>
      </c>
      <c r="S4010" t="str">
        <f t="shared" si="377"/>
        <v>theater</v>
      </c>
      <c r="T4010" t="str">
        <f t="shared" si="378"/>
        <v>plays</v>
      </c>
    </row>
    <row r="4011" spans="1:20" ht="30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s="13">
        <f t="shared" si="373"/>
        <v>41851.700925925928</v>
      </c>
      <c r="L4011" s="13">
        <f t="shared" si="374"/>
        <v>41891.700925925928</v>
      </c>
      <c r="M4011" t="b">
        <v>0</v>
      </c>
      <c r="N4011">
        <v>3</v>
      </c>
      <c r="O4011" t="b">
        <v>0</v>
      </c>
      <c r="P4011" t="s">
        <v>8271</v>
      </c>
      <c r="Q4011" s="7">
        <f t="shared" si="375"/>
        <v>3.8860103626943006</v>
      </c>
      <c r="R4011" s="8">
        <f t="shared" si="376"/>
        <v>25</v>
      </c>
      <c r="S4011" t="str">
        <f t="shared" si="377"/>
        <v>theater</v>
      </c>
      <c r="T4011" t="str">
        <f t="shared" si="378"/>
        <v>plays</v>
      </c>
    </row>
    <row r="4012" spans="1:20" ht="30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s="13">
        <f t="shared" si="373"/>
        <v>41921.770439814813</v>
      </c>
      <c r="L4012" s="13">
        <f t="shared" si="374"/>
        <v>41938.770439814813</v>
      </c>
      <c r="M4012" t="b">
        <v>0</v>
      </c>
      <c r="N4012">
        <v>38</v>
      </c>
      <c r="O4012" t="b">
        <v>0</v>
      </c>
      <c r="P4012" t="s">
        <v>8271</v>
      </c>
      <c r="Q4012" s="7">
        <f t="shared" si="375"/>
        <v>24.194444444444443</v>
      </c>
      <c r="R4012" s="8">
        <f t="shared" si="376"/>
        <v>45.84</v>
      </c>
      <c r="S4012" t="str">
        <f t="shared" si="377"/>
        <v>theater</v>
      </c>
      <c r="T4012" t="str">
        <f t="shared" si="378"/>
        <v>plays</v>
      </c>
    </row>
    <row r="4013" spans="1:20" ht="45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s="13">
        <f t="shared" si="373"/>
        <v>42002.54488425926</v>
      </c>
      <c r="L4013" s="13">
        <f t="shared" si="374"/>
        <v>42032.54488425926</v>
      </c>
      <c r="M4013" t="b">
        <v>0</v>
      </c>
      <c r="N4013">
        <v>4</v>
      </c>
      <c r="O4013" t="b">
        <v>0</v>
      </c>
      <c r="P4013" t="s">
        <v>8271</v>
      </c>
      <c r="Q4013" s="7">
        <f t="shared" si="375"/>
        <v>7.6</v>
      </c>
      <c r="R4013" s="8">
        <f t="shared" si="376"/>
        <v>4.75</v>
      </c>
      <c r="S4013" t="str">
        <f t="shared" si="377"/>
        <v>theater</v>
      </c>
      <c r="T4013" t="str">
        <f t="shared" si="378"/>
        <v>plays</v>
      </c>
    </row>
    <row r="4014" spans="1:20" ht="45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s="13">
        <f t="shared" si="373"/>
        <v>42096.544548611113</v>
      </c>
      <c r="L4014" s="13">
        <f t="shared" si="374"/>
        <v>42126.544548611113</v>
      </c>
      <c r="M4014" t="b">
        <v>0</v>
      </c>
      <c r="N4014">
        <v>0</v>
      </c>
      <c r="O4014" t="b">
        <v>0</v>
      </c>
      <c r="P4014" t="s">
        <v>8271</v>
      </c>
      <c r="Q4014" s="7">
        <f t="shared" si="375"/>
        <v>0</v>
      </c>
      <c r="R4014" s="8">
        <f t="shared" si="376"/>
        <v>0</v>
      </c>
      <c r="S4014" t="str">
        <f t="shared" si="377"/>
        <v>theater</v>
      </c>
      <c r="T4014" t="str">
        <f t="shared" si="378"/>
        <v>plays</v>
      </c>
    </row>
    <row r="4015" spans="1:20" ht="45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s="13">
        <f t="shared" si="373"/>
        <v>42021.301192129627</v>
      </c>
      <c r="L4015" s="13">
        <f t="shared" si="374"/>
        <v>42051.301192129627</v>
      </c>
      <c r="M4015" t="b">
        <v>0</v>
      </c>
      <c r="N4015">
        <v>2</v>
      </c>
      <c r="O4015" t="b">
        <v>0</v>
      </c>
      <c r="P4015" t="s">
        <v>8271</v>
      </c>
      <c r="Q4015" s="7">
        <f t="shared" si="375"/>
        <v>1.3</v>
      </c>
      <c r="R4015" s="8">
        <f t="shared" si="376"/>
        <v>13</v>
      </c>
      <c r="S4015" t="str">
        <f t="shared" si="377"/>
        <v>theater</v>
      </c>
      <c r="T4015" t="str">
        <f t="shared" si="378"/>
        <v>plays</v>
      </c>
    </row>
    <row r="4016" spans="1:20" ht="3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s="13">
        <f t="shared" si="373"/>
        <v>42419.246168981481</v>
      </c>
      <c r="L4016" s="13">
        <f t="shared" si="374"/>
        <v>42434.246168981481</v>
      </c>
      <c r="M4016" t="b">
        <v>0</v>
      </c>
      <c r="N4016">
        <v>0</v>
      </c>
      <c r="O4016" t="b">
        <v>0</v>
      </c>
      <c r="P4016" t="s">
        <v>8271</v>
      </c>
      <c r="Q4016" s="7">
        <f t="shared" si="375"/>
        <v>0</v>
      </c>
      <c r="R4016" s="8">
        <f t="shared" si="376"/>
        <v>0</v>
      </c>
      <c r="S4016" t="str">
        <f t="shared" si="377"/>
        <v>theater</v>
      </c>
      <c r="T4016" t="str">
        <f t="shared" si="378"/>
        <v>plays</v>
      </c>
    </row>
    <row r="4017" spans="1:20" ht="45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s="13">
        <f t="shared" si="373"/>
        <v>42174.780821759254</v>
      </c>
      <c r="L4017" s="13">
        <f t="shared" si="374"/>
        <v>42204.780821759254</v>
      </c>
      <c r="M4017" t="b">
        <v>0</v>
      </c>
      <c r="N4017">
        <v>1</v>
      </c>
      <c r="O4017" t="b">
        <v>0</v>
      </c>
      <c r="P4017" t="s">
        <v>8271</v>
      </c>
      <c r="Q4017" s="7">
        <f t="shared" si="375"/>
        <v>1.4285714285714287E-2</v>
      </c>
      <c r="R4017" s="8">
        <f t="shared" si="376"/>
        <v>1</v>
      </c>
      <c r="S4017" t="str">
        <f t="shared" si="377"/>
        <v>theater</v>
      </c>
      <c r="T4017" t="str">
        <f t="shared" si="378"/>
        <v>plays</v>
      </c>
    </row>
    <row r="4018" spans="1:20" ht="3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s="13">
        <f t="shared" si="373"/>
        <v>41869.872685185182</v>
      </c>
      <c r="L4018" s="13">
        <f t="shared" si="374"/>
        <v>41899.872685185182</v>
      </c>
      <c r="M4018" t="b">
        <v>0</v>
      </c>
      <c r="N4018">
        <v>7</v>
      </c>
      <c r="O4018" t="b">
        <v>0</v>
      </c>
      <c r="P4018" t="s">
        <v>8271</v>
      </c>
      <c r="Q4018" s="7">
        <f t="shared" si="375"/>
        <v>14.000000000000002</v>
      </c>
      <c r="R4018" s="8">
        <f t="shared" si="376"/>
        <v>10</v>
      </c>
      <c r="S4018" t="str">
        <f t="shared" si="377"/>
        <v>theater</v>
      </c>
      <c r="T4018" t="str">
        <f t="shared" si="378"/>
        <v>plays</v>
      </c>
    </row>
    <row r="4019" spans="1:20" ht="45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s="13">
        <f t="shared" si="373"/>
        <v>41856.672152777777</v>
      </c>
      <c r="L4019" s="13">
        <f t="shared" si="374"/>
        <v>41886.672152777777</v>
      </c>
      <c r="M4019" t="b">
        <v>0</v>
      </c>
      <c r="N4019">
        <v>2</v>
      </c>
      <c r="O4019" t="b">
        <v>0</v>
      </c>
      <c r="P4019" t="s">
        <v>8271</v>
      </c>
      <c r="Q4019" s="7">
        <f t="shared" si="375"/>
        <v>1.05</v>
      </c>
      <c r="R4019" s="8">
        <f t="shared" si="376"/>
        <v>52.5</v>
      </c>
      <c r="S4019" t="str">
        <f t="shared" si="377"/>
        <v>theater</v>
      </c>
      <c r="T4019" t="str">
        <f t="shared" si="378"/>
        <v>plays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s="13">
        <f t="shared" si="373"/>
        <v>42620.91097222222</v>
      </c>
      <c r="L4020" s="13">
        <f t="shared" si="374"/>
        <v>42650.91097222222</v>
      </c>
      <c r="M4020" t="b">
        <v>0</v>
      </c>
      <c r="N4020">
        <v>4</v>
      </c>
      <c r="O4020" t="b">
        <v>0</v>
      </c>
      <c r="P4020" t="s">
        <v>8271</v>
      </c>
      <c r="Q4020" s="7">
        <f t="shared" si="375"/>
        <v>8.6666666666666679</v>
      </c>
      <c r="R4020" s="8">
        <f t="shared" si="376"/>
        <v>32.5</v>
      </c>
      <c r="S4020" t="str">
        <f t="shared" si="377"/>
        <v>theater</v>
      </c>
      <c r="T4020" t="str">
        <f t="shared" si="378"/>
        <v>plays</v>
      </c>
    </row>
    <row r="4021" spans="1:20" ht="45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s="13">
        <f t="shared" si="373"/>
        <v>42417.675879629634</v>
      </c>
      <c r="L4021" s="13">
        <f t="shared" si="374"/>
        <v>42475.686111111107</v>
      </c>
      <c r="M4021" t="b">
        <v>0</v>
      </c>
      <c r="N4021">
        <v>4</v>
      </c>
      <c r="O4021" t="b">
        <v>0</v>
      </c>
      <c r="P4021" t="s">
        <v>8271</v>
      </c>
      <c r="Q4021" s="7">
        <f t="shared" si="375"/>
        <v>0.82857142857142851</v>
      </c>
      <c r="R4021" s="8">
        <f t="shared" si="376"/>
        <v>7.25</v>
      </c>
      <c r="S4021" t="str">
        <f t="shared" si="377"/>
        <v>theater</v>
      </c>
      <c r="T4021" t="str">
        <f t="shared" si="378"/>
        <v>plays</v>
      </c>
    </row>
    <row r="4022" spans="1:20" ht="3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s="13">
        <f t="shared" si="373"/>
        <v>42057.190960648149</v>
      </c>
      <c r="L4022" s="13">
        <f t="shared" si="374"/>
        <v>42087.149293981478</v>
      </c>
      <c r="M4022" t="b">
        <v>0</v>
      </c>
      <c r="N4022">
        <v>3</v>
      </c>
      <c r="O4022" t="b">
        <v>0</v>
      </c>
      <c r="P4022" t="s">
        <v>8271</v>
      </c>
      <c r="Q4022" s="7">
        <f t="shared" si="375"/>
        <v>16.666666666666664</v>
      </c>
      <c r="R4022" s="8">
        <f t="shared" si="376"/>
        <v>33.33</v>
      </c>
      <c r="S4022" t="str">
        <f t="shared" si="377"/>
        <v>theater</v>
      </c>
      <c r="T4022" t="str">
        <f t="shared" si="378"/>
        <v>plays</v>
      </c>
    </row>
    <row r="4023" spans="1:20" ht="30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s="13">
        <f t="shared" si="373"/>
        <v>41878.911550925928</v>
      </c>
      <c r="L4023" s="13">
        <f t="shared" si="374"/>
        <v>41938.911550925928</v>
      </c>
      <c r="M4023" t="b">
        <v>0</v>
      </c>
      <c r="N4023">
        <v>2</v>
      </c>
      <c r="O4023" t="b">
        <v>0</v>
      </c>
      <c r="P4023" t="s">
        <v>8271</v>
      </c>
      <c r="Q4023" s="7">
        <f t="shared" si="375"/>
        <v>0.83333333333333337</v>
      </c>
      <c r="R4023" s="8">
        <f t="shared" si="376"/>
        <v>62.5</v>
      </c>
      <c r="S4023" t="str">
        <f t="shared" si="377"/>
        <v>theater</v>
      </c>
      <c r="T4023" t="str">
        <f t="shared" si="378"/>
        <v>plays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s="13">
        <f t="shared" si="373"/>
        <v>41990.584108796291</v>
      </c>
      <c r="L4024" s="13">
        <f t="shared" si="374"/>
        <v>42036.120833333334</v>
      </c>
      <c r="M4024" t="b">
        <v>0</v>
      </c>
      <c r="N4024">
        <v>197</v>
      </c>
      <c r="O4024" t="b">
        <v>0</v>
      </c>
      <c r="P4024" t="s">
        <v>8271</v>
      </c>
      <c r="Q4024" s="7">
        <f t="shared" si="375"/>
        <v>69.561111111111103</v>
      </c>
      <c r="R4024" s="8">
        <f t="shared" si="376"/>
        <v>63.56</v>
      </c>
      <c r="S4024" t="str">
        <f t="shared" si="377"/>
        <v>theater</v>
      </c>
      <c r="T4024" t="str">
        <f t="shared" si="378"/>
        <v>plays</v>
      </c>
    </row>
    <row r="4025" spans="1:20" ht="30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s="13">
        <f t="shared" si="373"/>
        <v>42408.999571759254</v>
      </c>
      <c r="L4025" s="13">
        <f t="shared" si="374"/>
        <v>42453.957905092597</v>
      </c>
      <c r="M4025" t="b">
        <v>0</v>
      </c>
      <c r="N4025">
        <v>0</v>
      </c>
      <c r="O4025" t="b">
        <v>0</v>
      </c>
      <c r="P4025" t="s">
        <v>8271</v>
      </c>
      <c r="Q4025" s="7">
        <f t="shared" si="375"/>
        <v>0</v>
      </c>
      <c r="R4025" s="8">
        <f t="shared" si="376"/>
        <v>0</v>
      </c>
      <c r="S4025" t="str">
        <f t="shared" si="377"/>
        <v>theater</v>
      </c>
      <c r="T4025" t="str">
        <f t="shared" si="378"/>
        <v>plays</v>
      </c>
    </row>
    <row r="4026" spans="1:20" ht="45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s="13">
        <f t="shared" si="373"/>
        <v>42217.670104166667</v>
      </c>
      <c r="L4026" s="13">
        <f t="shared" si="374"/>
        <v>42247.670104166667</v>
      </c>
      <c r="M4026" t="b">
        <v>0</v>
      </c>
      <c r="N4026">
        <v>1</v>
      </c>
      <c r="O4026" t="b">
        <v>0</v>
      </c>
      <c r="P4026" t="s">
        <v>8271</v>
      </c>
      <c r="Q4026" s="7">
        <f t="shared" si="375"/>
        <v>1.25</v>
      </c>
      <c r="R4026" s="8">
        <f t="shared" si="376"/>
        <v>10</v>
      </c>
      <c r="S4026" t="str">
        <f t="shared" si="377"/>
        <v>theater</v>
      </c>
      <c r="T4026" t="str">
        <f t="shared" si="378"/>
        <v>plays</v>
      </c>
    </row>
    <row r="4027" spans="1:20" ht="45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s="13">
        <f t="shared" si="373"/>
        <v>42151.237685185188</v>
      </c>
      <c r="L4027" s="13">
        <f t="shared" si="374"/>
        <v>42211.237685185188</v>
      </c>
      <c r="M4027" t="b">
        <v>0</v>
      </c>
      <c r="N4027">
        <v>4</v>
      </c>
      <c r="O4027" t="b">
        <v>0</v>
      </c>
      <c r="P4027" t="s">
        <v>8271</v>
      </c>
      <c r="Q4027" s="7">
        <f t="shared" si="375"/>
        <v>5</v>
      </c>
      <c r="R4027" s="8">
        <f t="shared" si="376"/>
        <v>62.5</v>
      </c>
      <c r="S4027" t="str">
        <f t="shared" si="377"/>
        <v>theater</v>
      </c>
      <c r="T4027" t="str">
        <f t="shared" si="378"/>
        <v>plays</v>
      </c>
    </row>
    <row r="4028" spans="1:20" ht="30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s="13">
        <f t="shared" si="373"/>
        <v>42282.655543981484</v>
      </c>
      <c r="L4028" s="13">
        <f t="shared" si="374"/>
        <v>42342.697210648148</v>
      </c>
      <c r="M4028" t="b">
        <v>0</v>
      </c>
      <c r="N4028">
        <v>0</v>
      </c>
      <c r="O4028" t="b">
        <v>0</v>
      </c>
      <c r="P4028" t="s">
        <v>8271</v>
      </c>
      <c r="Q4028" s="7">
        <f t="shared" si="375"/>
        <v>0</v>
      </c>
      <c r="R4028" s="8">
        <f t="shared" si="376"/>
        <v>0</v>
      </c>
      <c r="S4028" t="str">
        <f t="shared" si="377"/>
        <v>theater</v>
      </c>
      <c r="T4028" t="str">
        <f t="shared" si="378"/>
        <v>plays</v>
      </c>
    </row>
    <row r="4029" spans="1:20" ht="45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s="13">
        <f t="shared" si="373"/>
        <v>42768.97084490741</v>
      </c>
      <c r="L4029" s="13">
        <f t="shared" si="374"/>
        <v>42789.041666666672</v>
      </c>
      <c r="M4029" t="b">
        <v>0</v>
      </c>
      <c r="N4029">
        <v>7</v>
      </c>
      <c r="O4029" t="b">
        <v>0</v>
      </c>
      <c r="P4029" t="s">
        <v>8271</v>
      </c>
      <c r="Q4029" s="7">
        <f t="shared" si="375"/>
        <v>7.166666666666667</v>
      </c>
      <c r="R4029" s="8">
        <f t="shared" si="376"/>
        <v>30.71</v>
      </c>
      <c r="S4029" t="str">
        <f t="shared" si="377"/>
        <v>theater</v>
      </c>
      <c r="T4029" t="str">
        <f t="shared" si="378"/>
        <v>plays</v>
      </c>
    </row>
    <row r="4030" spans="1:20" ht="30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s="13">
        <f t="shared" si="373"/>
        <v>41765.938657407409</v>
      </c>
      <c r="L4030" s="13">
        <f t="shared" si="374"/>
        <v>41795.938657407409</v>
      </c>
      <c r="M4030" t="b">
        <v>0</v>
      </c>
      <c r="N4030">
        <v>11</v>
      </c>
      <c r="O4030" t="b">
        <v>0</v>
      </c>
      <c r="P4030" t="s">
        <v>8271</v>
      </c>
      <c r="Q4030" s="7">
        <f t="shared" si="375"/>
        <v>28.050000000000004</v>
      </c>
      <c r="R4030" s="8">
        <f t="shared" si="376"/>
        <v>51</v>
      </c>
      <c r="S4030" t="str">
        <f t="shared" si="377"/>
        <v>theater</v>
      </c>
      <c r="T4030" t="str">
        <f t="shared" si="378"/>
        <v>plays</v>
      </c>
    </row>
    <row r="4031" spans="1:20" ht="30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s="13">
        <f t="shared" si="373"/>
        <v>42322.025115740747</v>
      </c>
      <c r="L4031" s="13">
        <f t="shared" si="374"/>
        <v>42352.025115740747</v>
      </c>
      <c r="M4031" t="b">
        <v>0</v>
      </c>
      <c r="N4031">
        <v>0</v>
      </c>
      <c r="O4031" t="b">
        <v>0</v>
      </c>
      <c r="P4031" t="s">
        <v>8271</v>
      </c>
      <c r="Q4031" s="7">
        <f t="shared" si="375"/>
        <v>0</v>
      </c>
      <c r="R4031" s="8">
        <f t="shared" si="376"/>
        <v>0</v>
      </c>
      <c r="S4031" t="str">
        <f t="shared" si="377"/>
        <v>theater</v>
      </c>
      <c r="T4031" t="str">
        <f t="shared" si="378"/>
        <v>plays</v>
      </c>
    </row>
    <row r="4032" spans="1:20" ht="3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s="13">
        <f t="shared" si="373"/>
        <v>42374.655081018514</v>
      </c>
      <c r="L4032" s="13">
        <f t="shared" si="374"/>
        <v>42403.784027777772</v>
      </c>
      <c r="M4032" t="b">
        <v>0</v>
      </c>
      <c r="N4032">
        <v>6</v>
      </c>
      <c r="O4032" t="b">
        <v>0</v>
      </c>
      <c r="P4032" t="s">
        <v>8271</v>
      </c>
      <c r="Q4032" s="7">
        <f t="shared" si="375"/>
        <v>16</v>
      </c>
      <c r="R4032" s="8">
        <f t="shared" si="376"/>
        <v>66.67</v>
      </c>
      <c r="S4032" t="str">
        <f t="shared" si="377"/>
        <v>theater</v>
      </c>
      <c r="T4032" t="str">
        <f t="shared" si="378"/>
        <v>plays</v>
      </c>
    </row>
    <row r="4033" spans="1:20" ht="45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s="13">
        <f t="shared" si="373"/>
        <v>41941.585231481484</v>
      </c>
      <c r="L4033" s="13">
        <f t="shared" si="374"/>
        <v>41991.626898148148</v>
      </c>
      <c r="M4033" t="b">
        <v>0</v>
      </c>
      <c r="N4033">
        <v>0</v>
      </c>
      <c r="O4033" t="b">
        <v>0</v>
      </c>
      <c r="P4033" t="s">
        <v>8271</v>
      </c>
      <c r="Q4033" s="7">
        <f t="shared" si="375"/>
        <v>0</v>
      </c>
      <c r="R4033" s="8">
        <f t="shared" si="376"/>
        <v>0</v>
      </c>
      <c r="S4033" t="str">
        <f t="shared" si="377"/>
        <v>theater</v>
      </c>
      <c r="T4033" t="str">
        <f t="shared" si="378"/>
        <v>plays</v>
      </c>
    </row>
    <row r="4034" spans="1:20" ht="45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s="13">
        <f t="shared" ref="K4034:K4097" si="379">J4034/60/60/24+DATE(1970,1,1)</f>
        <v>42293.809212962966</v>
      </c>
      <c r="L4034" s="13">
        <f t="shared" ref="L4034:L4097" si="380">I4034/60/60/24+DATE(1970,1,1)</f>
        <v>42353.85087962963</v>
      </c>
      <c r="M4034" t="b">
        <v>0</v>
      </c>
      <c r="N4034">
        <v>7</v>
      </c>
      <c r="O4034" t="b">
        <v>0</v>
      </c>
      <c r="P4034" t="s">
        <v>8271</v>
      </c>
      <c r="Q4034" s="7">
        <f t="shared" ref="Q4034:Q4097" si="381">E4034/D4034*100</f>
        <v>6.8287037037037033</v>
      </c>
      <c r="R4034" s="8">
        <f t="shared" si="376"/>
        <v>59</v>
      </c>
      <c r="S4034" t="str">
        <f t="shared" si="377"/>
        <v>theater</v>
      </c>
      <c r="T4034" t="str">
        <f t="shared" si="378"/>
        <v>plays</v>
      </c>
    </row>
    <row r="4035" spans="1:20" ht="30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s="13">
        <f t="shared" si="379"/>
        <v>42614.268796296295</v>
      </c>
      <c r="L4035" s="13">
        <f t="shared" si="380"/>
        <v>42645.375</v>
      </c>
      <c r="M4035" t="b">
        <v>0</v>
      </c>
      <c r="N4035">
        <v>94</v>
      </c>
      <c r="O4035" t="b">
        <v>0</v>
      </c>
      <c r="P4035" t="s">
        <v>8271</v>
      </c>
      <c r="Q4035" s="7">
        <f t="shared" si="381"/>
        <v>25.698702928870294</v>
      </c>
      <c r="R4035" s="8">
        <f t="shared" ref="R4035:R4098" si="382">IF(N4035=0, 0, ROUND(E4035/N4035, 2))</f>
        <v>65.34</v>
      </c>
      <c r="S4035" t="str">
        <f t="shared" ref="S4035:S4098" si="383">LEFT(P4035, FIND("/", P4035) - 1)</f>
        <v>theater</v>
      </c>
      <c r="T4035" t="str">
        <f t="shared" ref="T4035:T4098" si="384">RIGHT(P4035, LEN(P4035)-FIND("/", P4035))</f>
        <v>plays</v>
      </c>
    </row>
    <row r="4036" spans="1:20" ht="3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s="13">
        <f t="shared" si="379"/>
        <v>42067.947337962964</v>
      </c>
      <c r="L4036" s="13">
        <f t="shared" si="380"/>
        <v>42097.905671296292</v>
      </c>
      <c r="M4036" t="b">
        <v>0</v>
      </c>
      <c r="N4036">
        <v>2</v>
      </c>
      <c r="O4036" t="b">
        <v>0</v>
      </c>
      <c r="P4036" t="s">
        <v>8271</v>
      </c>
      <c r="Q4036" s="7">
        <f t="shared" si="381"/>
        <v>1.4814814814814816</v>
      </c>
      <c r="R4036" s="8">
        <f t="shared" si="382"/>
        <v>100</v>
      </c>
      <c r="S4036" t="str">
        <f t="shared" si="383"/>
        <v>theater</v>
      </c>
      <c r="T4036" t="str">
        <f t="shared" si="384"/>
        <v>plays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s="13">
        <f t="shared" si="379"/>
        <v>41903.882951388885</v>
      </c>
      <c r="L4037" s="13">
        <f t="shared" si="380"/>
        <v>41933.882951388885</v>
      </c>
      <c r="M4037" t="b">
        <v>0</v>
      </c>
      <c r="N4037">
        <v>25</v>
      </c>
      <c r="O4037" t="b">
        <v>0</v>
      </c>
      <c r="P4037" t="s">
        <v>8271</v>
      </c>
      <c r="Q4037" s="7">
        <f t="shared" si="381"/>
        <v>36.85</v>
      </c>
      <c r="R4037" s="8">
        <f t="shared" si="382"/>
        <v>147.4</v>
      </c>
      <c r="S4037" t="str">
        <f t="shared" si="383"/>
        <v>theater</v>
      </c>
      <c r="T4037" t="str">
        <f t="shared" si="384"/>
        <v>plays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s="13">
        <f t="shared" si="379"/>
        <v>41804.937083333331</v>
      </c>
      <c r="L4038" s="13">
        <f t="shared" si="380"/>
        <v>41821.9375</v>
      </c>
      <c r="M4038" t="b">
        <v>0</v>
      </c>
      <c r="N4038">
        <v>17</v>
      </c>
      <c r="O4038" t="b">
        <v>0</v>
      </c>
      <c r="P4038" t="s">
        <v>8271</v>
      </c>
      <c r="Q4038" s="7">
        <f t="shared" si="381"/>
        <v>47.05</v>
      </c>
      <c r="R4038" s="8">
        <f t="shared" si="382"/>
        <v>166.06</v>
      </c>
      <c r="S4038" t="str">
        <f t="shared" si="383"/>
        <v>theater</v>
      </c>
      <c r="T4038" t="str">
        <f t="shared" si="384"/>
        <v>plays</v>
      </c>
    </row>
    <row r="4039" spans="1:20" ht="45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s="13">
        <f t="shared" si="379"/>
        <v>42497.070775462969</v>
      </c>
      <c r="L4039" s="13">
        <f t="shared" si="380"/>
        <v>42514.600694444445</v>
      </c>
      <c r="M4039" t="b">
        <v>0</v>
      </c>
      <c r="N4039">
        <v>2</v>
      </c>
      <c r="O4039" t="b">
        <v>0</v>
      </c>
      <c r="P4039" t="s">
        <v>8271</v>
      </c>
      <c r="Q4039" s="7">
        <f t="shared" si="381"/>
        <v>11.428571428571429</v>
      </c>
      <c r="R4039" s="8">
        <f t="shared" si="382"/>
        <v>40</v>
      </c>
      <c r="S4039" t="str">
        <f t="shared" si="383"/>
        <v>theater</v>
      </c>
      <c r="T4039" t="str">
        <f t="shared" si="384"/>
        <v>plays</v>
      </c>
    </row>
    <row r="4040" spans="1:20" ht="30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s="13">
        <f t="shared" si="379"/>
        <v>41869.798726851855</v>
      </c>
      <c r="L4040" s="13">
        <f t="shared" si="380"/>
        <v>41929.798726851855</v>
      </c>
      <c r="M4040" t="b">
        <v>0</v>
      </c>
      <c r="N4040">
        <v>4</v>
      </c>
      <c r="O4040" t="b">
        <v>0</v>
      </c>
      <c r="P4040" t="s">
        <v>8271</v>
      </c>
      <c r="Q4040" s="7">
        <f t="shared" si="381"/>
        <v>12.04</v>
      </c>
      <c r="R4040" s="8">
        <f t="shared" si="382"/>
        <v>75.25</v>
      </c>
      <c r="S4040" t="str">
        <f t="shared" si="383"/>
        <v>theater</v>
      </c>
      <c r="T4040" t="str">
        <f t="shared" si="384"/>
        <v>plays</v>
      </c>
    </row>
    <row r="4041" spans="1:20" ht="30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s="13">
        <f t="shared" si="379"/>
        <v>42305.670914351853</v>
      </c>
      <c r="L4041" s="13">
        <f t="shared" si="380"/>
        <v>42339.249305555553</v>
      </c>
      <c r="M4041" t="b">
        <v>0</v>
      </c>
      <c r="N4041">
        <v>5</v>
      </c>
      <c r="O4041" t="b">
        <v>0</v>
      </c>
      <c r="P4041" t="s">
        <v>8271</v>
      </c>
      <c r="Q4041" s="7">
        <f t="shared" si="381"/>
        <v>60</v>
      </c>
      <c r="R4041" s="8">
        <f t="shared" si="382"/>
        <v>60</v>
      </c>
      <c r="S4041" t="str">
        <f t="shared" si="383"/>
        <v>theater</v>
      </c>
      <c r="T4041" t="str">
        <f t="shared" si="384"/>
        <v>plays</v>
      </c>
    </row>
    <row r="4042" spans="1:20" ht="30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s="13">
        <f t="shared" si="379"/>
        <v>42144.231527777782</v>
      </c>
      <c r="L4042" s="13">
        <f t="shared" si="380"/>
        <v>42203.125</v>
      </c>
      <c r="M4042" t="b">
        <v>0</v>
      </c>
      <c r="N4042">
        <v>2</v>
      </c>
      <c r="O4042" t="b">
        <v>0</v>
      </c>
      <c r="P4042" t="s">
        <v>8271</v>
      </c>
      <c r="Q4042" s="7">
        <f t="shared" si="381"/>
        <v>31.25</v>
      </c>
      <c r="R4042" s="8">
        <f t="shared" si="382"/>
        <v>1250</v>
      </c>
      <c r="S4042" t="str">
        <f t="shared" si="383"/>
        <v>theater</v>
      </c>
      <c r="T4042" t="str">
        <f t="shared" si="384"/>
        <v>plays</v>
      </c>
    </row>
    <row r="4043" spans="1:20" ht="30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s="13">
        <f t="shared" si="379"/>
        <v>42559.474004629628</v>
      </c>
      <c r="L4043" s="13">
        <f t="shared" si="380"/>
        <v>42619.474004629628</v>
      </c>
      <c r="M4043" t="b">
        <v>0</v>
      </c>
      <c r="N4043">
        <v>2</v>
      </c>
      <c r="O4043" t="b">
        <v>0</v>
      </c>
      <c r="P4043" t="s">
        <v>8271</v>
      </c>
      <c r="Q4043" s="7">
        <f t="shared" si="381"/>
        <v>0.42</v>
      </c>
      <c r="R4043" s="8">
        <f t="shared" si="382"/>
        <v>10.5</v>
      </c>
      <c r="S4043" t="str">
        <f t="shared" si="383"/>
        <v>theater</v>
      </c>
      <c r="T4043" t="str">
        <f t="shared" si="384"/>
        <v>plays</v>
      </c>
    </row>
    <row r="4044" spans="1:20" ht="3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s="13">
        <f t="shared" si="379"/>
        <v>41995.084074074075</v>
      </c>
      <c r="L4044" s="13">
        <f t="shared" si="380"/>
        <v>42024.802777777775</v>
      </c>
      <c r="M4044" t="b">
        <v>0</v>
      </c>
      <c r="N4044">
        <v>3</v>
      </c>
      <c r="O4044" t="b">
        <v>0</v>
      </c>
      <c r="P4044" t="s">
        <v>8271</v>
      </c>
      <c r="Q4044" s="7">
        <f t="shared" si="381"/>
        <v>0.21</v>
      </c>
      <c r="R4044" s="8">
        <f t="shared" si="382"/>
        <v>7</v>
      </c>
      <c r="S4044" t="str">
        <f t="shared" si="383"/>
        <v>theater</v>
      </c>
      <c r="T4044" t="str">
        <f t="shared" si="384"/>
        <v>plays</v>
      </c>
    </row>
    <row r="4045" spans="1:20" ht="30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s="13">
        <f t="shared" si="379"/>
        <v>41948.957465277781</v>
      </c>
      <c r="L4045" s="13">
        <f t="shared" si="380"/>
        <v>41963.957465277781</v>
      </c>
      <c r="M4045" t="b">
        <v>0</v>
      </c>
      <c r="N4045">
        <v>0</v>
      </c>
      <c r="O4045" t="b">
        <v>0</v>
      </c>
      <c r="P4045" t="s">
        <v>8271</v>
      </c>
      <c r="Q4045" s="7">
        <f t="shared" si="381"/>
        <v>0</v>
      </c>
      <c r="R4045" s="8">
        <f t="shared" si="382"/>
        <v>0</v>
      </c>
      <c r="S4045" t="str">
        <f t="shared" si="383"/>
        <v>theater</v>
      </c>
      <c r="T4045" t="str">
        <f t="shared" si="384"/>
        <v>plays</v>
      </c>
    </row>
    <row r="4046" spans="1:20" ht="45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s="13">
        <f t="shared" si="379"/>
        <v>42074.219699074078</v>
      </c>
      <c r="L4046" s="13">
        <f t="shared" si="380"/>
        <v>42104.208333333328</v>
      </c>
      <c r="M4046" t="b">
        <v>0</v>
      </c>
      <c r="N4046">
        <v>4</v>
      </c>
      <c r="O4046" t="b">
        <v>0</v>
      </c>
      <c r="P4046" t="s">
        <v>8271</v>
      </c>
      <c r="Q4046" s="7">
        <f t="shared" si="381"/>
        <v>37.5</v>
      </c>
      <c r="R4046" s="8">
        <f t="shared" si="382"/>
        <v>56.25</v>
      </c>
      <c r="S4046" t="str">
        <f t="shared" si="383"/>
        <v>theater</v>
      </c>
      <c r="T4046" t="str">
        <f t="shared" si="384"/>
        <v>plays</v>
      </c>
    </row>
    <row r="4047" spans="1:20" ht="45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s="13">
        <f t="shared" si="379"/>
        <v>41842.201261574075</v>
      </c>
      <c r="L4047" s="13">
        <f t="shared" si="380"/>
        <v>41872.201261574075</v>
      </c>
      <c r="M4047" t="b">
        <v>0</v>
      </c>
      <c r="N4047">
        <v>1</v>
      </c>
      <c r="O4047" t="b">
        <v>0</v>
      </c>
      <c r="P4047" t="s">
        <v>8271</v>
      </c>
      <c r="Q4047" s="7">
        <f t="shared" si="381"/>
        <v>0.02</v>
      </c>
      <c r="R4047" s="8">
        <f t="shared" si="382"/>
        <v>1</v>
      </c>
      <c r="S4047" t="str">
        <f t="shared" si="383"/>
        <v>theater</v>
      </c>
      <c r="T4047" t="str">
        <f t="shared" si="384"/>
        <v>plays</v>
      </c>
    </row>
    <row r="4048" spans="1:20" ht="45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s="13">
        <f t="shared" si="379"/>
        <v>41904.650578703702</v>
      </c>
      <c r="L4048" s="13">
        <f t="shared" si="380"/>
        <v>41934.650578703702</v>
      </c>
      <c r="M4048" t="b">
        <v>0</v>
      </c>
      <c r="N4048">
        <v>12</v>
      </c>
      <c r="O4048" t="b">
        <v>0</v>
      </c>
      <c r="P4048" t="s">
        <v>8271</v>
      </c>
      <c r="Q4048" s="7">
        <f t="shared" si="381"/>
        <v>8.2142857142857135</v>
      </c>
      <c r="R4048" s="8">
        <f t="shared" si="382"/>
        <v>38.33</v>
      </c>
      <c r="S4048" t="str">
        <f t="shared" si="383"/>
        <v>theater</v>
      </c>
      <c r="T4048" t="str">
        <f t="shared" si="384"/>
        <v>plays</v>
      </c>
    </row>
    <row r="4049" spans="1:20" ht="30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s="13">
        <f t="shared" si="379"/>
        <v>41991.022488425922</v>
      </c>
      <c r="L4049" s="13">
        <f t="shared" si="380"/>
        <v>42015.041666666672</v>
      </c>
      <c r="M4049" t="b">
        <v>0</v>
      </c>
      <c r="N4049">
        <v>4</v>
      </c>
      <c r="O4049" t="b">
        <v>0</v>
      </c>
      <c r="P4049" t="s">
        <v>8271</v>
      </c>
      <c r="Q4049" s="7">
        <f t="shared" si="381"/>
        <v>2.1999999999999997</v>
      </c>
      <c r="R4049" s="8">
        <f t="shared" si="382"/>
        <v>27.5</v>
      </c>
      <c r="S4049" t="str">
        <f t="shared" si="383"/>
        <v>theater</v>
      </c>
      <c r="T4049" t="str">
        <f t="shared" si="384"/>
        <v>plays</v>
      </c>
    </row>
    <row r="4050" spans="1:20" ht="45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s="13">
        <f t="shared" si="379"/>
        <v>42436.509108796294</v>
      </c>
      <c r="L4050" s="13">
        <f t="shared" si="380"/>
        <v>42471.467442129629</v>
      </c>
      <c r="M4050" t="b">
        <v>0</v>
      </c>
      <c r="N4050">
        <v>91</v>
      </c>
      <c r="O4050" t="b">
        <v>0</v>
      </c>
      <c r="P4050" t="s">
        <v>8271</v>
      </c>
      <c r="Q4050" s="7">
        <f t="shared" si="381"/>
        <v>17.652941176470588</v>
      </c>
      <c r="R4050" s="8">
        <f t="shared" si="382"/>
        <v>32.979999999999997</v>
      </c>
      <c r="S4050" t="str">
        <f t="shared" si="383"/>
        <v>theater</v>
      </c>
      <c r="T4050" t="str">
        <f t="shared" si="384"/>
        <v>plays</v>
      </c>
    </row>
    <row r="4051" spans="1:20" ht="3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s="13">
        <f t="shared" si="379"/>
        <v>42169.958506944444</v>
      </c>
      <c r="L4051" s="13">
        <f t="shared" si="380"/>
        <v>42199.958506944444</v>
      </c>
      <c r="M4051" t="b">
        <v>0</v>
      </c>
      <c r="N4051">
        <v>1</v>
      </c>
      <c r="O4051" t="b">
        <v>0</v>
      </c>
      <c r="P4051" t="s">
        <v>8271</v>
      </c>
      <c r="Q4051" s="7">
        <f t="shared" si="381"/>
        <v>0.08</v>
      </c>
      <c r="R4051" s="8">
        <f t="shared" si="382"/>
        <v>16</v>
      </c>
      <c r="S4051" t="str">
        <f t="shared" si="383"/>
        <v>theater</v>
      </c>
      <c r="T4051" t="str">
        <f t="shared" si="384"/>
        <v>plays</v>
      </c>
    </row>
    <row r="4052" spans="1:20" ht="45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s="13">
        <f t="shared" si="379"/>
        <v>41905.636469907404</v>
      </c>
      <c r="L4052" s="13">
        <f t="shared" si="380"/>
        <v>41935.636469907404</v>
      </c>
      <c r="M4052" t="b">
        <v>0</v>
      </c>
      <c r="N4052">
        <v>1</v>
      </c>
      <c r="O4052" t="b">
        <v>0</v>
      </c>
      <c r="P4052" t="s">
        <v>8271</v>
      </c>
      <c r="Q4052" s="7">
        <f t="shared" si="381"/>
        <v>6.6666666666666666E-2</v>
      </c>
      <c r="R4052" s="8">
        <f t="shared" si="382"/>
        <v>1</v>
      </c>
      <c r="S4052" t="str">
        <f t="shared" si="383"/>
        <v>theater</v>
      </c>
      <c r="T4052" t="str">
        <f t="shared" si="384"/>
        <v>plays</v>
      </c>
    </row>
    <row r="4053" spans="1:20" ht="30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s="13">
        <f t="shared" si="379"/>
        <v>41761.810150462967</v>
      </c>
      <c r="L4053" s="13">
        <f t="shared" si="380"/>
        <v>41768.286805555559</v>
      </c>
      <c r="M4053" t="b">
        <v>0</v>
      </c>
      <c r="N4053">
        <v>0</v>
      </c>
      <c r="O4053" t="b">
        <v>0</v>
      </c>
      <c r="P4053" t="s">
        <v>8271</v>
      </c>
      <c r="Q4053" s="7">
        <f t="shared" si="381"/>
        <v>0</v>
      </c>
      <c r="R4053" s="8">
        <f t="shared" si="382"/>
        <v>0</v>
      </c>
      <c r="S4053" t="str">
        <f t="shared" si="383"/>
        <v>theater</v>
      </c>
      <c r="T4053" t="str">
        <f t="shared" si="384"/>
        <v>plays</v>
      </c>
    </row>
    <row r="4054" spans="1:20" ht="45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s="13">
        <f t="shared" si="379"/>
        <v>41865.878657407404</v>
      </c>
      <c r="L4054" s="13">
        <f t="shared" si="380"/>
        <v>41925.878657407404</v>
      </c>
      <c r="M4054" t="b">
        <v>0</v>
      </c>
      <c r="N4054">
        <v>13</v>
      </c>
      <c r="O4054" t="b">
        <v>0</v>
      </c>
      <c r="P4054" t="s">
        <v>8271</v>
      </c>
      <c r="Q4054" s="7">
        <f t="shared" si="381"/>
        <v>37.533333333333339</v>
      </c>
      <c r="R4054" s="8">
        <f t="shared" si="382"/>
        <v>86.62</v>
      </c>
      <c r="S4054" t="str">
        <f t="shared" si="383"/>
        <v>theater</v>
      </c>
      <c r="T4054" t="str">
        <f t="shared" si="384"/>
        <v>plays</v>
      </c>
    </row>
    <row r="4055" spans="1:20" ht="3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s="13">
        <f t="shared" si="379"/>
        <v>41928.690138888887</v>
      </c>
      <c r="L4055" s="13">
        <f t="shared" si="380"/>
        <v>41958.833333333328</v>
      </c>
      <c r="M4055" t="b">
        <v>0</v>
      </c>
      <c r="N4055">
        <v>2</v>
      </c>
      <c r="O4055" t="b">
        <v>0</v>
      </c>
      <c r="P4055" t="s">
        <v>8271</v>
      </c>
      <c r="Q4055" s="7">
        <f t="shared" si="381"/>
        <v>22</v>
      </c>
      <c r="R4055" s="8">
        <f t="shared" si="382"/>
        <v>55</v>
      </c>
      <c r="S4055" t="str">
        <f t="shared" si="383"/>
        <v>theater</v>
      </c>
      <c r="T4055" t="str">
        <f t="shared" si="384"/>
        <v>plays</v>
      </c>
    </row>
    <row r="4056" spans="1:20" ht="30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s="13">
        <f t="shared" si="379"/>
        <v>42613.841261574074</v>
      </c>
      <c r="L4056" s="13">
        <f t="shared" si="380"/>
        <v>42644.166666666672</v>
      </c>
      <c r="M4056" t="b">
        <v>0</v>
      </c>
      <c r="N4056">
        <v>0</v>
      </c>
      <c r="O4056" t="b">
        <v>0</v>
      </c>
      <c r="P4056" t="s">
        <v>8271</v>
      </c>
      <c r="Q4056" s="7">
        <f t="shared" si="381"/>
        <v>0</v>
      </c>
      <c r="R4056" s="8">
        <f t="shared" si="382"/>
        <v>0</v>
      </c>
      <c r="S4056" t="str">
        <f t="shared" si="383"/>
        <v>theater</v>
      </c>
      <c r="T4056" t="str">
        <f t="shared" si="384"/>
        <v>plays</v>
      </c>
    </row>
    <row r="4057" spans="1:20" ht="45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s="13">
        <f t="shared" si="379"/>
        <v>41779.648506944446</v>
      </c>
      <c r="L4057" s="13">
        <f t="shared" si="380"/>
        <v>41809.648506944446</v>
      </c>
      <c r="M4057" t="b">
        <v>0</v>
      </c>
      <c r="N4057">
        <v>21</v>
      </c>
      <c r="O4057" t="b">
        <v>0</v>
      </c>
      <c r="P4057" t="s">
        <v>8271</v>
      </c>
      <c r="Q4057" s="7">
        <f t="shared" si="381"/>
        <v>17.62</v>
      </c>
      <c r="R4057" s="8">
        <f t="shared" si="382"/>
        <v>41.95</v>
      </c>
      <c r="S4057" t="str">
        <f t="shared" si="383"/>
        <v>theater</v>
      </c>
      <c r="T4057" t="str">
        <f t="shared" si="384"/>
        <v>plays</v>
      </c>
    </row>
    <row r="4058" spans="1:20" ht="3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s="13">
        <f t="shared" si="379"/>
        <v>42534.933321759265</v>
      </c>
      <c r="L4058" s="13">
        <f t="shared" si="380"/>
        <v>42554.832638888889</v>
      </c>
      <c r="M4058" t="b">
        <v>0</v>
      </c>
      <c r="N4058">
        <v>9</v>
      </c>
      <c r="O4058" t="b">
        <v>0</v>
      </c>
      <c r="P4058" t="s">
        <v>8271</v>
      </c>
      <c r="Q4058" s="7">
        <f t="shared" si="381"/>
        <v>53</v>
      </c>
      <c r="R4058" s="8">
        <f t="shared" si="382"/>
        <v>88.33</v>
      </c>
      <c r="S4058" t="str">
        <f t="shared" si="383"/>
        <v>theater</v>
      </c>
      <c r="T4058" t="str">
        <f t="shared" si="384"/>
        <v>plays</v>
      </c>
    </row>
    <row r="4059" spans="1:20" ht="45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s="13">
        <f t="shared" si="379"/>
        <v>42310.968518518523</v>
      </c>
      <c r="L4059" s="13">
        <f t="shared" si="380"/>
        <v>42333.958333333328</v>
      </c>
      <c r="M4059" t="b">
        <v>0</v>
      </c>
      <c r="N4059">
        <v>6</v>
      </c>
      <c r="O4059" t="b">
        <v>0</v>
      </c>
      <c r="P4059" t="s">
        <v>8271</v>
      </c>
      <c r="Q4059" s="7">
        <f t="shared" si="381"/>
        <v>22.142857142857142</v>
      </c>
      <c r="R4059" s="8">
        <f t="shared" si="382"/>
        <v>129.16999999999999</v>
      </c>
      <c r="S4059" t="str">
        <f t="shared" si="383"/>
        <v>theater</v>
      </c>
      <c r="T4059" t="str">
        <f t="shared" si="384"/>
        <v>plays</v>
      </c>
    </row>
    <row r="4060" spans="1:20" ht="30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s="13">
        <f t="shared" si="379"/>
        <v>42446.060694444444</v>
      </c>
      <c r="L4060" s="13">
        <f t="shared" si="380"/>
        <v>42461.165972222225</v>
      </c>
      <c r="M4060" t="b">
        <v>0</v>
      </c>
      <c r="N4060">
        <v>4</v>
      </c>
      <c r="O4060" t="b">
        <v>0</v>
      </c>
      <c r="P4060" t="s">
        <v>8271</v>
      </c>
      <c r="Q4060" s="7">
        <f t="shared" si="381"/>
        <v>2.5333333333333332</v>
      </c>
      <c r="R4060" s="8">
        <f t="shared" si="382"/>
        <v>23.75</v>
      </c>
      <c r="S4060" t="str">
        <f t="shared" si="383"/>
        <v>theater</v>
      </c>
      <c r="T4060" t="str">
        <f t="shared" si="384"/>
        <v>plays</v>
      </c>
    </row>
    <row r="4061" spans="1:20" ht="30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s="13">
        <f t="shared" si="379"/>
        <v>41866.640648148146</v>
      </c>
      <c r="L4061" s="13">
        <f t="shared" si="380"/>
        <v>41898.125</v>
      </c>
      <c r="M4061" t="b">
        <v>0</v>
      </c>
      <c r="N4061">
        <v>7</v>
      </c>
      <c r="O4061" t="b">
        <v>0</v>
      </c>
      <c r="P4061" t="s">
        <v>8271</v>
      </c>
      <c r="Q4061" s="7">
        <f t="shared" si="381"/>
        <v>2.5</v>
      </c>
      <c r="R4061" s="8">
        <f t="shared" si="382"/>
        <v>35.71</v>
      </c>
      <c r="S4061" t="str">
        <f t="shared" si="383"/>
        <v>theater</v>
      </c>
      <c r="T4061" t="str">
        <f t="shared" si="384"/>
        <v>plays</v>
      </c>
    </row>
    <row r="4062" spans="1:20" ht="45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s="13">
        <f t="shared" si="379"/>
        <v>41779.695092592592</v>
      </c>
      <c r="L4062" s="13">
        <f t="shared" si="380"/>
        <v>41813.666666666664</v>
      </c>
      <c r="M4062" t="b">
        <v>0</v>
      </c>
      <c r="N4062">
        <v>5</v>
      </c>
      <c r="O4062" t="b">
        <v>0</v>
      </c>
      <c r="P4062" t="s">
        <v>8271</v>
      </c>
      <c r="Q4062" s="7">
        <f t="shared" si="381"/>
        <v>2.85</v>
      </c>
      <c r="R4062" s="8">
        <f t="shared" si="382"/>
        <v>57</v>
      </c>
      <c r="S4062" t="str">
        <f t="shared" si="383"/>
        <v>theater</v>
      </c>
      <c r="T4062" t="str">
        <f t="shared" si="384"/>
        <v>plays</v>
      </c>
    </row>
    <row r="4063" spans="1:20" ht="30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s="13">
        <f t="shared" si="379"/>
        <v>42421.141469907408</v>
      </c>
      <c r="L4063" s="13">
        <f t="shared" si="380"/>
        <v>42481.099803240737</v>
      </c>
      <c r="M4063" t="b">
        <v>0</v>
      </c>
      <c r="N4063">
        <v>0</v>
      </c>
      <c r="O4063" t="b">
        <v>0</v>
      </c>
      <c r="P4063" t="s">
        <v>8271</v>
      </c>
      <c r="Q4063" s="7">
        <f t="shared" si="381"/>
        <v>0</v>
      </c>
      <c r="R4063" s="8">
        <f t="shared" si="382"/>
        <v>0</v>
      </c>
      <c r="S4063" t="str">
        <f t="shared" si="383"/>
        <v>theater</v>
      </c>
      <c r="T4063" t="str">
        <f t="shared" si="384"/>
        <v>plays</v>
      </c>
    </row>
    <row r="4064" spans="1:20" ht="3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s="13">
        <f t="shared" si="379"/>
        <v>42523.739212962959</v>
      </c>
      <c r="L4064" s="13">
        <f t="shared" si="380"/>
        <v>42553.739212962959</v>
      </c>
      <c r="M4064" t="b">
        <v>0</v>
      </c>
      <c r="N4064">
        <v>3</v>
      </c>
      <c r="O4064" t="b">
        <v>0</v>
      </c>
      <c r="P4064" t="s">
        <v>8271</v>
      </c>
      <c r="Q4064" s="7">
        <f t="shared" si="381"/>
        <v>2.4500000000000002</v>
      </c>
      <c r="R4064" s="8">
        <f t="shared" si="382"/>
        <v>163.33000000000001</v>
      </c>
      <c r="S4064" t="str">
        <f t="shared" si="383"/>
        <v>theater</v>
      </c>
      <c r="T4064" t="str">
        <f t="shared" si="384"/>
        <v>plays</v>
      </c>
    </row>
    <row r="4065" spans="1:20" ht="45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s="13">
        <f t="shared" si="379"/>
        <v>41787.681527777779</v>
      </c>
      <c r="L4065" s="13">
        <f t="shared" si="380"/>
        <v>41817.681527777779</v>
      </c>
      <c r="M4065" t="b">
        <v>0</v>
      </c>
      <c r="N4065">
        <v>9</v>
      </c>
      <c r="O4065" t="b">
        <v>0</v>
      </c>
      <c r="P4065" t="s">
        <v>8271</v>
      </c>
      <c r="Q4065" s="7">
        <f t="shared" si="381"/>
        <v>1.4210526315789473</v>
      </c>
      <c r="R4065" s="8">
        <f t="shared" si="382"/>
        <v>15</v>
      </c>
      <c r="S4065" t="str">
        <f t="shared" si="383"/>
        <v>theater</v>
      </c>
      <c r="T4065" t="str">
        <f t="shared" si="384"/>
        <v>plays</v>
      </c>
    </row>
    <row r="4066" spans="1:20" ht="45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s="13">
        <f t="shared" si="379"/>
        <v>42093.588263888887</v>
      </c>
      <c r="L4066" s="13">
        <f t="shared" si="380"/>
        <v>42123.588263888887</v>
      </c>
      <c r="M4066" t="b">
        <v>0</v>
      </c>
      <c r="N4066">
        <v>6</v>
      </c>
      <c r="O4066" t="b">
        <v>0</v>
      </c>
      <c r="P4066" t="s">
        <v>8271</v>
      </c>
      <c r="Q4066" s="7">
        <f t="shared" si="381"/>
        <v>19.25</v>
      </c>
      <c r="R4066" s="8">
        <f t="shared" si="382"/>
        <v>64.17</v>
      </c>
      <c r="S4066" t="str">
        <f t="shared" si="383"/>
        <v>theater</v>
      </c>
      <c r="T4066" t="str">
        <f t="shared" si="384"/>
        <v>plays</v>
      </c>
    </row>
    <row r="4067" spans="1:20" ht="30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s="13">
        <f t="shared" si="379"/>
        <v>41833.951516203706</v>
      </c>
      <c r="L4067" s="13">
        <f t="shared" si="380"/>
        <v>41863.951516203706</v>
      </c>
      <c r="M4067" t="b">
        <v>0</v>
      </c>
      <c r="N4067">
        <v>4</v>
      </c>
      <c r="O4067" t="b">
        <v>0</v>
      </c>
      <c r="P4067" t="s">
        <v>8271</v>
      </c>
      <c r="Q4067" s="7">
        <f t="shared" si="381"/>
        <v>0.67500000000000004</v>
      </c>
      <c r="R4067" s="8">
        <f t="shared" si="382"/>
        <v>6.75</v>
      </c>
      <c r="S4067" t="str">
        <f t="shared" si="383"/>
        <v>theater</v>
      </c>
      <c r="T4067" t="str">
        <f t="shared" si="384"/>
        <v>plays</v>
      </c>
    </row>
    <row r="4068" spans="1:20" ht="45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s="13">
        <f t="shared" si="379"/>
        <v>42479.039212962962</v>
      </c>
      <c r="L4068" s="13">
        <f t="shared" si="380"/>
        <v>42509.039212962962</v>
      </c>
      <c r="M4068" t="b">
        <v>0</v>
      </c>
      <c r="N4068">
        <v>1</v>
      </c>
      <c r="O4068" t="b">
        <v>0</v>
      </c>
      <c r="P4068" t="s">
        <v>8271</v>
      </c>
      <c r="Q4068" s="7">
        <f t="shared" si="381"/>
        <v>0.16666666666666669</v>
      </c>
      <c r="R4068" s="8">
        <f t="shared" si="382"/>
        <v>25</v>
      </c>
      <c r="S4068" t="str">
        <f t="shared" si="383"/>
        <v>theater</v>
      </c>
      <c r="T4068" t="str">
        <f t="shared" si="384"/>
        <v>plays</v>
      </c>
    </row>
    <row r="4069" spans="1:20" ht="45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s="13">
        <f t="shared" si="379"/>
        <v>42235.117476851854</v>
      </c>
      <c r="L4069" s="13">
        <f t="shared" si="380"/>
        <v>42275.117476851854</v>
      </c>
      <c r="M4069" t="b">
        <v>0</v>
      </c>
      <c r="N4069">
        <v>17</v>
      </c>
      <c r="O4069" t="b">
        <v>0</v>
      </c>
      <c r="P4069" t="s">
        <v>8271</v>
      </c>
      <c r="Q4069" s="7">
        <f t="shared" si="381"/>
        <v>60.9</v>
      </c>
      <c r="R4069" s="8">
        <f t="shared" si="382"/>
        <v>179.12</v>
      </c>
      <c r="S4069" t="str">
        <f t="shared" si="383"/>
        <v>theater</v>
      </c>
      <c r="T4069" t="str">
        <f t="shared" si="384"/>
        <v>plays</v>
      </c>
    </row>
    <row r="4070" spans="1:20" ht="30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s="13">
        <f t="shared" si="379"/>
        <v>42718.963599537034</v>
      </c>
      <c r="L4070" s="13">
        <f t="shared" si="380"/>
        <v>42748.961805555555</v>
      </c>
      <c r="M4070" t="b">
        <v>0</v>
      </c>
      <c r="N4070">
        <v>1</v>
      </c>
      <c r="O4070" t="b">
        <v>0</v>
      </c>
      <c r="P4070" t="s">
        <v>8271</v>
      </c>
      <c r="Q4070" s="7">
        <f t="shared" si="381"/>
        <v>1</v>
      </c>
      <c r="R4070" s="8">
        <f t="shared" si="382"/>
        <v>34.950000000000003</v>
      </c>
      <c r="S4070" t="str">
        <f t="shared" si="383"/>
        <v>theater</v>
      </c>
      <c r="T4070" t="str">
        <f t="shared" si="384"/>
        <v>plays</v>
      </c>
    </row>
    <row r="4071" spans="1:20" ht="30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s="13">
        <f t="shared" si="379"/>
        <v>42022.661527777775</v>
      </c>
      <c r="L4071" s="13">
        <f t="shared" si="380"/>
        <v>42063.5</v>
      </c>
      <c r="M4071" t="b">
        <v>0</v>
      </c>
      <c r="N4071">
        <v>13</v>
      </c>
      <c r="O4071" t="b">
        <v>0</v>
      </c>
      <c r="P4071" t="s">
        <v>8271</v>
      </c>
      <c r="Q4071" s="7">
        <f t="shared" si="381"/>
        <v>34.4</v>
      </c>
      <c r="R4071" s="8">
        <f t="shared" si="382"/>
        <v>33.08</v>
      </c>
      <c r="S4071" t="str">
        <f t="shared" si="383"/>
        <v>theater</v>
      </c>
      <c r="T4071" t="str">
        <f t="shared" si="384"/>
        <v>plays</v>
      </c>
    </row>
    <row r="4072" spans="1:20" ht="30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s="13">
        <f t="shared" si="379"/>
        <v>42031.666898148149</v>
      </c>
      <c r="L4072" s="13">
        <f t="shared" si="380"/>
        <v>42064.125</v>
      </c>
      <c r="M4072" t="b">
        <v>0</v>
      </c>
      <c r="N4072">
        <v>6</v>
      </c>
      <c r="O4072" t="b">
        <v>0</v>
      </c>
      <c r="P4072" t="s">
        <v>8271</v>
      </c>
      <c r="Q4072" s="7">
        <f t="shared" si="381"/>
        <v>16.5</v>
      </c>
      <c r="R4072" s="8">
        <f t="shared" si="382"/>
        <v>27.5</v>
      </c>
      <c r="S4072" t="str">
        <f t="shared" si="383"/>
        <v>theater</v>
      </c>
      <c r="T4072" t="str">
        <f t="shared" si="384"/>
        <v>plays</v>
      </c>
    </row>
    <row r="4073" spans="1:20" ht="45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s="13">
        <f t="shared" si="379"/>
        <v>42700.804756944446</v>
      </c>
      <c r="L4073" s="13">
        <f t="shared" si="380"/>
        <v>42730.804756944446</v>
      </c>
      <c r="M4073" t="b">
        <v>0</v>
      </c>
      <c r="N4073">
        <v>0</v>
      </c>
      <c r="O4073" t="b">
        <v>0</v>
      </c>
      <c r="P4073" t="s">
        <v>8271</v>
      </c>
      <c r="Q4073" s="7">
        <f t="shared" si="381"/>
        <v>0</v>
      </c>
      <c r="R4073" s="8">
        <f t="shared" si="382"/>
        <v>0</v>
      </c>
      <c r="S4073" t="str">
        <f t="shared" si="383"/>
        <v>theater</v>
      </c>
      <c r="T4073" t="str">
        <f t="shared" si="384"/>
        <v>plays</v>
      </c>
    </row>
    <row r="4074" spans="1:20" ht="45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s="13">
        <f t="shared" si="379"/>
        <v>41812.77443287037</v>
      </c>
      <c r="L4074" s="13">
        <f t="shared" si="380"/>
        <v>41872.77443287037</v>
      </c>
      <c r="M4074" t="b">
        <v>0</v>
      </c>
      <c r="N4074">
        <v>2</v>
      </c>
      <c r="O4074" t="b">
        <v>0</v>
      </c>
      <c r="P4074" t="s">
        <v>8271</v>
      </c>
      <c r="Q4074" s="7">
        <f t="shared" si="381"/>
        <v>0.4</v>
      </c>
      <c r="R4074" s="8">
        <f t="shared" si="382"/>
        <v>2</v>
      </c>
      <c r="S4074" t="str">
        <f t="shared" si="383"/>
        <v>theater</v>
      </c>
      <c r="T4074" t="str">
        <f t="shared" si="384"/>
        <v>plays</v>
      </c>
    </row>
    <row r="4075" spans="1:20" ht="30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s="13">
        <f t="shared" si="379"/>
        <v>42078.34520833334</v>
      </c>
      <c r="L4075" s="13">
        <f t="shared" si="380"/>
        <v>42133.166666666672</v>
      </c>
      <c r="M4075" t="b">
        <v>0</v>
      </c>
      <c r="N4075">
        <v>2</v>
      </c>
      <c r="O4075" t="b">
        <v>0</v>
      </c>
      <c r="P4075" t="s">
        <v>8271</v>
      </c>
      <c r="Q4075" s="7">
        <f t="shared" si="381"/>
        <v>1.0571428571428572</v>
      </c>
      <c r="R4075" s="8">
        <f t="shared" si="382"/>
        <v>18.5</v>
      </c>
      <c r="S4075" t="str">
        <f t="shared" si="383"/>
        <v>theater</v>
      </c>
      <c r="T4075" t="str">
        <f t="shared" si="384"/>
        <v>plays</v>
      </c>
    </row>
    <row r="4076" spans="1:20" ht="45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s="13">
        <f t="shared" si="379"/>
        <v>42283.552951388891</v>
      </c>
      <c r="L4076" s="13">
        <f t="shared" si="380"/>
        <v>42313.594618055555</v>
      </c>
      <c r="M4076" t="b">
        <v>0</v>
      </c>
      <c r="N4076">
        <v>21</v>
      </c>
      <c r="O4076" t="b">
        <v>0</v>
      </c>
      <c r="P4076" t="s">
        <v>8271</v>
      </c>
      <c r="Q4076" s="7">
        <f t="shared" si="381"/>
        <v>26.727272727272727</v>
      </c>
      <c r="R4076" s="8">
        <f t="shared" si="382"/>
        <v>35</v>
      </c>
      <c r="S4076" t="str">
        <f t="shared" si="383"/>
        <v>theater</v>
      </c>
      <c r="T4076" t="str">
        <f t="shared" si="384"/>
        <v>plays</v>
      </c>
    </row>
    <row r="4077" spans="1:20" ht="45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s="13">
        <f t="shared" si="379"/>
        <v>41779.045937499999</v>
      </c>
      <c r="L4077" s="13">
        <f t="shared" si="380"/>
        <v>41820.727777777778</v>
      </c>
      <c r="M4077" t="b">
        <v>0</v>
      </c>
      <c r="N4077">
        <v>13</v>
      </c>
      <c r="O4077" t="b">
        <v>0</v>
      </c>
      <c r="P4077" t="s">
        <v>8271</v>
      </c>
      <c r="Q4077" s="7">
        <f t="shared" si="381"/>
        <v>28.799999999999997</v>
      </c>
      <c r="R4077" s="8">
        <f t="shared" si="382"/>
        <v>44.31</v>
      </c>
      <c r="S4077" t="str">
        <f t="shared" si="383"/>
        <v>theater</v>
      </c>
      <c r="T4077" t="str">
        <f t="shared" si="384"/>
        <v>plays</v>
      </c>
    </row>
    <row r="4078" spans="1:20" ht="30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s="13">
        <f t="shared" si="379"/>
        <v>41905.795706018522</v>
      </c>
      <c r="L4078" s="13">
        <f t="shared" si="380"/>
        <v>41933.82708333333</v>
      </c>
      <c r="M4078" t="b">
        <v>0</v>
      </c>
      <c r="N4078">
        <v>0</v>
      </c>
      <c r="O4078" t="b">
        <v>0</v>
      </c>
      <c r="P4078" t="s">
        <v>8271</v>
      </c>
      <c r="Q4078" s="7">
        <f t="shared" si="381"/>
        <v>0</v>
      </c>
      <c r="R4078" s="8">
        <f t="shared" si="382"/>
        <v>0</v>
      </c>
      <c r="S4078" t="str">
        <f t="shared" si="383"/>
        <v>theater</v>
      </c>
      <c r="T4078" t="str">
        <f t="shared" si="384"/>
        <v>plays</v>
      </c>
    </row>
    <row r="4079" spans="1:20" ht="45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s="13">
        <f t="shared" si="379"/>
        <v>42695.7105787037</v>
      </c>
      <c r="L4079" s="13">
        <f t="shared" si="380"/>
        <v>42725.7105787037</v>
      </c>
      <c r="M4079" t="b">
        <v>0</v>
      </c>
      <c r="N4079">
        <v>6</v>
      </c>
      <c r="O4079" t="b">
        <v>0</v>
      </c>
      <c r="P4079" t="s">
        <v>8271</v>
      </c>
      <c r="Q4079" s="7">
        <f t="shared" si="381"/>
        <v>8.9</v>
      </c>
      <c r="R4079" s="8">
        <f t="shared" si="382"/>
        <v>222.5</v>
      </c>
      <c r="S4079" t="str">
        <f t="shared" si="383"/>
        <v>theater</v>
      </c>
      <c r="T4079" t="str">
        <f t="shared" si="384"/>
        <v>plays</v>
      </c>
    </row>
    <row r="4080" spans="1:20" ht="3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s="13">
        <f t="shared" si="379"/>
        <v>42732.787523148145</v>
      </c>
      <c r="L4080" s="13">
        <f t="shared" si="380"/>
        <v>42762.787523148145</v>
      </c>
      <c r="M4080" t="b">
        <v>0</v>
      </c>
      <c r="N4080">
        <v>0</v>
      </c>
      <c r="O4080" t="b">
        <v>0</v>
      </c>
      <c r="P4080" t="s">
        <v>8271</v>
      </c>
      <c r="Q4080" s="7">
        <f t="shared" si="381"/>
        <v>0</v>
      </c>
      <c r="R4080" s="8">
        <f t="shared" si="382"/>
        <v>0</v>
      </c>
      <c r="S4080" t="str">
        <f t="shared" si="383"/>
        <v>theater</v>
      </c>
      <c r="T4080" t="str">
        <f t="shared" si="384"/>
        <v>plays</v>
      </c>
    </row>
    <row r="4081" spans="1:20" ht="3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s="13">
        <f t="shared" si="379"/>
        <v>42510.938900462963</v>
      </c>
      <c r="L4081" s="13">
        <f t="shared" si="380"/>
        <v>42540.938900462963</v>
      </c>
      <c r="M4081" t="b">
        <v>0</v>
      </c>
      <c r="N4081">
        <v>1</v>
      </c>
      <c r="O4081" t="b">
        <v>0</v>
      </c>
      <c r="P4081" t="s">
        <v>8271</v>
      </c>
      <c r="Q4081" s="7">
        <f t="shared" si="381"/>
        <v>0.16666666666666669</v>
      </c>
      <c r="R4081" s="8">
        <f t="shared" si="382"/>
        <v>5</v>
      </c>
      <c r="S4081" t="str">
        <f t="shared" si="383"/>
        <v>theater</v>
      </c>
      <c r="T4081" t="str">
        <f t="shared" si="384"/>
        <v>plays</v>
      </c>
    </row>
    <row r="4082" spans="1:20" ht="3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s="13">
        <f t="shared" si="379"/>
        <v>42511.698101851856</v>
      </c>
      <c r="L4082" s="13">
        <f t="shared" si="380"/>
        <v>42535.787500000006</v>
      </c>
      <c r="M4082" t="b">
        <v>0</v>
      </c>
      <c r="N4082">
        <v>0</v>
      </c>
      <c r="O4082" t="b">
        <v>0</v>
      </c>
      <c r="P4082" t="s">
        <v>8271</v>
      </c>
      <c r="Q4082" s="7">
        <f t="shared" si="381"/>
        <v>0</v>
      </c>
      <c r="R4082" s="8">
        <f t="shared" si="382"/>
        <v>0</v>
      </c>
      <c r="S4082" t="str">
        <f t="shared" si="383"/>
        <v>theater</v>
      </c>
      <c r="T4082" t="str">
        <f t="shared" si="384"/>
        <v>plays</v>
      </c>
    </row>
    <row r="4083" spans="1:20" ht="30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s="13">
        <f t="shared" si="379"/>
        <v>42041.581307870365</v>
      </c>
      <c r="L4083" s="13">
        <f t="shared" si="380"/>
        <v>42071.539641203708</v>
      </c>
      <c r="M4083" t="b">
        <v>0</v>
      </c>
      <c r="N4083">
        <v>12</v>
      </c>
      <c r="O4083" t="b">
        <v>0</v>
      </c>
      <c r="P4083" t="s">
        <v>8271</v>
      </c>
      <c r="Q4083" s="7">
        <f t="shared" si="381"/>
        <v>15.737410071942445</v>
      </c>
      <c r="R4083" s="8">
        <f t="shared" si="382"/>
        <v>29.17</v>
      </c>
      <c r="S4083" t="str">
        <f t="shared" si="383"/>
        <v>theater</v>
      </c>
      <c r="T4083" t="str">
        <f t="shared" si="384"/>
        <v>plays</v>
      </c>
    </row>
    <row r="4084" spans="1:20" ht="3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s="13">
        <f t="shared" si="379"/>
        <v>42307.189270833333</v>
      </c>
      <c r="L4084" s="13">
        <f t="shared" si="380"/>
        <v>42322.958333333328</v>
      </c>
      <c r="M4084" t="b">
        <v>0</v>
      </c>
      <c r="N4084">
        <v>2</v>
      </c>
      <c r="O4084" t="b">
        <v>0</v>
      </c>
      <c r="P4084" t="s">
        <v>8271</v>
      </c>
      <c r="Q4084" s="7">
        <f t="shared" si="381"/>
        <v>2</v>
      </c>
      <c r="R4084" s="8">
        <f t="shared" si="382"/>
        <v>1.5</v>
      </c>
      <c r="S4084" t="str">
        <f t="shared" si="383"/>
        <v>theater</v>
      </c>
      <c r="T4084" t="str">
        <f t="shared" si="384"/>
        <v>plays</v>
      </c>
    </row>
    <row r="4085" spans="1:20" ht="45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s="13">
        <f t="shared" si="379"/>
        <v>42353.761759259258</v>
      </c>
      <c r="L4085" s="13">
        <f t="shared" si="380"/>
        <v>42383.761759259258</v>
      </c>
      <c r="M4085" t="b">
        <v>0</v>
      </c>
      <c r="N4085">
        <v>6</v>
      </c>
      <c r="O4085" t="b">
        <v>0</v>
      </c>
      <c r="P4085" t="s">
        <v>8271</v>
      </c>
      <c r="Q4085" s="7">
        <f t="shared" si="381"/>
        <v>21.685714285714287</v>
      </c>
      <c r="R4085" s="8">
        <f t="shared" si="382"/>
        <v>126.5</v>
      </c>
      <c r="S4085" t="str">
        <f t="shared" si="383"/>
        <v>theater</v>
      </c>
      <c r="T4085" t="str">
        <f t="shared" si="384"/>
        <v>plays</v>
      </c>
    </row>
    <row r="4086" spans="1:20" ht="45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s="13">
        <f t="shared" si="379"/>
        <v>42622.436412037037</v>
      </c>
      <c r="L4086" s="13">
        <f t="shared" si="380"/>
        <v>42652.436412037037</v>
      </c>
      <c r="M4086" t="b">
        <v>0</v>
      </c>
      <c r="N4086">
        <v>1</v>
      </c>
      <c r="O4086" t="b">
        <v>0</v>
      </c>
      <c r="P4086" t="s">
        <v>8271</v>
      </c>
      <c r="Q4086" s="7">
        <f t="shared" si="381"/>
        <v>0.33333333333333337</v>
      </c>
      <c r="R4086" s="8">
        <f t="shared" si="382"/>
        <v>10</v>
      </c>
      <c r="S4086" t="str">
        <f t="shared" si="383"/>
        <v>theater</v>
      </c>
      <c r="T4086" t="str">
        <f t="shared" si="384"/>
        <v>plays</v>
      </c>
    </row>
    <row r="4087" spans="1:20" ht="45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s="13">
        <f t="shared" si="379"/>
        <v>42058.603877314818</v>
      </c>
      <c r="L4087" s="13">
        <f t="shared" si="380"/>
        <v>42087.165972222225</v>
      </c>
      <c r="M4087" t="b">
        <v>0</v>
      </c>
      <c r="N4087">
        <v>1</v>
      </c>
      <c r="O4087" t="b">
        <v>0</v>
      </c>
      <c r="P4087" t="s">
        <v>8271</v>
      </c>
      <c r="Q4087" s="7">
        <f t="shared" si="381"/>
        <v>0.2857142857142857</v>
      </c>
      <c r="R4087" s="8">
        <f t="shared" si="382"/>
        <v>10</v>
      </c>
      <c r="S4087" t="str">
        <f t="shared" si="383"/>
        <v>theater</v>
      </c>
      <c r="T4087" t="str">
        <f t="shared" si="384"/>
        <v>plays</v>
      </c>
    </row>
    <row r="4088" spans="1:20" ht="45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s="13">
        <f t="shared" si="379"/>
        <v>42304.940960648149</v>
      </c>
      <c r="L4088" s="13">
        <f t="shared" si="380"/>
        <v>42329.166666666672</v>
      </c>
      <c r="M4088" t="b">
        <v>0</v>
      </c>
      <c r="N4088">
        <v>5</v>
      </c>
      <c r="O4088" t="b">
        <v>0</v>
      </c>
      <c r="P4088" t="s">
        <v>8271</v>
      </c>
      <c r="Q4088" s="7">
        <f t="shared" si="381"/>
        <v>4.7</v>
      </c>
      <c r="R4088" s="8">
        <f t="shared" si="382"/>
        <v>9.4</v>
      </c>
      <c r="S4088" t="str">
        <f t="shared" si="383"/>
        <v>theater</v>
      </c>
      <c r="T4088" t="str">
        <f t="shared" si="384"/>
        <v>plays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s="13">
        <f t="shared" si="379"/>
        <v>42538.742893518516</v>
      </c>
      <c r="L4089" s="13">
        <f t="shared" si="380"/>
        <v>42568.742893518516</v>
      </c>
      <c r="M4089" t="b">
        <v>0</v>
      </c>
      <c r="N4089">
        <v>0</v>
      </c>
      <c r="O4089" t="b">
        <v>0</v>
      </c>
      <c r="P4089" t="s">
        <v>8271</v>
      </c>
      <c r="Q4089" s="7">
        <f t="shared" si="381"/>
        <v>0</v>
      </c>
      <c r="R4089" s="8">
        <f t="shared" si="382"/>
        <v>0</v>
      </c>
      <c r="S4089" t="str">
        <f t="shared" si="383"/>
        <v>theater</v>
      </c>
      <c r="T4089" t="str">
        <f t="shared" si="384"/>
        <v>plays</v>
      </c>
    </row>
    <row r="4090" spans="1:20" ht="30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s="13">
        <f t="shared" si="379"/>
        <v>41990.612546296295</v>
      </c>
      <c r="L4090" s="13">
        <f t="shared" si="380"/>
        <v>42020.434722222228</v>
      </c>
      <c r="M4090" t="b">
        <v>0</v>
      </c>
      <c r="N4090">
        <v>3</v>
      </c>
      <c r="O4090" t="b">
        <v>0</v>
      </c>
      <c r="P4090" t="s">
        <v>8271</v>
      </c>
      <c r="Q4090" s="7">
        <f t="shared" si="381"/>
        <v>10.8</v>
      </c>
      <c r="R4090" s="8">
        <f t="shared" si="382"/>
        <v>72</v>
      </c>
      <c r="S4090" t="str">
        <f t="shared" si="383"/>
        <v>theater</v>
      </c>
      <c r="T4090" t="str">
        <f t="shared" si="384"/>
        <v>plays</v>
      </c>
    </row>
    <row r="4091" spans="1:20" ht="45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s="13">
        <f t="shared" si="379"/>
        <v>42122.732499999998</v>
      </c>
      <c r="L4091" s="13">
        <f t="shared" si="380"/>
        <v>42155.732638888891</v>
      </c>
      <c r="M4091" t="b">
        <v>0</v>
      </c>
      <c r="N4091">
        <v>8</v>
      </c>
      <c r="O4091" t="b">
        <v>0</v>
      </c>
      <c r="P4091" t="s">
        <v>8271</v>
      </c>
      <c r="Q4091" s="7">
        <f t="shared" si="381"/>
        <v>4.8</v>
      </c>
      <c r="R4091" s="8">
        <f t="shared" si="382"/>
        <v>30</v>
      </c>
      <c r="S4091" t="str">
        <f t="shared" si="383"/>
        <v>theater</v>
      </c>
      <c r="T4091" t="str">
        <f t="shared" si="384"/>
        <v>plays</v>
      </c>
    </row>
    <row r="4092" spans="1:20" ht="30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s="13">
        <f t="shared" si="379"/>
        <v>42209.67288194444</v>
      </c>
      <c r="L4092" s="13">
        <f t="shared" si="380"/>
        <v>42223.625</v>
      </c>
      <c r="M4092" t="b">
        <v>0</v>
      </c>
      <c r="N4092">
        <v>3</v>
      </c>
      <c r="O4092" t="b">
        <v>0</v>
      </c>
      <c r="P4092" t="s">
        <v>8271</v>
      </c>
      <c r="Q4092" s="7">
        <f t="shared" si="381"/>
        <v>3.2</v>
      </c>
      <c r="R4092" s="8">
        <f t="shared" si="382"/>
        <v>10.67</v>
      </c>
      <c r="S4092" t="str">
        <f t="shared" si="383"/>
        <v>theater</v>
      </c>
      <c r="T4092" t="str">
        <f t="shared" si="384"/>
        <v>plays</v>
      </c>
    </row>
    <row r="4093" spans="1:20" ht="45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s="13">
        <f t="shared" si="379"/>
        <v>41990.506377314814</v>
      </c>
      <c r="L4093" s="13">
        <f t="shared" si="380"/>
        <v>42020.506377314814</v>
      </c>
      <c r="M4093" t="b">
        <v>0</v>
      </c>
      <c r="N4093">
        <v>8</v>
      </c>
      <c r="O4093" t="b">
        <v>0</v>
      </c>
      <c r="P4093" t="s">
        <v>8271</v>
      </c>
      <c r="Q4093" s="7">
        <f t="shared" si="381"/>
        <v>12.75</v>
      </c>
      <c r="R4093" s="8">
        <f t="shared" si="382"/>
        <v>25.5</v>
      </c>
      <c r="S4093" t="str">
        <f t="shared" si="383"/>
        <v>theater</v>
      </c>
      <c r="T4093" t="str">
        <f t="shared" si="384"/>
        <v>plays</v>
      </c>
    </row>
    <row r="4094" spans="1:20" ht="30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s="13">
        <f t="shared" si="379"/>
        <v>42039.194988425923</v>
      </c>
      <c r="L4094" s="13">
        <f t="shared" si="380"/>
        <v>42099.153321759266</v>
      </c>
      <c r="M4094" t="b">
        <v>0</v>
      </c>
      <c r="N4094">
        <v>1</v>
      </c>
      <c r="O4094" t="b">
        <v>0</v>
      </c>
      <c r="P4094" t="s">
        <v>8271</v>
      </c>
      <c r="Q4094" s="7">
        <f t="shared" si="381"/>
        <v>1.8181818181818181E-2</v>
      </c>
      <c r="R4094" s="8">
        <f t="shared" si="382"/>
        <v>20</v>
      </c>
      <c r="S4094" t="str">
        <f t="shared" si="383"/>
        <v>theater</v>
      </c>
      <c r="T4094" t="str">
        <f t="shared" si="384"/>
        <v>plays</v>
      </c>
    </row>
    <row r="4095" spans="1:20" ht="3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s="13">
        <f t="shared" si="379"/>
        <v>42178.815891203703</v>
      </c>
      <c r="L4095" s="13">
        <f t="shared" si="380"/>
        <v>42238.815891203703</v>
      </c>
      <c r="M4095" t="b">
        <v>0</v>
      </c>
      <c r="N4095">
        <v>4</v>
      </c>
      <c r="O4095" t="b">
        <v>0</v>
      </c>
      <c r="P4095" t="s">
        <v>8271</v>
      </c>
      <c r="Q4095" s="7">
        <f t="shared" si="381"/>
        <v>2.4</v>
      </c>
      <c r="R4095" s="8">
        <f t="shared" si="382"/>
        <v>15</v>
      </c>
      <c r="S4095" t="str">
        <f t="shared" si="383"/>
        <v>theater</v>
      </c>
      <c r="T4095" t="str">
        <f t="shared" si="384"/>
        <v>plays</v>
      </c>
    </row>
    <row r="4096" spans="1:20" ht="30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s="13">
        <f t="shared" si="379"/>
        <v>41890.086805555555</v>
      </c>
      <c r="L4096" s="13">
        <f t="shared" si="380"/>
        <v>41934.207638888889</v>
      </c>
      <c r="M4096" t="b">
        <v>0</v>
      </c>
      <c r="N4096">
        <v>8</v>
      </c>
      <c r="O4096" t="b">
        <v>0</v>
      </c>
      <c r="P4096" t="s">
        <v>8271</v>
      </c>
      <c r="Q4096" s="7">
        <f t="shared" si="381"/>
        <v>36.5</v>
      </c>
      <c r="R4096" s="8">
        <f t="shared" si="382"/>
        <v>91.25</v>
      </c>
      <c r="S4096" t="str">
        <f t="shared" si="383"/>
        <v>theater</v>
      </c>
      <c r="T4096" t="str">
        <f t="shared" si="384"/>
        <v>plays</v>
      </c>
    </row>
    <row r="4097" spans="1:20" ht="30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s="13">
        <f t="shared" si="379"/>
        <v>42693.031828703708</v>
      </c>
      <c r="L4097" s="13">
        <f t="shared" si="380"/>
        <v>42723.031828703708</v>
      </c>
      <c r="M4097" t="b">
        <v>0</v>
      </c>
      <c r="N4097">
        <v>1</v>
      </c>
      <c r="O4097" t="b">
        <v>0</v>
      </c>
      <c r="P4097" t="s">
        <v>8271</v>
      </c>
      <c r="Q4097" s="7">
        <f t="shared" si="381"/>
        <v>2.666666666666667</v>
      </c>
      <c r="R4097" s="8">
        <f t="shared" si="382"/>
        <v>800</v>
      </c>
      <c r="S4097" t="str">
        <f t="shared" si="383"/>
        <v>theater</v>
      </c>
      <c r="T4097" t="str">
        <f t="shared" si="384"/>
        <v>plays</v>
      </c>
    </row>
    <row r="4098" spans="1:20" ht="30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s="13">
        <f t="shared" ref="K4098:K4115" si="385">J4098/60/60/24+DATE(1970,1,1)</f>
        <v>42750.530312499999</v>
      </c>
      <c r="L4098" s="13">
        <f t="shared" ref="L4098:L4115" si="386">I4098/60/60/24+DATE(1970,1,1)</f>
        <v>42794.368749999994</v>
      </c>
      <c r="M4098" t="b">
        <v>0</v>
      </c>
      <c r="N4098">
        <v>5</v>
      </c>
      <c r="O4098" t="b">
        <v>0</v>
      </c>
      <c r="P4098" t="s">
        <v>8271</v>
      </c>
      <c r="Q4098" s="7">
        <f t="shared" ref="Q4098:Q4115" si="387">E4098/D4098*100</f>
        <v>11.428571428571429</v>
      </c>
      <c r="R4098" s="8">
        <f t="shared" si="382"/>
        <v>80</v>
      </c>
      <c r="S4098" t="str">
        <f t="shared" si="383"/>
        <v>theater</v>
      </c>
      <c r="T4098" t="str">
        <f t="shared" si="384"/>
        <v>plays</v>
      </c>
    </row>
    <row r="4099" spans="1:20" ht="45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s="13">
        <f t="shared" si="385"/>
        <v>42344.824502314819</v>
      </c>
      <c r="L4099" s="13">
        <f t="shared" si="386"/>
        <v>42400.996527777781</v>
      </c>
      <c r="M4099" t="b">
        <v>0</v>
      </c>
      <c r="N4099">
        <v>0</v>
      </c>
      <c r="O4099" t="b">
        <v>0</v>
      </c>
      <c r="P4099" t="s">
        <v>8271</v>
      </c>
      <c r="Q4099" s="7">
        <f t="shared" si="387"/>
        <v>0</v>
      </c>
      <c r="R4099" s="8">
        <f t="shared" ref="R4099:R4115" si="388">IF(N4099=0, 0, ROUND(E4099/N4099, 2))</f>
        <v>0</v>
      </c>
      <c r="S4099" t="str">
        <f t="shared" ref="S4099:S4115" si="389">LEFT(P4099, FIND("/", P4099) - 1)</f>
        <v>theater</v>
      </c>
      <c r="T4099" t="str">
        <f t="shared" ref="T4099:T4115" si="390">RIGHT(P4099, LEN(P4099)-FIND("/", P4099))</f>
        <v>plays</v>
      </c>
    </row>
    <row r="4100" spans="1:20" ht="30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s="13">
        <f t="shared" si="385"/>
        <v>42495.722187499996</v>
      </c>
      <c r="L4100" s="13">
        <f t="shared" si="386"/>
        <v>42525.722187499996</v>
      </c>
      <c r="M4100" t="b">
        <v>0</v>
      </c>
      <c r="N4100">
        <v>0</v>
      </c>
      <c r="O4100" t="b">
        <v>0</v>
      </c>
      <c r="P4100" t="s">
        <v>8271</v>
      </c>
      <c r="Q4100" s="7">
        <f t="shared" si="387"/>
        <v>0</v>
      </c>
      <c r="R4100" s="8">
        <f t="shared" si="388"/>
        <v>0</v>
      </c>
      <c r="S4100" t="str">
        <f t="shared" si="389"/>
        <v>theater</v>
      </c>
      <c r="T4100" t="str">
        <f t="shared" si="390"/>
        <v>plays</v>
      </c>
    </row>
    <row r="4101" spans="1:20" ht="45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s="13">
        <f t="shared" si="385"/>
        <v>42570.850381944445</v>
      </c>
      <c r="L4101" s="13">
        <f t="shared" si="386"/>
        <v>42615.850381944445</v>
      </c>
      <c r="M4101" t="b">
        <v>0</v>
      </c>
      <c r="N4101">
        <v>1</v>
      </c>
      <c r="O4101" t="b">
        <v>0</v>
      </c>
      <c r="P4101" t="s">
        <v>8271</v>
      </c>
      <c r="Q4101" s="7">
        <f t="shared" si="387"/>
        <v>1.1111111111111112</v>
      </c>
      <c r="R4101" s="8">
        <f t="shared" si="388"/>
        <v>50</v>
      </c>
      <c r="S4101" t="str">
        <f t="shared" si="389"/>
        <v>theater</v>
      </c>
      <c r="T4101" t="str">
        <f t="shared" si="390"/>
        <v>plays</v>
      </c>
    </row>
    <row r="4102" spans="1:20" ht="30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s="13">
        <f t="shared" si="385"/>
        <v>41927.124884259261</v>
      </c>
      <c r="L4102" s="13">
        <f t="shared" si="386"/>
        <v>41937.124884259261</v>
      </c>
      <c r="M4102" t="b">
        <v>0</v>
      </c>
      <c r="N4102">
        <v>0</v>
      </c>
      <c r="O4102" t="b">
        <v>0</v>
      </c>
      <c r="P4102" t="s">
        <v>8271</v>
      </c>
      <c r="Q4102" s="7">
        <f t="shared" si="387"/>
        <v>0</v>
      </c>
      <c r="R4102" s="8">
        <f t="shared" si="388"/>
        <v>0</v>
      </c>
      <c r="S4102" t="str">
        <f t="shared" si="389"/>
        <v>theater</v>
      </c>
      <c r="T4102" t="str">
        <f t="shared" si="390"/>
        <v>plays</v>
      </c>
    </row>
    <row r="4103" spans="1:20" ht="45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s="13">
        <f t="shared" si="385"/>
        <v>42730.903726851851</v>
      </c>
      <c r="L4103" s="13">
        <f t="shared" si="386"/>
        <v>42760.903726851851</v>
      </c>
      <c r="M4103" t="b">
        <v>0</v>
      </c>
      <c r="N4103">
        <v>0</v>
      </c>
      <c r="O4103" t="b">
        <v>0</v>
      </c>
      <c r="P4103" t="s">
        <v>8271</v>
      </c>
      <c r="Q4103" s="7">
        <f t="shared" si="387"/>
        <v>0</v>
      </c>
      <c r="R4103" s="8">
        <f t="shared" si="388"/>
        <v>0</v>
      </c>
      <c r="S4103" t="str">
        <f t="shared" si="389"/>
        <v>theater</v>
      </c>
      <c r="T4103" t="str">
        <f t="shared" si="390"/>
        <v>plays</v>
      </c>
    </row>
    <row r="4104" spans="1:20" ht="30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s="13">
        <f t="shared" si="385"/>
        <v>42475.848067129627</v>
      </c>
      <c r="L4104" s="13">
        <f t="shared" si="386"/>
        <v>42505.848067129627</v>
      </c>
      <c r="M4104" t="b">
        <v>0</v>
      </c>
      <c r="N4104">
        <v>6</v>
      </c>
      <c r="O4104" t="b">
        <v>0</v>
      </c>
      <c r="P4104" t="s">
        <v>8271</v>
      </c>
      <c r="Q4104" s="7">
        <f t="shared" si="387"/>
        <v>27.400000000000002</v>
      </c>
      <c r="R4104" s="8">
        <f t="shared" si="388"/>
        <v>22.83</v>
      </c>
      <c r="S4104" t="str">
        <f t="shared" si="389"/>
        <v>theater</v>
      </c>
      <c r="T4104" t="str">
        <f t="shared" si="390"/>
        <v>plays</v>
      </c>
    </row>
    <row r="4105" spans="1:20" ht="30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s="13">
        <f t="shared" si="385"/>
        <v>42188.83293981482</v>
      </c>
      <c r="L4105" s="13">
        <f t="shared" si="386"/>
        <v>42242.772222222222</v>
      </c>
      <c r="M4105" t="b">
        <v>0</v>
      </c>
      <c r="N4105">
        <v>6</v>
      </c>
      <c r="O4105" t="b">
        <v>0</v>
      </c>
      <c r="P4105" t="s">
        <v>8271</v>
      </c>
      <c r="Q4105" s="7">
        <f t="shared" si="387"/>
        <v>10</v>
      </c>
      <c r="R4105" s="8">
        <f t="shared" si="388"/>
        <v>16.670000000000002</v>
      </c>
      <c r="S4105" t="str">
        <f t="shared" si="389"/>
        <v>theater</v>
      </c>
      <c r="T4105" t="str">
        <f t="shared" si="390"/>
        <v>plays</v>
      </c>
    </row>
    <row r="4106" spans="1:20" ht="30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s="13">
        <f t="shared" si="385"/>
        <v>42640.278171296297</v>
      </c>
      <c r="L4106" s="13">
        <f t="shared" si="386"/>
        <v>42670.278171296297</v>
      </c>
      <c r="M4106" t="b">
        <v>0</v>
      </c>
      <c r="N4106">
        <v>14</v>
      </c>
      <c r="O4106" t="b">
        <v>0</v>
      </c>
      <c r="P4106" t="s">
        <v>8271</v>
      </c>
      <c r="Q4106" s="7">
        <f t="shared" si="387"/>
        <v>21.366666666666667</v>
      </c>
      <c r="R4106" s="8">
        <f t="shared" si="388"/>
        <v>45.79</v>
      </c>
      <c r="S4106" t="str">
        <f t="shared" si="389"/>
        <v>theater</v>
      </c>
      <c r="T4106" t="str">
        <f t="shared" si="390"/>
        <v>plays</v>
      </c>
    </row>
    <row r="4107" spans="1:20" ht="45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s="13">
        <f t="shared" si="385"/>
        <v>42697.010520833333</v>
      </c>
      <c r="L4107" s="13">
        <f t="shared" si="386"/>
        <v>42730.010520833333</v>
      </c>
      <c r="M4107" t="b">
        <v>0</v>
      </c>
      <c r="N4107">
        <v>6</v>
      </c>
      <c r="O4107" t="b">
        <v>0</v>
      </c>
      <c r="P4107" t="s">
        <v>8271</v>
      </c>
      <c r="Q4107" s="7">
        <f t="shared" si="387"/>
        <v>6.9696969696969706</v>
      </c>
      <c r="R4107" s="8">
        <f t="shared" si="388"/>
        <v>383.33</v>
      </c>
      <c r="S4107" t="str">
        <f t="shared" si="389"/>
        <v>theater</v>
      </c>
      <c r="T4107" t="str">
        <f t="shared" si="390"/>
        <v>plays</v>
      </c>
    </row>
    <row r="4108" spans="1:20" ht="3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s="13">
        <f t="shared" si="385"/>
        <v>42053.049375000002</v>
      </c>
      <c r="L4108" s="13">
        <f t="shared" si="386"/>
        <v>42096.041666666672</v>
      </c>
      <c r="M4108" t="b">
        <v>0</v>
      </c>
      <c r="N4108">
        <v>33</v>
      </c>
      <c r="O4108" t="b">
        <v>0</v>
      </c>
      <c r="P4108" t="s">
        <v>8271</v>
      </c>
      <c r="Q4108" s="7">
        <f t="shared" si="387"/>
        <v>70.599999999999994</v>
      </c>
      <c r="R4108" s="8">
        <f t="shared" si="388"/>
        <v>106.97</v>
      </c>
      <c r="S4108" t="str">
        <f t="shared" si="389"/>
        <v>theater</v>
      </c>
      <c r="T4108" t="str">
        <f t="shared" si="390"/>
        <v>plays</v>
      </c>
    </row>
    <row r="4109" spans="1:20" ht="45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s="13">
        <f t="shared" si="385"/>
        <v>41883.916678240741</v>
      </c>
      <c r="L4109" s="13">
        <f t="shared" si="386"/>
        <v>41906.916678240741</v>
      </c>
      <c r="M4109" t="b">
        <v>0</v>
      </c>
      <c r="N4109">
        <v>4</v>
      </c>
      <c r="O4109" t="b">
        <v>0</v>
      </c>
      <c r="P4109" t="s">
        <v>8271</v>
      </c>
      <c r="Q4109" s="7">
        <f t="shared" si="387"/>
        <v>2.0500000000000003</v>
      </c>
      <c r="R4109" s="8">
        <f t="shared" si="388"/>
        <v>10.25</v>
      </c>
      <c r="S4109" t="str">
        <f t="shared" si="389"/>
        <v>theater</v>
      </c>
      <c r="T4109" t="str">
        <f t="shared" si="390"/>
        <v>plays</v>
      </c>
    </row>
    <row r="4110" spans="1:20" ht="30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s="13">
        <f t="shared" si="385"/>
        <v>42767.031678240746</v>
      </c>
      <c r="L4110" s="13">
        <f t="shared" si="386"/>
        <v>42797.208333333328</v>
      </c>
      <c r="M4110" t="b">
        <v>0</v>
      </c>
      <c r="N4110">
        <v>1</v>
      </c>
      <c r="O4110" t="b">
        <v>0</v>
      </c>
      <c r="P4110" t="s">
        <v>8271</v>
      </c>
      <c r="Q4110" s="7">
        <f t="shared" si="387"/>
        <v>1.9666666666666666</v>
      </c>
      <c r="R4110" s="8">
        <f t="shared" si="388"/>
        <v>59</v>
      </c>
      <c r="S4110" t="str">
        <f t="shared" si="389"/>
        <v>theater</v>
      </c>
      <c r="T4110" t="str">
        <f t="shared" si="390"/>
        <v>plays</v>
      </c>
    </row>
    <row r="4111" spans="1:20" ht="30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s="13">
        <f t="shared" si="385"/>
        <v>42307.539398148147</v>
      </c>
      <c r="L4111" s="13">
        <f t="shared" si="386"/>
        <v>42337.581064814818</v>
      </c>
      <c r="M4111" t="b">
        <v>0</v>
      </c>
      <c r="N4111">
        <v>0</v>
      </c>
      <c r="O4111" t="b">
        <v>0</v>
      </c>
      <c r="P4111" t="s">
        <v>8271</v>
      </c>
      <c r="Q4111" s="7">
        <f t="shared" si="387"/>
        <v>0</v>
      </c>
      <c r="R4111" s="8">
        <f t="shared" si="388"/>
        <v>0</v>
      </c>
      <c r="S4111" t="str">
        <f t="shared" si="389"/>
        <v>theater</v>
      </c>
      <c r="T4111" t="str">
        <f t="shared" si="390"/>
        <v>plays</v>
      </c>
    </row>
    <row r="4112" spans="1:20" ht="3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s="13">
        <f t="shared" si="385"/>
        <v>42512.626747685179</v>
      </c>
      <c r="L4112" s="13">
        <f t="shared" si="386"/>
        <v>42572.626747685179</v>
      </c>
      <c r="M4112" t="b">
        <v>0</v>
      </c>
      <c r="N4112">
        <v>6</v>
      </c>
      <c r="O4112" t="b">
        <v>0</v>
      </c>
      <c r="P4112" t="s">
        <v>8271</v>
      </c>
      <c r="Q4112" s="7">
        <f t="shared" si="387"/>
        <v>28.666666666666668</v>
      </c>
      <c r="R4112" s="8">
        <f t="shared" si="388"/>
        <v>14.33</v>
      </c>
      <c r="S4112" t="str">
        <f t="shared" si="389"/>
        <v>theater</v>
      </c>
      <c r="T4112" t="str">
        <f t="shared" si="390"/>
        <v>plays</v>
      </c>
    </row>
    <row r="4113" spans="1:20" ht="30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s="13">
        <f t="shared" si="385"/>
        <v>42029.135879629626</v>
      </c>
      <c r="L4113" s="13">
        <f t="shared" si="386"/>
        <v>42059.135879629626</v>
      </c>
      <c r="M4113" t="b">
        <v>0</v>
      </c>
      <c r="N4113">
        <v>6</v>
      </c>
      <c r="O4113" t="b">
        <v>0</v>
      </c>
      <c r="P4113" t="s">
        <v>8271</v>
      </c>
      <c r="Q4113" s="7">
        <f t="shared" si="387"/>
        <v>3.1333333333333333</v>
      </c>
      <c r="R4113" s="8">
        <f t="shared" si="388"/>
        <v>15.67</v>
      </c>
      <c r="S4113" t="str">
        <f t="shared" si="389"/>
        <v>theater</v>
      </c>
      <c r="T4113" t="str">
        <f t="shared" si="390"/>
        <v>plays</v>
      </c>
    </row>
    <row r="4114" spans="1:20" ht="3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s="13">
        <f t="shared" si="385"/>
        <v>42400.946597222224</v>
      </c>
      <c r="L4114" s="13">
        <f t="shared" si="386"/>
        <v>42428</v>
      </c>
      <c r="M4114" t="b">
        <v>0</v>
      </c>
      <c r="N4114">
        <v>1</v>
      </c>
      <c r="O4114" t="b">
        <v>0</v>
      </c>
      <c r="P4114" t="s">
        <v>8271</v>
      </c>
      <c r="Q4114" s="7">
        <f t="shared" si="387"/>
        <v>0.04</v>
      </c>
      <c r="R4114" s="8">
        <f t="shared" si="388"/>
        <v>1</v>
      </c>
      <c r="S4114" t="str">
        <f t="shared" si="389"/>
        <v>theater</v>
      </c>
      <c r="T4114" t="str">
        <f t="shared" si="390"/>
        <v>plays</v>
      </c>
    </row>
    <row r="4115" spans="1:20" ht="45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s="13">
        <f t="shared" si="385"/>
        <v>42358.573182870372</v>
      </c>
      <c r="L4115" s="13">
        <f t="shared" si="386"/>
        <v>42377.273611111115</v>
      </c>
      <c r="M4115" t="b">
        <v>0</v>
      </c>
      <c r="N4115">
        <v>3</v>
      </c>
      <c r="O4115" t="b">
        <v>0</v>
      </c>
      <c r="P4115" t="s">
        <v>8271</v>
      </c>
      <c r="Q4115" s="7">
        <f t="shared" si="387"/>
        <v>0.2</v>
      </c>
      <c r="R4115" s="8">
        <f t="shared" si="388"/>
        <v>1</v>
      </c>
      <c r="S4115" t="str">
        <f t="shared" si="389"/>
        <v>theater</v>
      </c>
      <c r="T4115" t="str">
        <f t="shared" si="390"/>
        <v>plays</v>
      </c>
    </row>
  </sheetData>
  <autoFilter ref="A1:T4115" xr:uid="{F02229D6-4685-45D8-8151-22AFFAA7A0FD}"/>
  <conditionalFormatting sqref="F1:F1048576">
    <cfRule type="containsText" dxfId="0" priority="2" operator="containsText" text="successful">
      <formula>NOT(ISERROR(SEARCH("successful",F1)))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F1B67-19D8-4FD9-81FF-DF06A7B8B922}">
  <dimension ref="A1:F14"/>
  <sheetViews>
    <sheetView zoomScale="115" zoomScaleNormal="115" workbookViewId="0"/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9" t="s">
        <v>8223</v>
      </c>
      <c r="B1" t="s">
        <v>8363</v>
      </c>
    </row>
    <row r="3" spans="1:6" x14ac:dyDescent="0.25">
      <c r="A3" s="9" t="s">
        <v>8366</v>
      </c>
      <c r="B3" s="9" t="s">
        <v>8362</v>
      </c>
    </row>
    <row r="4" spans="1:6" x14ac:dyDescent="0.25">
      <c r="A4" s="9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8361</v>
      </c>
    </row>
    <row r="5" spans="1:6" x14ac:dyDescent="0.25">
      <c r="A5" s="10" t="s">
        <v>8310</v>
      </c>
      <c r="B5" s="11">
        <v>300</v>
      </c>
      <c r="C5" s="11">
        <v>180</v>
      </c>
      <c r="D5" s="11">
        <v>40</v>
      </c>
      <c r="E5" s="11"/>
      <c r="F5" s="11">
        <v>520</v>
      </c>
    </row>
    <row r="6" spans="1:6" x14ac:dyDescent="0.25">
      <c r="A6" s="10" t="s">
        <v>8336</v>
      </c>
      <c r="B6" s="11">
        <v>34</v>
      </c>
      <c r="C6" s="11">
        <v>140</v>
      </c>
      <c r="D6" s="11">
        <v>20</v>
      </c>
      <c r="E6" s="11">
        <v>6</v>
      </c>
      <c r="F6" s="11">
        <v>200</v>
      </c>
    </row>
    <row r="7" spans="1:6" x14ac:dyDescent="0.25">
      <c r="A7" s="10" t="s">
        <v>8333</v>
      </c>
      <c r="B7" s="11">
        <v>80</v>
      </c>
      <c r="C7" s="11">
        <v>140</v>
      </c>
      <c r="D7" s="11"/>
      <c r="E7" s="11"/>
      <c r="F7" s="11">
        <v>220</v>
      </c>
    </row>
    <row r="8" spans="1:6" x14ac:dyDescent="0.25">
      <c r="A8" s="10" t="s">
        <v>8331</v>
      </c>
      <c r="B8" s="11"/>
      <c r="C8" s="11"/>
      <c r="D8" s="11">
        <v>24</v>
      </c>
      <c r="E8" s="11"/>
      <c r="F8" s="11">
        <v>24</v>
      </c>
    </row>
    <row r="9" spans="1:6" x14ac:dyDescent="0.25">
      <c r="A9" s="10" t="s">
        <v>8325</v>
      </c>
      <c r="B9" s="11">
        <v>540</v>
      </c>
      <c r="C9" s="11">
        <v>120</v>
      </c>
      <c r="D9" s="11">
        <v>20</v>
      </c>
      <c r="E9" s="11">
        <v>20</v>
      </c>
      <c r="F9" s="11">
        <v>700</v>
      </c>
    </row>
    <row r="10" spans="1:6" x14ac:dyDescent="0.25">
      <c r="A10" s="10" t="s">
        <v>8338</v>
      </c>
      <c r="B10" s="11">
        <v>103</v>
      </c>
      <c r="C10" s="11">
        <v>117</v>
      </c>
      <c r="D10" s="11"/>
      <c r="E10" s="11"/>
      <c r="F10" s="11">
        <v>220</v>
      </c>
    </row>
    <row r="11" spans="1:6" x14ac:dyDescent="0.25">
      <c r="A11" s="10" t="s">
        <v>8322</v>
      </c>
      <c r="B11" s="11">
        <v>80</v>
      </c>
      <c r="C11" s="11">
        <v>127</v>
      </c>
      <c r="D11" s="11">
        <v>30</v>
      </c>
      <c r="E11" s="11"/>
      <c r="F11" s="11">
        <v>237</v>
      </c>
    </row>
    <row r="12" spans="1:6" x14ac:dyDescent="0.25">
      <c r="A12" s="10" t="s">
        <v>8319</v>
      </c>
      <c r="B12" s="11">
        <v>209</v>
      </c>
      <c r="C12" s="11">
        <v>213</v>
      </c>
      <c r="D12" s="11">
        <v>178</v>
      </c>
      <c r="E12" s="11"/>
      <c r="F12" s="11">
        <v>600</v>
      </c>
    </row>
    <row r="13" spans="1:6" x14ac:dyDescent="0.25">
      <c r="A13" s="10" t="s">
        <v>8317</v>
      </c>
      <c r="B13" s="11">
        <v>839</v>
      </c>
      <c r="C13" s="11">
        <v>493</v>
      </c>
      <c r="D13" s="11">
        <v>37</v>
      </c>
      <c r="E13" s="11">
        <v>24</v>
      </c>
      <c r="F13" s="11">
        <v>1393</v>
      </c>
    </row>
    <row r="14" spans="1:6" x14ac:dyDescent="0.25">
      <c r="A14" s="10" t="s">
        <v>8361</v>
      </c>
      <c r="B14" s="11">
        <v>2185</v>
      </c>
      <c r="C14" s="11">
        <v>1530</v>
      </c>
      <c r="D14" s="11">
        <v>349</v>
      </c>
      <c r="E14" s="11">
        <v>50</v>
      </c>
      <c r="F14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7138-2837-4B11-8F91-9553179E9B4B}">
  <dimension ref="A1:F47"/>
  <sheetViews>
    <sheetView workbookViewId="0">
      <selection activeCell="E8" sqref="E8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  <col min="7" max="7" width="12.7109375" bestFit="1" customWidth="1"/>
    <col min="8" max="8" width="6.5703125" bestFit="1" customWidth="1"/>
    <col min="9" max="9" width="15.5703125" bestFit="1" customWidth="1"/>
    <col min="10" max="10" width="5.140625" bestFit="1" customWidth="1"/>
    <col min="11" max="11" width="6.7109375" bestFit="1" customWidth="1"/>
    <col min="12" max="12" width="10.85546875" bestFit="1" customWidth="1"/>
    <col min="13" max="13" width="7.85546875" bestFit="1" customWidth="1"/>
    <col min="14" max="14" width="9.42578125" bestFit="1" customWidth="1"/>
    <col min="15" max="15" width="9.7109375" bestFit="1" customWidth="1"/>
    <col min="16" max="16" width="4.28515625" bestFit="1" customWidth="1"/>
    <col min="17" max="17" width="12.42578125" bestFit="1" customWidth="1"/>
    <col min="18" max="18" width="6.140625" bestFit="1" customWidth="1"/>
    <col min="19" max="19" width="13.5703125" bestFit="1" customWidth="1"/>
    <col min="20" max="20" width="7.7109375" bestFit="1" customWidth="1"/>
    <col min="21" max="21" width="6.85546875" bestFit="1" customWidth="1"/>
    <col min="22" max="22" width="10.140625" bestFit="1" customWidth="1"/>
    <col min="23" max="23" width="7.28515625" bestFit="1" customWidth="1"/>
    <col min="24" max="24" width="11.5703125" bestFit="1" customWidth="1"/>
    <col min="25" max="25" width="6.5703125" bestFit="1" customWidth="1"/>
    <col min="26" max="26" width="5.5703125" bestFit="1" customWidth="1"/>
    <col min="27" max="27" width="4.42578125" bestFit="1" customWidth="1"/>
    <col min="28" max="28" width="15.85546875" bestFit="1" customWidth="1"/>
    <col min="29" max="29" width="11" bestFit="1" customWidth="1"/>
    <col min="30" max="30" width="4.7109375" bestFit="1" customWidth="1"/>
    <col min="31" max="31" width="13.85546875" bestFit="1" customWidth="1"/>
    <col min="32" max="32" width="6.42578125" bestFit="1" customWidth="1"/>
    <col min="33" max="33" width="11" bestFit="1" customWidth="1"/>
    <col min="34" max="34" width="16.85546875" bestFit="1" customWidth="1"/>
    <col min="35" max="35" width="6.85546875" bestFit="1" customWidth="1"/>
    <col min="36" max="36" width="14.85546875" bestFit="1" customWidth="1"/>
    <col min="37" max="37" width="9.85546875" bestFit="1" customWidth="1"/>
    <col min="38" max="38" width="11.42578125" bestFit="1" customWidth="1"/>
    <col min="39" max="39" width="12.140625" bestFit="1" customWidth="1"/>
    <col min="40" max="40" width="10.140625" bestFit="1" customWidth="1"/>
    <col min="41" max="41" width="4.85546875" bestFit="1" customWidth="1"/>
    <col min="42" max="42" width="11.7109375" bestFit="1" customWidth="1"/>
    <col min="43" max="43" width="11.28515625" bestFit="1" customWidth="1"/>
  </cols>
  <sheetData>
    <row r="1" spans="1:6" x14ac:dyDescent="0.25">
      <c r="A1" s="9" t="s">
        <v>8223</v>
      </c>
      <c r="B1" t="s">
        <v>8363</v>
      </c>
    </row>
    <row r="2" spans="1:6" x14ac:dyDescent="0.25">
      <c r="A2" s="9" t="s">
        <v>8365</v>
      </c>
      <c r="B2" t="s">
        <v>8363</v>
      </c>
    </row>
    <row r="4" spans="1:6" x14ac:dyDescent="0.25">
      <c r="A4" s="9" t="s">
        <v>8366</v>
      </c>
      <c r="B4" s="9" t="s">
        <v>8362</v>
      </c>
    </row>
    <row r="5" spans="1:6" x14ac:dyDescent="0.25">
      <c r="A5" s="9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25">
      <c r="A6" s="10" t="s">
        <v>8316</v>
      </c>
      <c r="B6" s="11"/>
      <c r="C6" s="11">
        <v>100</v>
      </c>
      <c r="D6" s="11"/>
      <c r="E6" s="11"/>
      <c r="F6" s="11">
        <v>100</v>
      </c>
    </row>
    <row r="7" spans="1:6" x14ac:dyDescent="0.25">
      <c r="A7" s="10" t="s">
        <v>8344</v>
      </c>
      <c r="B7" s="11"/>
      <c r="C7" s="11"/>
      <c r="D7" s="11">
        <v>20</v>
      </c>
      <c r="E7" s="11"/>
      <c r="F7" s="11">
        <v>20</v>
      </c>
    </row>
    <row r="8" spans="1:6" x14ac:dyDescent="0.25">
      <c r="A8" s="10" t="s">
        <v>8332</v>
      </c>
      <c r="B8" s="11"/>
      <c r="C8" s="11"/>
      <c r="D8" s="11">
        <v>24</v>
      </c>
      <c r="E8" s="11"/>
      <c r="F8" s="11">
        <v>24</v>
      </c>
    </row>
    <row r="9" spans="1:6" x14ac:dyDescent="0.25">
      <c r="A9" s="10" t="s">
        <v>8358</v>
      </c>
      <c r="B9" s="11"/>
      <c r="C9" s="11">
        <v>40</v>
      </c>
      <c r="D9" s="11"/>
      <c r="E9" s="11"/>
      <c r="F9" s="11">
        <v>40</v>
      </c>
    </row>
    <row r="10" spans="1:6" x14ac:dyDescent="0.25">
      <c r="A10" s="10" t="s">
        <v>8354</v>
      </c>
      <c r="B10" s="11">
        <v>40</v>
      </c>
      <c r="C10" s="11"/>
      <c r="D10" s="11"/>
      <c r="E10" s="11"/>
      <c r="F10" s="11">
        <v>40</v>
      </c>
    </row>
    <row r="11" spans="1:6" x14ac:dyDescent="0.25">
      <c r="A11" s="10" t="s">
        <v>8315</v>
      </c>
      <c r="B11" s="11">
        <v>180</v>
      </c>
      <c r="C11" s="11"/>
      <c r="D11" s="11"/>
      <c r="E11" s="11"/>
      <c r="F11" s="11">
        <v>180</v>
      </c>
    </row>
    <row r="12" spans="1:6" x14ac:dyDescent="0.25">
      <c r="A12" s="10" t="s">
        <v>8314</v>
      </c>
      <c r="B12" s="11"/>
      <c r="C12" s="11">
        <v>80</v>
      </c>
      <c r="D12" s="11"/>
      <c r="E12" s="11"/>
      <c r="F12" s="11">
        <v>80</v>
      </c>
    </row>
    <row r="13" spans="1:6" x14ac:dyDescent="0.25">
      <c r="A13" s="10" t="s">
        <v>8330</v>
      </c>
      <c r="B13" s="11">
        <v>40</v>
      </c>
      <c r="C13" s="11"/>
      <c r="D13" s="11"/>
      <c r="E13" s="11"/>
      <c r="F13" s="11">
        <v>40</v>
      </c>
    </row>
    <row r="14" spans="1:6" x14ac:dyDescent="0.25">
      <c r="A14" s="10" t="s">
        <v>8347</v>
      </c>
      <c r="B14" s="11"/>
      <c r="C14" s="11">
        <v>40</v>
      </c>
      <c r="D14" s="11"/>
      <c r="E14" s="11">
        <v>20</v>
      </c>
      <c r="F14" s="11">
        <v>60</v>
      </c>
    </row>
    <row r="15" spans="1:6" x14ac:dyDescent="0.25">
      <c r="A15" s="10" t="s">
        <v>8324</v>
      </c>
      <c r="B15" s="11"/>
      <c r="C15" s="11">
        <v>40</v>
      </c>
      <c r="D15" s="11"/>
      <c r="E15" s="11"/>
      <c r="F15" s="11">
        <v>40</v>
      </c>
    </row>
    <row r="16" spans="1:6" x14ac:dyDescent="0.25">
      <c r="A16" s="10" t="s">
        <v>8337</v>
      </c>
      <c r="B16" s="11"/>
      <c r="C16" s="11">
        <v>120</v>
      </c>
      <c r="D16" s="11">
        <v>20</v>
      </c>
      <c r="E16" s="11"/>
      <c r="F16" s="11">
        <v>140</v>
      </c>
    </row>
    <row r="17" spans="1:6" x14ac:dyDescent="0.25">
      <c r="A17" s="10" t="s">
        <v>8348</v>
      </c>
      <c r="B17" s="11"/>
      <c r="C17" s="11">
        <v>20</v>
      </c>
      <c r="D17" s="11"/>
      <c r="E17" s="11"/>
      <c r="F17" s="11">
        <v>20</v>
      </c>
    </row>
    <row r="18" spans="1:6" x14ac:dyDescent="0.25">
      <c r="A18" s="10" t="s">
        <v>8349</v>
      </c>
      <c r="B18" s="11">
        <v>140</v>
      </c>
      <c r="C18" s="11"/>
      <c r="D18" s="11"/>
      <c r="E18" s="11"/>
      <c r="F18" s="11">
        <v>140</v>
      </c>
    </row>
    <row r="19" spans="1:6" x14ac:dyDescent="0.25">
      <c r="A19" s="10" t="s">
        <v>8329</v>
      </c>
      <c r="B19" s="11">
        <v>140</v>
      </c>
      <c r="C19" s="11">
        <v>20</v>
      </c>
      <c r="D19" s="11"/>
      <c r="E19" s="11"/>
      <c r="F19" s="11">
        <v>160</v>
      </c>
    </row>
    <row r="20" spans="1:6" x14ac:dyDescent="0.25">
      <c r="A20" s="10" t="s">
        <v>8328</v>
      </c>
      <c r="B20" s="11"/>
      <c r="C20" s="11">
        <v>60</v>
      </c>
      <c r="D20" s="11"/>
      <c r="E20" s="11"/>
      <c r="F20" s="11">
        <v>60</v>
      </c>
    </row>
    <row r="21" spans="1:6" x14ac:dyDescent="0.25">
      <c r="A21" s="10" t="s">
        <v>8356</v>
      </c>
      <c r="B21" s="11">
        <v>9</v>
      </c>
      <c r="C21" s="11">
        <v>11</v>
      </c>
      <c r="D21" s="11"/>
      <c r="E21" s="11"/>
      <c r="F21" s="11">
        <v>20</v>
      </c>
    </row>
    <row r="22" spans="1:6" x14ac:dyDescent="0.25">
      <c r="A22" s="10" t="s">
        <v>8327</v>
      </c>
      <c r="B22" s="11">
        <v>20</v>
      </c>
      <c r="C22" s="11"/>
      <c r="D22" s="11"/>
      <c r="E22" s="11"/>
      <c r="F22" s="11">
        <v>20</v>
      </c>
    </row>
    <row r="23" spans="1:6" x14ac:dyDescent="0.25">
      <c r="A23" s="10" t="s">
        <v>8335</v>
      </c>
      <c r="B23" s="11"/>
      <c r="C23" s="11">
        <v>40</v>
      </c>
      <c r="D23" s="11"/>
      <c r="E23" s="11"/>
      <c r="F23" s="11">
        <v>40</v>
      </c>
    </row>
    <row r="24" spans="1:6" x14ac:dyDescent="0.25">
      <c r="A24" s="10" t="s">
        <v>8359</v>
      </c>
      <c r="B24" s="11">
        <v>60</v>
      </c>
      <c r="C24" s="11">
        <v>60</v>
      </c>
      <c r="D24" s="11">
        <v>20</v>
      </c>
      <c r="E24" s="11"/>
      <c r="F24" s="11">
        <v>140</v>
      </c>
    </row>
    <row r="25" spans="1:6" x14ac:dyDescent="0.25">
      <c r="A25" s="10" t="s">
        <v>8343</v>
      </c>
      <c r="B25" s="11"/>
      <c r="C25" s="11">
        <v>20</v>
      </c>
      <c r="D25" s="11"/>
      <c r="E25" s="11"/>
      <c r="F25" s="11">
        <v>20</v>
      </c>
    </row>
    <row r="26" spans="1:6" x14ac:dyDescent="0.25">
      <c r="A26" s="10" t="s">
        <v>8323</v>
      </c>
      <c r="B26" s="11">
        <v>60</v>
      </c>
      <c r="C26" s="11"/>
      <c r="D26" s="11"/>
      <c r="E26" s="11"/>
      <c r="F26" s="11">
        <v>60</v>
      </c>
    </row>
    <row r="27" spans="1:6" x14ac:dyDescent="0.25">
      <c r="A27" s="10" t="s">
        <v>8350</v>
      </c>
      <c r="B27" s="11"/>
      <c r="C27" s="11">
        <v>20</v>
      </c>
      <c r="D27" s="11"/>
      <c r="E27" s="11"/>
      <c r="F27" s="11">
        <v>20</v>
      </c>
    </row>
    <row r="28" spans="1:6" x14ac:dyDescent="0.25">
      <c r="A28" s="10" t="s">
        <v>8339</v>
      </c>
      <c r="B28" s="11">
        <v>103</v>
      </c>
      <c r="C28" s="11">
        <v>57</v>
      </c>
      <c r="D28" s="11"/>
      <c r="E28" s="11"/>
      <c r="F28" s="11">
        <v>160</v>
      </c>
    </row>
    <row r="29" spans="1:6" x14ac:dyDescent="0.25">
      <c r="A29" s="10" t="s">
        <v>8345</v>
      </c>
      <c r="B29" s="11"/>
      <c r="C29" s="11">
        <v>20</v>
      </c>
      <c r="D29" s="11"/>
      <c r="E29" s="11"/>
      <c r="F29" s="11">
        <v>20</v>
      </c>
    </row>
    <row r="30" spans="1:6" x14ac:dyDescent="0.25">
      <c r="A30" s="10" t="s">
        <v>8318</v>
      </c>
      <c r="B30" s="11">
        <v>694</v>
      </c>
      <c r="C30" s="11">
        <v>353</v>
      </c>
      <c r="D30" s="11"/>
      <c r="E30" s="11">
        <v>19</v>
      </c>
      <c r="F30" s="11">
        <v>1066</v>
      </c>
    </row>
    <row r="31" spans="1:6" x14ac:dyDescent="0.25">
      <c r="A31" s="10" t="s">
        <v>8346</v>
      </c>
      <c r="B31" s="11">
        <v>40</v>
      </c>
      <c r="C31" s="11"/>
      <c r="D31" s="11"/>
      <c r="E31" s="11"/>
      <c r="F31" s="11">
        <v>40</v>
      </c>
    </row>
    <row r="32" spans="1:6" x14ac:dyDescent="0.25">
      <c r="A32" s="10" t="s">
        <v>8342</v>
      </c>
      <c r="B32" s="11">
        <v>20</v>
      </c>
      <c r="C32" s="11"/>
      <c r="D32" s="11"/>
      <c r="E32" s="11"/>
      <c r="F32" s="11">
        <v>20</v>
      </c>
    </row>
    <row r="33" spans="1:6" x14ac:dyDescent="0.25">
      <c r="A33" s="10" t="s">
        <v>8353</v>
      </c>
      <c r="B33" s="11"/>
      <c r="C33" s="11">
        <v>20</v>
      </c>
      <c r="D33" s="11"/>
      <c r="E33" s="11"/>
      <c r="F33" s="11">
        <v>20</v>
      </c>
    </row>
    <row r="34" spans="1:6" x14ac:dyDescent="0.25">
      <c r="A34" s="10" t="s">
        <v>8326</v>
      </c>
      <c r="B34" s="11">
        <v>260</v>
      </c>
      <c r="C34" s="11"/>
      <c r="D34" s="11"/>
      <c r="E34" s="11"/>
      <c r="F34" s="11">
        <v>260</v>
      </c>
    </row>
    <row r="35" spans="1:6" x14ac:dyDescent="0.25">
      <c r="A35" s="10" t="s">
        <v>8313</v>
      </c>
      <c r="B35" s="11"/>
      <c r="C35" s="11"/>
      <c r="D35" s="11">
        <v>40</v>
      </c>
      <c r="E35" s="11"/>
      <c r="F35" s="11">
        <v>40</v>
      </c>
    </row>
    <row r="36" spans="1:6" x14ac:dyDescent="0.25">
      <c r="A36" s="10" t="s">
        <v>8312</v>
      </c>
      <c r="B36" s="11">
        <v>60</v>
      </c>
      <c r="C36" s="11"/>
      <c r="D36" s="11"/>
      <c r="E36" s="11"/>
      <c r="F36" s="11">
        <v>60</v>
      </c>
    </row>
    <row r="37" spans="1:6" x14ac:dyDescent="0.25">
      <c r="A37" s="10" t="s">
        <v>8352</v>
      </c>
      <c r="B37" s="11">
        <v>34</v>
      </c>
      <c r="C37" s="11"/>
      <c r="D37" s="11"/>
      <c r="E37" s="11">
        <v>6</v>
      </c>
      <c r="F37" s="11">
        <v>40</v>
      </c>
    </row>
    <row r="38" spans="1:6" x14ac:dyDescent="0.25">
      <c r="A38" s="10" t="s">
        <v>8355</v>
      </c>
      <c r="B38" s="11">
        <v>40</v>
      </c>
      <c r="C38" s="11">
        <v>2</v>
      </c>
      <c r="D38" s="11">
        <v>18</v>
      </c>
      <c r="E38" s="11"/>
      <c r="F38" s="11">
        <v>60</v>
      </c>
    </row>
    <row r="39" spans="1:6" x14ac:dyDescent="0.25">
      <c r="A39" s="10" t="s">
        <v>8357</v>
      </c>
      <c r="B39" s="11">
        <v>85</v>
      </c>
      <c r="C39" s="11">
        <v>80</v>
      </c>
      <c r="D39" s="11">
        <v>17</v>
      </c>
      <c r="E39" s="11">
        <v>5</v>
      </c>
      <c r="F39" s="11">
        <v>187</v>
      </c>
    </row>
    <row r="40" spans="1:6" x14ac:dyDescent="0.25">
      <c r="A40" s="10" t="s">
        <v>8351</v>
      </c>
      <c r="B40" s="11">
        <v>80</v>
      </c>
      <c r="C40" s="11"/>
      <c r="D40" s="11"/>
      <c r="E40" s="11"/>
      <c r="F40" s="11">
        <v>80</v>
      </c>
    </row>
    <row r="41" spans="1:6" x14ac:dyDescent="0.25">
      <c r="A41" s="10" t="s">
        <v>8311</v>
      </c>
      <c r="B41" s="11">
        <v>60</v>
      </c>
      <c r="C41" s="11"/>
      <c r="D41" s="11"/>
      <c r="E41" s="11"/>
      <c r="F41" s="11">
        <v>60</v>
      </c>
    </row>
    <row r="42" spans="1:6" x14ac:dyDescent="0.25">
      <c r="A42" s="10" t="s">
        <v>8341</v>
      </c>
      <c r="B42" s="11"/>
      <c r="C42" s="11">
        <v>47</v>
      </c>
      <c r="D42" s="11">
        <v>10</v>
      </c>
      <c r="E42" s="11"/>
      <c r="F42" s="11">
        <v>57</v>
      </c>
    </row>
    <row r="43" spans="1:6" x14ac:dyDescent="0.25">
      <c r="A43" s="10" t="s">
        <v>8334</v>
      </c>
      <c r="B43" s="11"/>
      <c r="C43" s="11">
        <v>100</v>
      </c>
      <c r="D43" s="11"/>
      <c r="E43" s="11"/>
      <c r="F43" s="11">
        <v>100</v>
      </c>
    </row>
    <row r="44" spans="1:6" x14ac:dyDescent="0.25">
      <c r="A44" s="10" t="s">
        <v>8321</v>
      </c>
      <c r="B44" s="11">
        <v>20</v>
      </c>
      <c r="C44" s="11">
        <v>120</v>
      </c>
      <c r="D44" s="11">
        <v>60</v>
      </c>
      <c r="E44" s="11"/>
      <c r="F44" s="11">
        <v>200</v>
      </c>
    </row>
    <row r="45" spans="1:6" x14ac:dyDescent="0.25">
      <c r="A45" s="10" t="s">
        <v>8320</v>
      </c>
      <c r="B45" s="11"/>
      <c r="C45" s="11">
        <v>60</v>
      </c>
      <c r="D45" s="11">
        <v>100</v>
      </c>
      <c r="E45" s="11"/>
      <c r="F45" s="11">
        <v>160</v>
      </c>
    </row>
    <row r="46" spans="1:6" x14ac:dyDescent="0.25">
      <c r="A46" s="10" t="s">
        <v>8340</v>
      </c>
      <c r="B46" s="11"/>
      <c r="C46" s="11"/>
      <c r="D46" s="11">
        <v>20</v>
      </c>
      <c r="E46" s="11"/>
      <c r="F46" s="11">
        <v>20</v>
      </c>
    </row>
    <row r="47" spans="1:6" x14ac:dyDescent="0.25">
      <c r="A47" s="10" t="s">
        <v>8361</v>
      </c>
      <c r="B47" s="11">
        <v>2185</v>
      </c>
      <c r="C47" s="11">
        <v>1530</v>
      </c>
      <c r="D47" s="11">
        <v>349</v>
      </c>
      <c r="E47" s="11">
        <v>50</v>
      </c>
      <c r="F47" s="11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DDB6-7693-49FD-ACD8-B731DD85FD3D}">
  <dimension ref="A1:F18"/>
  <sheetViews>
    <sheetView workbookViewId="0">
      <selection activeCell="U15" sqref="U15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9" t="s">
        <v>8308</v>
      </c>
      <c r="B1" t="s">
        <v>8363</v>
      </c>
    </row>
    <row r="2" spans="1:6" x14ac:dyDescent="0.25">
      <c r="A2" s="9" t="s">
        <v>8381</v>
      </c>
      <c r="B2" t="s">
        <v>8363</v>
      </c>
    </row>
    <row r="4" spans="1:6" x14ac:dyDescent="0.25">
      <c r="A4" s="9" t="s">
        <v>8364</v>
      </c>
      <c r="B4" s="9" t="s">
        <v>8362</v>
      </c>
    </row>
    <row r="5" spans="1:6" x14ac:dyDescent="0.25">
      <c r="A5" s="9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25">
      <c r="A6" s="14" t="s">
        <v>8375</v>
      </c>
      <c r="B6" s="11">
        <v>182</v>
      </c>
      <c r="C6" s="11">
        <v>149</v>
      </c>
      <c r="D6" s="11">
        <v>34</v>
      </c>
      <c r="E6" s="11">
        <v>2</v>
      </c>
      <c r="F6" s="11">
        <v>367</v>
      </c>
    </row>
    <row r="7" spans="1:6" x14ac:dyDescent="0.25">
      <c r="A7" s="14" t="s">
        <v>8376</v>
      </c>
      <c r="B7" s="11">
        <v>202</v>
      </c>
      <c r="C7" s="11">
        <v>106</v>
      </c>
      <c r="D7" s="11">
        <v>27</v>
      </c>
      <c r="E7" s="11">
        <v>18</v>
      </c>
      <c r="F7" s="11">
        <v>353</v>
      </c>
    </row>
    <row r="8" spans="1:6" x14ac:dyDescent="0.25">
      <c r="A8" s="14" t="s">
        <v>8377</v>
      </c>
      <c r="B8" s="11">
        <v>180</v>
      </c>
      <c r="C8" s="11">
        <v>108</v>
      </c>
      <c r="D8" s="11">
        <v>28</v>
      </c>
      <c r="E8" s="11">
        <v>30</v>
      </c>
      <c r="F8" s="11">
        <v>346</v>
      </c>
    </row>
    <row r="9" spans="1:6" x14ac:dyDescent="0.25">
      <c r="A9" s="14" t="s">
        <v>8378</v>
      </c>
      <c r="B9" s="11">
        <v>192</v>
      </c>
      <c r="C9" s="11">
        <v>102</v>
      </c>
      <c r="D9" s="11">
        <v>27</v>
      </c>
      <c r="E9" s="11"/>
      <c r="F9" s="11">
        <v>321</v>
      </c>
    </row>
    <row r="10" spans="1:6" x14ac:dyDescent="0.25">
      <c r="A10" s="14" t="s">
        <v>8369</v>
      </c>
      <c r="B10" s="11">
        <v>234</v>
      </c>
      <c r="C10" s="11">
        <v>126</v>
      </c>
      <c r="D10" s="11">
        <v>26</v>
      </c>
      <c r="E10" s="11"/>
      <c r="F10" s="11">
        <v>386</v>
      </c>
    </row>
    <row r="11" spans="1:6" x14ac:dyDescent="0.25">
      <c r="A11" s="14" t="s">
        <v>8379</v>
      </c>
      <c r="B11" s="11">
        <v>211</v>
      </c>
      <c r="C11" s="11">
        <v>147</v>
      </c>
      <c r="D11" s="11">
        <v>27</v>
      </c>
      <c r="E11" s="11"/>
      <c r="F11" s="11">
        <v>385</v>
      </c>
    </row>
    <row r="12" spans="1:6" x14ac:dyDescent="0.25">
      <c r="A12" s="14" t="s">
        <v>8370</v>
      </c>
      <c r="B12" s="11">
        <v>194</v>
      </c>
      <c r="C12" s="11">
        <v>150</v>
      </c>
      <c r="D12" s="11">
        <v>43</v>
      </c>
      <c r="E12" s="11"/>
      <c r="F12" s="11">
        <v>387</v>
      </c>
    </row>
    <row r="13" spans="1:6" x14ac:dyDescent="0.25">
      <c r="A13" s="14" t="s">
        <v>8371</v>
      </c>
      <c r="B13" s="11">
        <v>166</v>
      </c>
      <c r="C13" s="11">
        <v>134</v>
      </c>
      <c r="D13" s="11">
        <v>33</v>
      </c>
      <c r="E13" s="11"/>
      <c r="F13" s="11">
        <v>333</v>
      </c>
    </row>
    <row r="14" spans="1:6" x14ac:dyDescent="0.25">
      <c r="A14" s="14" t="s">
        <v>8372</v>
      </c>
      <c r="B14" s="11">
        <v>147</v>
      </c>
      <c r="C14" s="11">
        <v>127</v>
      </c>
      <c r="D14" s="11">
        <v>24</v>
      </c>
      <c r="E14" s="11"/>
      <c r="F14" s="11">
        <v>298</v>
      </c>
    </row>
    <row r="15" spans="1:6" x14ac:dyDescent="0.25">
      <c r="A15" s="14" t="s">
        <v>8373</v>
      </c>
      <c r="B15" s="11">
        <v>183</v>
      </c>
      <c r="C15" s="11">
        <v>149</v>
      </c>
      <c r="D15" s="11">
        <v>20</v>
      </c>
      <c r="E15" s="11"/>
      <c r="F15" s="11">
        <v>352</v>
      </c>
    </row>
    <row r="16" spans="1:6" x14ac:dyDescent="0.25">
      <c r="A16" s="14" t="s">
        <v>8374</v>
      </c>
      <c r="B16" s="11">
        <v>183</v>
      </c>
      <c r="C16" s="11">
        <v>114</v>
      </c>
      <c r="D16" s="11">
        <v>37</v>
      </c>
      <c r="E16" s="11"/>
      <c r="F16" s="11">
        <v>334</v>
      </c>
    </row>
    <row r="17" spans="1:6" x14ac:dyDescent="0.25">
      <c r="A17" s="14" t="s">
        <v>8380</v>
      </c>
      <c r="B17" s="11">
        <v>111</v>
      </c>
      <c r="C17" s="11">
        <v>118</v>
      </c>
      <c r="D17" s="11">
        <v>23</v>
      </c>
      <c r="E17" s="11"/>
      <c r="F17" s="11">
        <v>252</v>
      </c>
    </row>
    <row r="18" spans="1:6" x14ac:dyDescent="0.25">
      <c r="A18" s="14" t="s">
        <v>8361</v>
      </c>
      <c r="B18" s="11">
        <v>2185</v>
      </c>
      <c r="C18" s="11">
        <v>1530</v>
      </c>
      <c r="D18" s="11">
        <v>349</v>
      </c>
      <c r="E18" s="11">
        <v>50</v>
      </c>
      <c r="F18" s="11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pviot_cat</vt:lpstr>
      <vt:lpstr>pivot_subcat</vt:lpstr>
      <vt:lpstr>pivot_date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James Niu</cp:lastModifiedBy>
  <dcterms:created xsi:type="dcterms:W3CDTF">2017-04-20T15:17:24Z</dcterms:created>
  <dcterms:modified xsi:type="dcterms:W3CDTF">2021-09-20T04:32:39Z</dcterms:modified>
</cp:coreProperties>
</file>