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72553E0B-A4DF-C843-9A05-5EDE2D38C0C3}" xr6:coauthVersionLast="47" xr6:coauthVersionMax="47" xr10:uidLastSave="{00000000-0000-0000-0000-000000000000}"/>
  <bookViews>
    <workbookView xWindow="44800" yWindow="460" windowWidth="19200" windowHeight="2114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N2" i="1"/>
  <c r="AO2" i="1"/>
  <c r="AP2" i="1"/>
  <c r="AQ2" i="1"/>
  <c r="AN3" i="1"/>
  <c r="AO3" i="1"/>
  <c r="AP3" i="1"/>
  <c r="AQ3" i="1"/>
  <c r="AN4" i="1"/>
  <c r="AO4" i="1"/>
  <c r="AP4" i="1"/>
  <c r="AQ4" i="1"/>
  <c r="AN5" i="1"/>
  <c r="AO5" i="1"/>
  <c r="AP5" i="1"/>
  <c r="AQ5" i="1"/>
  <c r="AN6" i="1"/>
  <c r="AO6" i="1"/>
  <c r="AP6" i="1"/>
  <c r="AQ6" i="1"/>
  <c r="AN7" i="1"/>
  <c r="AO7" i="1"/>
  <c r="AP7" i="1"/>
  <c r="AQ7" i="1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N22" i="1"/>
  <c r="AO22" i="1"/>
  <c r="AP22" i="1"/>
  <c r="AQ22" i="1"/>
  <c r="AN23" i="1"/>
  <c r="AO23" i="1"/>
  <c r="AP23" i="1"/>
  <c r="AQ23" i="1"/>
  <c r="AN24" i="1"/>
  <c r="AO24" i="1"/>
  <c r="AP24" i="1"/>
  <c r="AQ24" i="1"/>
  <c r="AN25" i="1"/>
  <c r="AO25" i="1"/>
  <c r="AP25" i="1"/>
  <c r="AQ25" i="1"/>
  <c r="AN26" i="1"/>
  <c r="AO26" i="1"/>
  <c r="AP26" i="1"/>
  <c r="AQ26" i="1"/>
  <c r="AN27" i="1"/>
  <c r="AO27" i="1"/>
  <c r="AP27" i="1"/>
  <c r="AQ27" i="1"/>
  <c r="AN28" i="1"/>
  <c r="AO28" i="1"/>
  <c r="AP28" i="1"/>
  <c r="AQ28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N32" i="1"/>
  <c r="AO32" i="1"/>
  <c r="AP32" i="1"/>
  <c r="AQ32" i="1"/>
  <c r="AN33" i="1"/>
  <c r="AO33" i="1"/>
  <c r="AP33" i="1"/>
  <c r="AQ33" i="1"/>
  <c r="AN34" i="1"/>
  <c r="AO34" i="1"/>
  <c r="AP34" i="1"/>
  <c r="AQ34" i="1"/>
  <c r="AN35" i="1"/>
  <c r="AO35" i="1"/>
  <c r="AP35" i="1"/>
  <c r="AQ35" i="1"/>
  <c r="AN36" i="1"/>
  <c r="AO36" i="1"/>
  <c r="AP36" i="1"/>
  <c r="AQ36" i="1"/>
  <c r="AM36" i="1" l="1"/>
  <c r="AL36" i="1"/>
  <c r="AI36" i="1"/>
  <c r="AH36" i="1"/>
  <c r="AM35" i="1"/>
  <c r="AL35" i="1"/>
  <c r="AI35" i="1"/>
  <c r="AH35" i="1"/>
  <c r="AM34" i="1"/>
  <c r="AL34" i="1"/>
  <c r="AI34" i="1"/>
  <c r="AH34" i="1"/>
  <c r="AM33" i="1"/>
  <c r="AL33" i="1"/>
  <c r="AI33" i="1"/>
  <c r="AH33" i="1"/>
  <c r="AM32" i="1"/>
  <c r="AL32" i="1"/>
  <c r="AI32" i="1"/>
  <c r="AH32" i="1"/>
  <c r="AM31" i="1"/>
  <c r="AL31" i="1"/>
  <c r="AI31" i="1"/>
  <c r="AH31" i="1"/>
  <c r="AM30" i="1"/>
  <c r="AL30" i="1"/>
  <c r="AI30" i="1"/>
  <c r="AH30" i="1"/>
  <c r="AM29" i="1"/>
  <c r="AL29" i="1"/>
  <c r="AI29" i="1"/>
  <c r="AH29" i="1"/>
  <c r="AM28" i="1"/>
  <c r="AL28" i="1"/>
  <c r="AI28" i="1"/>
  <c r="AH28" i="1"/>
  <c r="AM27" i="1"/>
  <c r="AL27" i="1"/>
  <c r="AI27" i="1"/>
  <c r="AH27" i="1"/>
  <c r="AM26" i="1"/>
  <c r="AL26" i="1"/>
  <c r="AI26" i="1"/>
  <c r="AH26" i="1"/>
  <c r="AM25" i="1"/>
  <c r="AL25" i="1"/>
  <c r="AI25" i="1"/>
  <c r="AH25" i="1"/>
  <c r="AM24" i="1"/>
  <c r="AL24" i="1"/>
  <c r="AI24" i="1"/>
  <c r="AH24" i="1"/>
  <c r="AM23" i="1"/>
  <c r="AL23" i="1"/>
  <c r="AI23" i="1"/>
  <c r="AH23" i="1"/>
  <c r="AM22" i="1"/>
  <c r="AL22" i="1"/>
  <c r="AI22" i="1"/>
  <c r="AH22" i="1"/>
  <c r="AM21" i="1"/>
  <c r="AL21" i="1"/>
  <c r="AI21" i="1"/>
  <c r="AH21" i="1"/>
  <c r="AM20" i="1"/>
  <c r="AL20" i="1"/>
  <c r="AI20" i="1"/>
  <c r="AH20" i="1"/>
  <c r="AM19" i="1"/>
  <c r="AL19" i="1"/>
  <c r="AI19" i="1"/>
  <c r="AH19" i="1"/>
  <c r="AM18" i="1"/>
  <c r="AL18" i="1"/>
  <c r="AI18" i="1"/>
  <c r="AH18" i="1"/>
  <c r="AM17" i="1"/>
  <c r="AL17" i="1"/>
  <c r="AI17" i="1"/>
  <c r="AH17" i="1"/>
  <c r="AM16" i="1"/>
  <c r="AL16" i="1"/>
  <c r="AI16" i="1"/>
  <c r="AH16" i="1"/>
  <c r="AM15" i="1"/>
  <c r="AL15" i="1"/>
  <c r="AI15" i="1"/>
  <c r="AH15" i="1"/>
  <c r="AM14" i="1"/>
  <c r="AL14" i="1"/>
  <c r="AI14" i="1"/>
  <c r="AH14" i="1"/>
  <c r="AM13" i="1"/>
  <c r="AL13" i="1"/>
  <c r="AI13" i="1"/>
  <c r="AH13" i="1"/>
  <c r="AM12" i="1"/>
  <c r="AL12" i="1"/>
  <c r="AI12" i="1"/>
  <c r="AH12" i="1"/>
  <c r="AM11" i="1"/>
  <c r="AL11" i="1"/>
  <c r="AI11" i="1"/>
  <c r="AH11" i="1"/>
  <c r="AM10" i="1"/>
  <c r="AL10" i="1"/>
  <c r="AI10" i="1"/>
  <c r="AH10" i="1"/>
  <c r="AM9" i="1"/>
  <c r="AL9" i="1"/>
  <c r="AI9" i="1"/>
  <c r="AH9" i="1"/>
  <c r="AM8" i="1"/>
  <c r="AL8" i="1"/>
  <c r="AI8" i="1"/>
  <c r="AH8" i="1"/>
  <c r="AM7" i="1"/>
  <c r="AL7" i="1"/>
  <c r="AI7" i="1"/>
  <c r="AH7" i="1"/>
  <c r="AM6" i="1"/>
  <c r="AL6" i="1"/>
  <c r="AI6" i="1"/>
  <c r="AH6" i="1"/>
  <c r="AM5" i="1"/>
  <c r="AL5" i="1"/>
  <c r="AI5" i="1"/>
  <c r="AH5" i="1"/>
  <c r="AM4" i="1"/>
  <c r="AL4" i="1"/>
  <c r="AI4" i="1"/>
  <c r="AH4" i="1"/>
  <c r="AM3" i="1"/>
  <c r="AL3" i="1"/>
  <c r="AI3" i="1"/>
  <c r="AH3" i="1"/>
  <c r="AM2" i="1"/>
  <c r="AL2" i="1"/>
  <c r="AI2" i="1"/>
  <c r="AH2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E36" i="1"/>
  <c r="AA36" i="1"/>
  <c r="O36" i="1"/>
  <c r="K36" i="1"/>
  <c r="AE35" i="1"/>
  <c r="AA35" i="1"/>
  <c r="O35" i="1"/>
  <c r="K35" i="1"/>
  <c r="AE34" i="1"/>
  <c r="AA34" i="1"/>
  <c r="O34" i="1"/>
  <c r="K34" i="1"/>
  <c r="AE33" i="1"/>
  <c r="AA33" i="1"/>
  <c r="O33" i="1"/>
  <c r="K33" i="1"/>
  <c r="AE32" i="1"/>
  <c r="AA32" i="1"/>
  <c r="O32" i="1"/>
  <c r="K32" i="1"/>
  <c r="AE31" i="1"/>
  <c r="AA31" i="1"/>
  <c r="O31" i="1"/>
  <c r="K31" i="1"/>
  <c r="AE30" i="1"/>
  <c r="AA30" i="1"/>
  <c r="O30" i="1"/>
  <c r="K30" i="1"/>
  <c r="AE29" i="1"/>
  <c r="AA29" i="1"/>
  <c r="O29" i="1"/>
  <c r="K29" i="1"/>
  <c r="AE28" i="1"/>
  <c r="AA28" i="1"/>
  <c r="O28" i="1"/>
  <c r="K28" i="1"/>
  <c r="AE27" i="1"/>
  <c r="AA27" i="1"/>
  <c r="O27" i="1"/>
  <c r="K27" i="1"/>
  <c r="AE26" i="1"/>
  <c r="AA26" i="1"/>
  <c r="O26" i="1"/>
  <c r="K26" i="1"/>
  <c r="AE25" i="1"/>
  <c r="AA25" i="1"/>
  <c r="O25" i="1"/>
  <c r="K25" i="1"/>
  <c r="AE24" i="1"/>
  <c r="AA24" i="1"/>
  <c r="O24" i="1"/>
  <c r="K24" i="1"/>
  <c r="AE23" i="1"/>
  <c r="AA23" i="1"/>
  <c r="O23" i="1"/>
  <c r="K23" i="1"/>
  <c r="AE22" i="1"/>
  <c r="AA22" i="1"/>
  <c r="O22" i="1"/>
  <c r="K22" i="1"/>
  <c r="AE21" i="1"/>
  <c r="AA21" i="1"/>
  <c r="O21" i="1"/>
  <c r="K21" i="1"/>
  <c r="AE20" i="1"/>
  <c r="AA20" i="1"/>
  <c r="O20" i="1"/>
  <c r="K20" i="1"/>
  <c r="AE19" i="1"/>
  <c r="AA19" i="1"/>
  <c r="O19" i="1"/>
  <c r="K19" i="1"/>
  <c r="AE18" i="1"/>
  <c r="AA18" i="1"/>
  <c r="O18" i="1"/>
  <c r="K18" i="1"/>
  <c r="AE17" i="1"/>
  <c r="AA17" i="1"/>
  <c r="O17" i="1"/>
  <c r="K17" i="1"/>
  <c r="AE16" i="1"/>
  <c r="AA16" i="1"/>
  <c r="O16" i="1"/>
  <c r="K16" i="1"/>
  <c r="AE15" i="1"/>
  <c r="AA15" i="1"/>
  <c r="O15" i="1"/>
  <c r="K15" i="1"/>
  <c r="AE14" i="1"/>
  <c r="AA14" i="1"/>
  <c r="O14" i="1"/>
  <c r="K14" i="1"/>
  <c r="AE13" i="1"/>
  <c r="AA13" i="1"/>
  <c r="O13" i="1"/>
  <c r="K13" i="1"/>
  <c r="AE12" i="1"/>
  <c r="AA12" i="1"/>
  <c r="O12" i="1"/>
  <c r="K12" i="1"/>
  <c r="AE11" i="1"/>
  <c r="AA11" i="1"/>
  <c r="O11" i="1"/>
  <c r="K11" i="1"/>
  <c r="AE10" i="1"/>
  <c r="AA10" i="1"/>
  <c r="O10" i="1"/>
  <c r="K10" i="1"/>
  <c r="AE9" i="1"/>
  <c r="AA9" i="1"/>
  <c r="O9" i="1"/>
  <c r="K9" i="1"/>
  <c r="AE8" i="1"/>
  <c r="AA8" i="1"/>
  <c r="O8" i="1"/>
  <c r="K8" i="1"/>
  <c r="AE7" i="1"/>
  <c r="AA7" i="1"/>
  <c r="O7" i="1"/>
  <c r="K7" i="1"/>
  <c r="AE6" i="1"/>
  <c r="AA6" i="1"/>
  <c r="O6" i="1"/>
  <c r="K6" i="1"/>
  <c r="AE5" i="1"/>
  <c r="AA5" i="1"/>
  <c r="O5" i="1"/>
  <c r="K5" i="1"/>
  <c r="AE4" i="1"/>
  <c r="AA4" i="1"/>
  <c r="O4" i="1"/>
  <c r="K4" i="1"/>
  <c r="AE3" i="1"/>
  <c r="AA3" i="1"/>
  <c r="O3" i="1"/>
  <c r="K3" i="1"/>
  <c r="AE2" i="1"/>
  <c r="AA2" i="1"/>
  <c r="O2" i="1"/>
  <c r="K2" i="1"/>
</calcChain>
</file>

<file path=xl/sharedStrings.xml><?xml version="1.0" encoding="utf-8"?>
<sst xmlns="http://schemas.openxmlformats.org/spreadsheetml/2006/main" count="43" uniqueCount="43">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</sst>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79998168889431442"/>
        <bgColor rgb="FFE6B8A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12" xfId="0" applyFont="1" applyFill="1" applyBorder="1" applyAlignment="1">
      <alignment horizontal="center" wrapText="1"/>
    </xf>
    <xf numFmtId="2" fontId="2" fillId="0" borderId="7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2" fontId="3" fillId="0" borderId="8" xfId="0" applyNumberFormat="1" applyFont="1" applyBorder="1"/>
    <xf numFmtId="2" fontId="3" fillId="0" borderId="5" xfId="0" applyNumberFormat="1" applyFont="1" applyBorder="1"/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Q36"/>
  <sheetViews>
    <sheetView tabSelected="1" workbookViewId="0">
      <selection activeCell="D2" sqref="D2"/>
    </sheetView>
  </sheetViews>
  <sheetFormatPr baseColWidth="10" defaultRowHeight="16" x14ac:dyDescent="0.2"/>
  <sheetData>
    <row r="1" spans="1:43" ht="31" x14ac:dyDescent="0.2">
      <c r="A1" s="2" t="s">
        <v>38</v>
      </c>
      <c r="B1" s="13" t="s">
        <v>36</v>
      </c>
      <c r="C1" s="16" t="s">
        <v>37</v>
      </c>
      <c r="D1" s="19" t="s">
        <v>42</v>
      </c>
      <c r="E1" s="20" t="s">
        <v>41</v>
      </c>
      <c r="F1" s="20" t="s">
        <v>40</v>
      </c>
      <c r="G1" s="20" t="s">
        <v>39</v>
      </c>
      <c r="H1" s="3" t="s">
        <v>0</v>
      </c>
      <c r="I1" s="4" t="s">
        <v>1</v>
      </c>
      <c r="J1" s="4" t="s">
        <v>2</v>
      </c>
      <c r="K1" s="5" t="s">
        <v>3</v>
      </c>
      <c r="L1" s="3" t="s">
        <v>4</v>
      </c>
      <c r="M1" s="4" t="s">
        <v>5</v>
      </c>
      <c r="N1" s="4" t="s">
        <v>6</v>
      </c>
      <c r="O1" s="5" t="s">
        <v>7</v>
      </c>
      <c r="P1" s="3" t="s">
        <v>16</v>
      </c>
      <c r="Q1" s="4" t="s">
        <v>17</v>
      </c>
      <c r="R1" s="4" t="s">
        <v>20</v>
      </c>
      <c r="S1" s="5" t="s">
        <v>21</v>
      </c>
      <c r="T1" s="4" t="s">
        <v>18</v>
      </c>
      <c r="U1" s="4" t="s">
        <v>19</v>
      </c>
      <c r="V1" s="4" t="s">
        <v>22</v>
      </c>
      <c r="W1" s="4" t="s">
        <v>23</v>
      </c>
      <c r="X1" s="3" t="s">
        <v>8</v>
      </c>
      <c r="Y1" s="4" t="s">
        <v>9</v>
      </c>
      <c r="Z1" s="4" t="s">
        <v>10</v>
      </c>
      <c r="AA1" s="5" t="s">
        <v>11</v>
      </c>
      <c r="AB1" s="3" t="s">
        <v>12</v>
      </c>
      <c r="AC1" s="4" t="s">
        <v>13</v>
      </c>
      <c r="AD1" s="4" t="s">
        <v>14</v>
      </c>
      <c r="AE1" s="5" t="s">
        <v>15</v>
      </c>
      <c r="AF1" s="3" t="s">
        <v>24</v>
      </c>
      <c r="AG1" s="4" t="s">
        <v>25</v>
      </c>
      <c r="AH1" s="4" t="s">
        <v>26</v>
      </c>
      <c r="AI1" s="5" t="s">
        <v>27</v>
      </c>
      <c r="AJ1" s="3" t="s">
        <v>28</v>
      </c>
      <c r="AK1" s="4" t="s">
        <v>29</v>
      </c>
      <c r="AL1" s="4" t="s">
        <v>30</v>
      </c>
      <c r="AM1" s="5" t="s">
        <v>31</v>
      </c>
      <c r="AN1" s="10" t="s">
        <v>32</v>
      </c>
      <c r="AO1" s="11" t="s">
        <v>33</v>
      </c>
      <c r="AP1" s="11" t="s">
        <v>34</v>
      </c>
      <c r="AQ1" s="12" t="s">
        <v>35</v>
      </c>
    </row>
    <row r="2" spans="1:43" x14ac:dyDescent="0.2">
      <c r="A2" s="1">
        <v>6.6323999999999996</v>
      </c>
      <c r="B2" s="14">
        <v>7.0149834107063498</v>
      </c>
      <c r="C2" s="17">
        <v>7.6414811230000002</v>
      </c>
      <c r="D2" s="21">
        <v>0</v>
      </c>
      <c r="E2" s="22">
        <v>9</v>
      </c>
      <c r="F2" s="22">
        <v>15</v>
      </c>
      <c r="G2" s="22">
        <f>SUM(D2,E2,F2)</f>
        <v>24</v>
      </c>
      <c r="H2" s="7">
        <v>-6.6542000000000004E-2</v>
      </c>
      <c r="I2">
        <v>-0.15945799999999999</v>
      </c>
      <c r="J2">
        <f>AVERAGE(H2,I2)</f>
        <v>-0.11299999999999999</v>
      </c>
      <c r="K2" s="8">
        <f>I2-H2</f>
        <v>-9.2915999999999985E-2</v>
      </c>
      <c r="L2" s="7">
        <v>-0.127364</v>
      </c>
      <c r="M2">
        <v>-0.100619</v>
      </c>
      <c r="N2">
        <f>AVERAGE(L2,M2)</f>
        <v>-0.1139915</v>
      </c>
      <c r="O2" s="8">
        <f>M2-L2</f>
        <v>2.6745000000000005E-2</v>
      </c>
      <c r="P2">
        <v>3.8214999999999999E-2</v>
      </c>
      <c r="Q2">
        <v>-8.404E-3</v>
      </c>
      <c r="R2" s="9">
        <f>AVERAGE(P2,Q2)</f>
        <v>1.4905499999999999E-2</v>
      </c>
      <c r="S2" s="8">
        <f>Q2-P2</f>
        <v>-4.6619000000000001E-2</v>
      </c>
      <c r="T2">
        <v>1.4739E-2</v>
      </c>
      <c r="U2">
        <v>-4.8593999999999998E-2</v>
      </c>
      <c r="V2" s="9">
        <f>AVERAGE(T2,U2)</f>
        <v>-1.6927499999999998E-2</v>
      </c>
      <c r="W2" s="9">
        <f>U2-T2</f>
        <v>-6.3333E-2</v>
      </c>
      <c r="X2" s="7">
        <v>0.10792300000000001</v>
      </c>
      <c r="Y2">
        <v>7.7044000000000001E-2</v>
      </c>
      <c r="Z2">
        <f>AVERAGE(X2,Y2)</f>
        <v>9.2483499999999996E-2</v>
      </c>
      <c r="AA2" s="8">
        <f>Y2-X2</f>
        <v>-3.0879000000000004E-2</v>
      </c>
      <c r="AB2" s="7">
        <v>5.0793999999999999E-2</v>
      </c>
      <c r="AC2">
        <v>0.103228</v>
      </c>
      <c r="AD2">
        <f>AVERAGE(AB2,AC2)</f>
        <v>7.7010999999999996E-2</v>
      </c>
      <c r="AE2" s="8">
        <f>AC2-AB2</f>
        <v>5.2434000000000001E-2</v>
      </c>
      <c r="AF2">
        <v>-7.3726E-2</v>
      </c>
      <c r="AG2">
        <v>1.7937999999999999E-2</v>
      </c>
      <c r="AH2">
        <f>AVERAGE(AF2,AG2)</f>
        <v>-2.7894000000000002E-2</v>
      </c>
      <c r="AI2" s="8">
        <f>AG2-AF2</f>
        <v>9.1663999999999995E-2</v>
      </c>
      <c r="AJ2">
        <v>-5.9027999999999997E-2</v>
      </c>
      <c r="AK2">
        <v>6.9194000000000006E-2</v>
      </c>
      <c r="AL2">
        <f>AVERAGE(AJ2,AK2)</f>
        <v>5.0830000000000042E-3</v>
      </c>
      <c r="AM2" s="8">
        <f>AK2-AJ2</f>
        <v>0.128222</v>
      </c>
      <c r="AN2" s="7">
        <f>AVERAGE(H2,I2,P2,Q2,)</f>
        <v>-3.9237799999999996E-2</v>
      </c>
      <c r="AO2" s="9">
        <f>AVERAGE(L2,M2,T2,U2)</f>
        <v>-6.5459500000000004E-2</v>
      </c>
      <c r="AP2" s="9">
        <f>AVERAGE(X2,Y2,AF2,AG2)</f>
        <v>3.2294749999999997E-2</v>
      </c>
      <c r="AQ2" s="8">
        <f>AVERAGE(AB2,AC2,AJ2,AK2)</f>
        <v>4.1047E-2</v>
      </c>
    </row>
    <row r="3" spans="1:43" x14ac:dyDescent="0.2">
      <c r="A3" s="6">
        <v>5.8707000000000003</v>
      </c>
      <c r="B3" s="14">
        <v>5.2837627456530871</v>
      </c>
      <c r="C3" s="17">
        <v>4.2660031160000003</v>
      </c>
      <c r="D3" s="21">
        <v>21</v>
      </c>
      <c r="E3" s="22">
        <v>17</v>
      </c>
      <c r="F3" s="22">
        <v>19</v>
      </c>
      <c r="G3" s="22">
        <f t="shared" ref="G3:G36" si="0">SUM(D3,E3,F3)</f>
        <v>57</v>
      </c>
      <c r="H3" s="7">
        <v>-4.4829000000000001E-2</v>
      </c>
      <c r="I3">
        <v>0.220913</v>
      </c>
      <c r="J3">
        <f t="shared" ref="J3:J36" si="1">AVERAGE(H3,I3)</f>
        <v>8.8041999999999995E-2</v>
      </c>
      <c r="K3" s="8">
        <f t="shared" ref="K3:K36" si="2">I3-H3</f>
        <v>0.26574199999999998</v>
      </c>
      <c r="L3" s="7">
        <v>-4.4685000000000002E-2</v>
      </c>
      <c r="M3">
        <v>0.18799199999999999</v>
      </c>
      <c r="N3">
        <f t="shared" ref="N3:N36" si="3">AVERAGE(L3,M3)</f>
        <v>7.1653499999999995E-2</v>
      </c>
      <c r="O3" s="8">
        <f t="shared" ref="O3:O36" si="4">M3-L3</f>
        <v>0.23267699999999999</v>
      </c>
      <c r="P3">
        <v>-1.5193999999999999E-2</v>
      </c>
      <c r="Q3">
        <v>7.8881000000000007E-2</v>
      </c>
      <c r="R3" s="9">
        <f t="shared" ref="R3:R36" si="5">AVERAGE(P3,Q3)</f>
        <v>3.1843500000000004E-2</v>
      </c>
      <c r="S3" s="8">
        <f t="shared" ref="S3:S36" si="6">Q3-P3</f>
        <v>9.4075000000000006E-2</v>
      </c>
      <c r="T3">
        <v>0.14275299999999999</v>
      </c>
      <c r="U3">
        <v>0.14035700000000001</v>
      </c>
      <c r="V3" s="9">
        <f t="shared" ref="V3:V36" si="7">AVERAGE(T3,U3)</f>
        <v>0.14155499999999999</v>
      </c>
      <c r="W3" s="9">
        <f t="shared" ref="W3:W36" si="8">U3-T3</f>
        <v>-2.3959999999999815E-3</v>
      </c>
      <c r="X3" s="7">
        <v>-8.5683999999999996E-2</v>
      </c>
      <c r="Y3">
        <v>5.3681E-2</v>
      </c>
      <c r="Z3">
        <f t="shared" ref="Z3:Z36" si="9">AVERAGE(X3,Y3)</f>
        <v>-1.6001499999999998E-2</v>
      </c>
      <c r="AA3" s="8">
        <f t="shared" ref="AA3:AA36" si="10">Y3-X3</f>
        <v>0.13936499999999999</v>
      </c>
      <c r="AB3" s="7">
        <v>1.8766999999999999E-2</v>
      </c>
      <c r="AC3">
        <v>0.105311</v>
      </c>
      <c r="AD3">
        <f t="shared" ref="AD3:AD36" si="11">AVERAGE(AB3,AC3)</f>
        <v>6.2038999999999997E-2</v>
      </c>
      <c r="AE3" s="8">
        <f t="shared" ref="AE3:AE36" si="12">AC3-AB3</f>
        <v>8.654400000000001E-2</v>
      </c>
      <c r="AF3">
        <v>6.0252E-2</v>
      </c>
      <c r="AG3">
        <v>0.193687</v>
      </c>
      <c r="AH3">
        <f t="shared" ref="AH3:AH36" si="13">AVERAGE(AF3,AG3)</f>
        <v>0.12696950000000001</v>
      </c>
      <c r="AI3" s="8">
        <f t="shared" ref="AI3:AI36" si="14">AG3-AF3</f>
        <v>0.133435</v>
      </c>
      <c r="AJ3">
        <v>-2.3734000000000002E-2</v>
      </c>
      <c r="AK3">
        <v>9.2760999999999996E-2</v>
      </c>
      <c r="AL3">
        <f t="shared" ref="AL3:AL36" si="15">AVERAGE(AJ3,AK3)</f>
        <v>3.4513499999999996E-2</v>
      </c>
      <c r="AM3" s="8">
        <f t="shared" ref="AM3:AM36" si="16">AK3-AJ3</f>
        <v>0.116495</v>
      </c>
      <c r="AN3" s="7">
        <f t="shared" ref="AN3:AN36" si="17">AVERAGE(H3,I3,P3,Q3,)</f>
        <v>4.7954199999999995E-2</v>
      </c>
      <c r="AO3" s="9">
        <f t="shared" ref="AO3:AO36" si="18">AVERAGE(L3,M3,T3,U3)</f>
        <v>0.10660425</v>
      </c>
      <c r="AP3" s="9">
        <f t="shared" ref="AP3:AP36" si="19">AVERAGE(X3,Y3,AF3,AG3)</f>
        <v>5.5483999999999999E-2</v>
      </c>
      <c r="AQ3" s="8">
        <f t="shared" ref="AQ3:AQ36" si="20">AVERAGE(AB3,AC3,AJ3,AK3)</f>
        <v>4.8276249999999993E-2</v>
      </c>
    </row>
    <row r="4" spans="1:43" x14ac:dyDescent="0.2">
      <c r="A4" s="6">
        <v>10.6219</v>
      </c>
      <c r="B4" s="14">
        <v>11.892850046254784</v>
      </c>
      <c r="C4" s="17">
        <v>12.05079462</v>
      </c>
      <c r="D4" s="21">
        <v>2</v>
      </c>
      <c r="E4" s="22">
        <v>1</v>
      </c>
      <c r="F4" s="22">
        <v>20</v>
      </c>
      <c r="G4" s="22">
        <f t="shared" si="0"/>
        <v>23</v>
      </c>
      <c r="H4" s="7">
        <v>-9.4667000000000001E-2</v>
      </c>
      <c r="I4">
        <v>-0.22715299999999999</v>
      </c>
      <c r="J4">
        <f t="shared" si="1"/>
        <v>-0.16091</v>
      </c>
      <c r="K4" s="8">
        <f t="shared" si="2"/>
        <v>-0.13248599999999999</v>
      </c>
      <c r="L4" s="7">
        <v>-8.3731E-2</v>
      </c>
      <c r="M4">
        <v>-0.111288</v>
      </c>
      <c r="N4">
        <f t="shared" si="3"/>
        <v>-9.7509499999999999E-2</v>
      </c>
      <c r="O4" s="8">
        <f t="shared" si="4"/>
        <v>-2.7556999999999998E-2</v>
      </c>
      <c r="P4">
        <v>-6.8329000000000001E-2</v>
      </c>
      <c r="Q4">
        <v>5.9101000000000001E-2</v>
      </c>
      <c r="R4" s="9">
        <f t="shared" si="5"/>
        <v>-4.614E-3</v>
      </c>
      <c r="S4" s="8">
        <f t="shared" si="6"/>
        <v>0.12742999999999999</v>
      </c>
      <c r="T4">
        <v>-0.181476</v>
      </c>
      <c r="U4">
        <v>0.207646</v>
      </c>
      <c r="V4" s="9">
        <f t="shared" si="7"/>
        <v>1.3084999999999999E-2</v>
      </c>
      <c r="W4" s="9">
        <f t="shared" si="8"/>
        <v>0.38912199999999997</v>
      </c>
      <c r="X4" s="7">
        <v>-0.12708</v>
      </c>
      <c r="Y4">
        <v>0.10972</v>
      </c>
      <c r="Z4">
        <f t="shared" si="9"/>
        <v>-8.6800000000000002E-3</v>
      </c>
      <c r="AA4" s="8">
        <f t="shared" si="10"/>
        <v>0.23680000000000001</v>
      </c>
      <c r="AB4" s="7">
        <v>-6.7714999999999997E-2</v>
      </c>
      <c r="AC4">
        <v>0.148752</v>
      </c>
      <c r="AD4">
        <f t="shared" si="11"/>
        <v>4.0518499999999999E-2</v>
      </c>
      <c r="AE4" s="8">
        <f t="shared" si="12"/>
        <v>0.21646699999999999</v>
      </c>
      <c r="AF4">
        <v>5.9560000000000004E-3</v>
      </c>
      <c r="AG4">
        <v>-1.9528E-2</v>
      </c>
      <c r="AH4">
        <f t="shared" si="13"/>
        <v>-6.7860000000000004E-3</v>
      </c>
      <c r="AI4" s="8">
        <f t="shared" si="14"/>
        <v>-2.5484E-2</v>
      </c>
      <c r="AJ4">
        <v>-3.6502E-2</v>
      </c>
      <c r="AK4">
        <v>-6.4127000000000003E-2</v>
      </c>
      <c r="AL4">
        <f t="shared" si="15"/>
        <v>-5.0314499999999998E-2</v>
      </c>
      <c r="AM4" s="8">
        <f t="shared" si="16"/>
        <v>-2.7625000000000004E-2</v>
      </c>
      <c r="AN4" s="7">
        <f t="shared" si="17"/>
        <v>-6.6209599999999993E-2</v>
      </c>
      <c r="AO4" s="9">
        <f t="shared" si="18"/>
        <v>-4.2212250000000007E-2</v>
      </c>
      <c r="AP4" s="9">
        <f t="shared" si="19"/>
        <v>-7.7330000000000003E-3</v>
      </c>
      <c r="AQ4" s="8">
        <f t="shared" si="20"/>
        <v>-4.8980000000000013E-3</v>
      </c>
    </row>
    <row r="5" spans="1:43" x14ac:dyDescent="0.2">
      <c r="A5" s="6">
        <v>6.7069999999999999</v>
      </c>
      <c r="B5" s="14">
        <v>7.4700715552302448</v>
      </c>
      <c r="C5" s="17">
        <v>7.0349207099999997</v>
      </c>
      <c r="D5" s="21">
        <v>19</v>
      </c>
      <c r="E5" s="22">
        <v>9</v>
      </c>
      <c r="F5" s="22">
        <v>24</v>
      </c>
      <c r="G5" s="22">
        <f t="shared" si="0"/>
        <v>52</v>
      </c>
      <c r="H5" s="7">
        <v>-7.8688999999999995E-2</v>
      </c>
      <c r="I5">
        <v>0.194741</v>
      </c>
      <c r="J5">
        <f t="shared" si="1"/>
        <v>5.8026000000000001E-2</v>
      </c>
      <c r="K5" s="8">
        <f t="shared" si="2"/>
        <v>0.27343000000000001</v>
      </c>
      <c r="L5" s="7">
        <v>2.7518000000000001E-2</v>
      </c>
      <c r="M5">
        <v>0.229794</v>
      </c>
      <c r="N5">
        <f t="shared" si="3"/>
        <v>0.12865599999999999</v>
      </c>
      <c r="O5" s="8">
        <f t="shared" si="4"/>
        <v>0.20227600000000001</v>
      </c>
      <c r="P5">
        <v>-9.4317999999999999E-2</v>
      </c>
      <c r="Q5">
        <v>0.12393700000000001</v>
      </c>
      <c r="R5" s="9">
        <f t="shared" si="5"/>
        <v>1.4809500000000003E-2</v>
      </c>
      <c r="S5" s="8">
        <f t="shared" si="6"/>
        <v>0.218255</v>
      </c>
      <c r="T5">
        <v>-7.2405999999999998E-2</v>
      </c>
      <c r="U5">
        <v>0.23905000000000001</v>
      </c>
      <c r="V5" s="9">
        <f t="shared" si="7"/>
        <v>8.3322000000000007E-2</v>
      </c>
      <c r="W5" s="9">
        <f t="shared" si="8"/>
        <v>0.31145600000000001</v>
      </c>
      <c r="X5" s="7">
        <v>-5.7637000000000001E-2</v>
      </c>
      <c r="Y5">
        <v>9.7147999999999998E-2</v>
      </c>
      <c r="Z5">
        <f t="shared" si="9"/>
        <v>1.9755499999999999E-2</v>
      </c>
      <c r="AA5" s="8">
        <f t="shared" si="10"/>
        <v>0.15478500000000001</v>
      </c>
      <c r="AB5" s="7">
        <v>8.6390000000000008E-3</v>
      </c>
      <c r="AC5">
        <v>7.0703000000000002E-2</v>
      </c>
      <c r="AD5">
        <f t="shared" si="11"/>
        <v>3.9670999999999998E-2</v>
      </c>
      <c r="AE5" s="8">
        <f t="shared" si="12"/>
        <v>6.2064000000000001E-2</v>
      </c>
      <c r="AF5">
        <v>5.5053999999999999E-2</v>
      </c>
      <c r="AG5">
        <v>7.7166999999999999E-2</v>
      </c>
      <c r="AH5">
        <f t="shared" si="13"/>
        <v>6.6110500000000003E-2</v>
      </c>
      <c r="AI5" s="8">
        <f t="shared" si="14"/>
        <v>2.2113000000000001E-2</v>
      </c>
      <c r="AJ5">
        <v>0.10002</v>
      </c>
      <c r="AK5">
        <v>9.3731999999999996E-2</v>
      </c>
      <c r="AL5">
        <f t="shared" si="15"/>
        <v>9.687599999999999E-2</v>
      </c>
      <c r="AM5" s="8">
        <f t="shared" si="16"/>
        <v>-6.2880000000000019E-3</v>
      </c>
      <c r="AN5" s="7">
        <f t="shared" si="17"/>
        <v>2.9134199999999999E-2</v>
      </c>
      <c r="AO5" s="9">
        <f t="shared" si="18"/>
        <v>0.105989</v>
      </c>
      <c r="AP5" s="9">
        <f t="shared" si="19"/>
        <v>4.2932999999999999E-2</v>
      </c>
      <c r="AQ5" s="8">
        <f t="shared" si="20"/>
        <v>6.8273500000000001E-2</v>
      </c>
    </row>
    <row r="6" spans="1:43" x14ac:dyDescent="0.2">
      <c r="A6" s="6">
        <v>9.8196999999999992</v>
      </c>
      <c r="B6" s="14">
        <v>9.8922949380874048</v>
      </c>
      <c r="C6" s="17">
        <v>11.273587819999999</v>
      </c>
      <c r="D6" s="21">
        <v>9</v>
      </c>
      <c r="E6" s="22">
        <v>7</v>
      </c>
      <c r="F6" s="22">
        <v>12</v>
      </c>
      <c r="G6" s="22">
        <f t="shared" si="0"/>
        <v>28</v>
      </c>
      <c r="H6" s="7">
        <v>-0.25829600000000003</v>
      </c>
      <c r="I6">
        <v>-7.9472000000000001E-2</v>
      </c>
      <c r="J6">
        <f t="shared" si="1"/>
        <v>-0.16888400000000001</v>
      </c>
      <c r="K6" s="8">
        <f t="shared" si="2"/>
        <v>0.17882400000000004</v>
      </c>
      <c r="L6" s="7">
        <v>-0.34565600000000002</v>
      </c>
      <c r="M6">
        <v>-0.21967800000000001</v>
      </c>
      <c r="N6">
        <f t="shared" si="3"/>
        <v>-0.282667</v>
      </c>
      <c r="O6" s="8">
        <f t="shared" si="4"/>
        <v>0.12597800000000001</v>
      </c>
      <c r="P6">
        <v>9.1269000000000003E-2</v>
      </c>
      <c r="Q6">
        <v>0.12825500000000001</v>
      </c>
      <c r="R6" s="9">
        <f t="shared" si="5"/>
        <v>0.109762</v>
      </c>
      <c r="S6" s="8">
        <f t="shared" si="6"/>
        <v>3.6986000000000005E-2</v>
      </c>
      <c r="T6">
        <v>0.118052</v>
      </c>
      <c r="U6">
        <v>0.17574200000000001</v>
      </c>
      <c r="V6" s="9">
        <f t="shared" si="7"/>
        <v>0.146897</v>
      </c>
      <c r="W6" s="9">
        <f t="shared" si="8"/>
        <v>5.7690000000000005E-2</v>
      </c>
      <c r="X6" s="7">
        <v>0.194524</v>
      </c>
      <c r="Y6">
        <v>0.210281</v>
      </c>
      <c r="Z6">
        <f t="shared" si="9"/>
        <v>0.20240249999999999</v>
      </c>
      <c r="AA6" s="8">
        <f t="shared" si="10"/>
        <v>1.5756999999999993E-2</v>
      </c>
      <c r="AB6" s="7">
        <v>0.154333</v>
      </c>
      <c r="AC6">
        <v>0.17183999999999999</v>
      </c>
      <c r="AD6">
        <f t="shared" si="11"/>
        <v>0.1630865</v>
      </c>
      <c r="AE6" s="8">
        <f t="shared" si="12"/>
        <v>1.7506999999999995E-2</v>
      </c>
      <c r="AF6">
        <v>8.7134000000000003E-2</v>
      </c>
      <c r="AG6">
        <v>6.0614000000000001E-2</v>
      </c>
      <c r="AH6">
        <f t="shared" si="13"/>
        <v>7.3873999999999995E-2</v>
      </c>
      <c r="AI6" s="8">
        <f t="shared" si="14"/>
        <v>-2.6520000000000002E-2</v>
      </c>
      <c r="AJ6">
        <v>3.9179999999999996E-3</v>
      </c>
      <c r="AK6">
        <v>-1.4874999999999999E-2</v>
      </c>
      <c r="AL6">
        <f t="shared" si="15"/>
        <v>-5.4784999999999999E-3</v>
      </c>
      <c r="AM6" s="8">
        <f t="shared" si="16"/>
        <v>-1.8792999999999997E-2</v>
      </c>
      <c r="AN6" s="7">
        <f t="shared" si="17"/>
        <v>-2.3648800000000005E-2</v>
      </c>
      <c r="AO6" s="9">
        <f t="shared" si="18"/>
        <v>-6.7885000000000001E-2</v>
      </c>
      <c r="AP6" s="9">
        <f t="shared" si="19"/>
        <v>0.13813824999999999</v>
      </c>
      <c r="AQ6" s="8">
        <f t="shared" si="20"/>
        <v>7.8803999999999985E-2</v>
      </c>
    </row>
    <row r="7" spans="1:43" x14ac:dyDescent="0.2">
      <c r="A7" s="6">
        <v>9.8634000000000004</v>
      </c>
      <c r="B7" s="14">
        <v>10.030146939800558</v>
      </c>
      <c r="C7" s="17">
        <v>12.429412989999999</v>
      </c>
      <c r="D7" s="21">
        <v>0</v>
      </c>
      <c r="E7" s="22">
        <v>1</v>
      </c>
      <c r="F7" s="22">
        <v>0</v>
      </c>
      <c r="G7" s="22">
        <f t="shared" si="0"/>
        <v>1</v>
      </c>
      <c r="H7" s="7">
        <v>-0.16339500000000001</v>
      </c>
      <c r="I7">
        <v>6.6807000000000005E-2</v>
      </c>
      <c r="J7">
        <f t="shared" si="1"/>
        <v>-4.8294000000000004E-2</v>
      </c>
      <c r="K7" s="8">
        <f t="shared" si="2"/>
        <v>0.23020200000000002</v>
      </c>
      <c r="L7" s="7">
        <v>-0.192084</v>
      </c>
      <c r="M7">
        <v>-1.6109999999999999E-2</v>
      </c>
      <c r="N7">
        <f t="shared" si="3"/>
        <v>-0.104097</v>
      </c>
      <c r="O7" s="8">
        <f t="shared" si="4"/>
        <v>0.17597400000000002</v>
      </c>
      <c r="P7">
        <v>-0.10992200000000001</v>
      </c>
      <c r="Q7">
        <v>-7.4576000000000003E-2</v>
      </c>
      <c r="R7" s="9">
        <f t="shared" si="5"/>
        <v>-9.2248999999999998E-2</v>
      </c>
      <c r="S7" s="8">
        <f t="shared" si="6"/>
        <v>3.5346000000000002E-2</v>
      </c>
      <c r="T7">
        <v>1.2394000000000001E-2</v>
      </c>
      <c r="U7">
        <v>-1.1429E-2</v>
      </c>
      <c r="V7" s="9">
        <f t="shared" si="7"/>
        <v>4.8250000000000029E-4</v>
      </c>
      <c r="W7" s="9">
        <f t="shared" si="8"/>
        <v>-2.3823E-2</v>
      </c>
      <c r="X7" s="7">
        <v>-7.0095000000000005E-2</v>
      </c>
      <c r="Y7">
        <v>-1.325E-2</v>
      </c>
      <c r="Z7">
        <f t="shared" si="9"/>
        <v>-4.1672500000000001E-2</v>
      </c>
      <c r="AA7" s="8">
        <f t="shared" si="10"/>
        <v>5.6845000000000007E-2</v>
      </c>
      <c r="AB7" s="7">
        <v>-6.8348000000000006E-2</v>
      </c>
      <c r="AC7">
        <v>-2.4538000000000001E-2</v>
      </c>
      <c r="AD7">
        <f t="shared" si="11"/>
        <v>-4.6443000000000005E-2</v>
      </c>
      <c r="AE7" s="8">
        <f t="shared" si="12"/>
        <v>4.3810000000000002E-2</v>
      </c>
      <c r="AF7">
        <v>-0.102829</v>
      </c>
      <c r="AG7">
        <v>-5.705E-3</v>
      </c>
      <c r="AH7">
        <f t="shared" si="13"/>
        <v>-5.4267000000000003E-2</v>
      </c>
      <c r="AI7" s="8">
        <f t="shared" si="14"/>
        <v>9.7124000000000002E-2</v>
      </c>
      <c r="AJ7">
        <v>-9.2687000000000005E-2</v>
      </c>
      <c r="AK7">
        <v>7.8172000000000005E-2</v>
      </c>
      <c r="AL7">
        <f t="shared" si="15"/>
        <v>-7.2575000000000001E-3</v>
      </c>
      <c r="AM7" s="8">
        <f t="shared" si="16"/>
        <v>0.17085900000000001</v>
      </c>
      <c r="AN7" s="7">
        <f t="shared" si="17"/>
        <v>-5.6217200000000009E-2</v>
      </c>
      <c r="AO7" s="9">
        <f t="shared" si="18"/>
        <v>-5.1807249999999999E-2</v>
      </c>
      <c r="AP7" s="9">
        <f t="shared" si="19"/>
        <v>-4.7969749999999999E-2</v>
      </c>
      <c r="AQ7" s="8">
        <f t="shared" si="20"/>
        <v>-2.6850250000000003E-2</v>
      </c>
    </row>
    <row r="8" spans="1:43" x14ac:dyDescent="0.2">
      <c r="A8" s="6">
        <v>6.4911000000000003</v>
      </c>
      <c r="B8" s="14">
        <v>6.3420774994341764</v>
      </c>
      <c r="C8" s="17">
        <v>8.7373284790000003</v>
      </c>
      <c r="D8" s="21">
        <v>0</v>
      </c>
      <c r="E8" s="22">
        <v>0</v>
      </c>
      <c r="F8" s="22">
        <v>0</v>
      </c>
      <c r="G8" s="22">
        <f t="shared" si="0"/>
        <v>0</v>
      </c>
      <c r="H8" s="7">
        <v>-0.13142100000000001</v>
      </c>
      <c r="I8">
        <v>-4.9435E-2</v>
      </c>
      <c r="J8">
        <f t="shared" si="1"/>
        <v>-9.0428000000000008E-2</v>
      </c>
      <c r="K8" s="8">
        <f t="shared" si="2"/>
        <v>8.1986000000000003E-2</v>
      </c>
      <c r="L8" s="7">
        <v>4.6022E-2</v>
      </c>
      <c r="M8">
        <v>0.102522</v>
      </c>
      <c r="N8">
        <f t="shared" si="3"/>
        <v>7.4272000000000005E-2</v>
      </c>
      <c r="O8" s="8">
        <f t="shared" si="4"/>
        <v>5.6500000000000002E-2</v>
      </c>
      <c r="P8">
        <v>-5.646E-3</v>
      </c>
      <c r="Q8">
        <v>7.2881000000000001E-2</v>
      </c>
      <c r="R8" s="9">
        <f t="shared" si="5"/>
        <v>3.3617500000000002E-2</v>
      </c>
      <c r="S8" s="8">
        <f t="shared" si="6"/>
        <v>7.8527E-2</v>
      </c>
      <c r="T8">
        <v>3.0953000000000001E-2</v>
      </c>
      <c r="U8">
        <v>0.19786000000000001</v>
      </c>
      <c r="V8" s="9">
        <f t="shared" si="7"/>
        <v>0.11440650000000001</v>
      </c>
      <c r="W8" s="9">
        <f t="shared" si="8"/>
        <v>0.166907</v>
      </c>
      <c r="X8" s="7">
        <v>-9.2638999999999999E-2</v>
      </c>
      <c r="Y8">
        <v>8.1949999999999995E-2</v>
      </c>
      <c r="Z8">
        <f t="shared" si="9"/>
        <v>-5.344500000000002E-3</v>
      </c>
      <c r="AA8" s="8">
        <f t="shared" si="10"/>
        <v>0.17458899999999999</v>
      </c>
      <c r="AB8" s="7">
        <v>-7.9360000000000003E-3</v>
      </c>
      <c r="AC8">
        <v>0.132909</v>
      </c>
      <c r="AD8">
        <f t="shared" si="11"/>
        <v>6.24865E-2</v>
      </c>
      <c r="AE8" s="8">
        <f t="shared" si="12"/>
        <v>0.140845</v>
      </c>
      <c r="AF8">
        <v>-2.4506E-2</v>
      </c>
      <c r="AG8">
        <v>3.4399999999999999E-3</v>
      </c>
      <c r="AH8">
        <f t="shared" si="13"/>
        <v>-1.0533000000000001E-2</v>
      </c>
      <c r="AI8" s="8">
        <f t="shared" si="14"/>
        <v>2.7945999999999999E-2</v>
      </c>
      <c r="AJ8">
        <v>3.5227000000000001E-2</v>
      </c>
      <c r="AK8">
        <v>0.10079100000000001</v>
      </c>
      <c r="AL8">
        <f t="shared" si="15"/>
        <v>6.8009E-2</v>
      </c>
      <c r="AM8" s="8">
        <f t="shared" si="16"/>
        <v>6.5564000000000011E-2</v>
      </c>
      <c r="AN8" s="7">
        <f t="shared" si="17"/>
        <v>-2.2724200000000007E-2</v>
      </c>
      <c r="AO8" s="9">
        <f t="shared" si="18"/>
        <v>9.4339250000000013E-2</v>
      </c>
      <c r="AP8" s="9">
        <f t="shared" si="19"/>
        <v>-7.9387500000000014E-3</v>
      </c>
      <c r="AQ8" s="8">
        <f t="shared" si="20"/>
        <v>6.5247750000000007E-2</v>
      </c>
    </row>
    <row r="9" spans="1:43" x14ac:dyDescent="0.2">
      <c r="A9" s="6">
        <v>3.8052999999999999</v>
      </c>
      <c r="B9" s="14">
        <v>4.6882489382216104</v>
      </c>
      <c r="C9" s="17">
        <v>5.4920039220000003</v>
      </c>
      <c r="D9" s="21">
        <v>13</v>
      </c>
      <c r="E9" s="22">
        <v>3</v>
      </c>
      <c r="F9" s="22">
        <v>12</v>
      </c>
      <c r="G9" s="22">
        <f t="shared" si="0"/>
        <v>28</v>
      </c>
      <c r="H9" s="7">
        <v>8.3090999999999998E-2</v>
      </c>
      <c r="I9">
        <v>5.3991999999999998E-2</v>
      </c>
      <c r="J9">
        <f t="shared" si="1"/>
        <v>6.8541500000000005E-2</v>
      </c>
      <c r="K9" s="8">
        <f t="shared" si="2"/>
        <v>-2.9099E-2</v>
      </c>
      <c r="L9" s="7">
        <v>-4.5204000000000001E-2</v>
      </c>
      <c r="M9">
        <v>1.8467000000000001E-2</v>
      </c>
      <c r="N9">
        <f t="shared" si="3"/>
        <v>-1.33685E-2</v>
      </c>
      <c r="O9" s="8">
        <f t="shared" si="4"/>
        <v>6.3671000000000005E-2</v>
      </c>
      <c r="P9">
        <v>-0.117303</v>
      </c>
      <c r="Q9">
        <v>6.9787000000000002E-2</v>
      </c>
      <c r="R9" s="9">
        <f t="shared" si="5"/>
        <v>-2.3758000000000001E-2</v>
      </c>
      <c r="S9" s="8">
        <f t="shared" si="6"/>
        <v>0.18709000000000001</v>
      </c>
      <c r="T9">
        <v>-3.5751999999999999E-2</v>
      </c>
      <c r="U9">
        <v>3.9681000000000001E-2</v>
      </c>
      <c r="V9" s="9">
        <f t="shared" si="7"/>
        <v>1.964500000000001E-3</v>
      </c>
      <c r="W9" s="9">
        <f t="shared" si="8"/>
        <v>7.5433E-2</v>
      </c>
      <c r="X9" s="7">
        <v>-3.4381000000000002E-2</v>
      </c>
      <c r="Y9">
        <v>4.0021000000000001E-2</v>
      </c>
      <c r="Z9">
        <f t="shared" si="9"/>
        <v>2.8199999999999996E-3</v>
      </c>
      <c r="AA9" s="8">
        <f t="shared" si="10"/>
        <v>7.4401999999999996E-2</v>
      </c>
      <c r="AB9" s="7">
        <v>-4.823E-3</v>
      </c>
      <c r="AC9">
        <v>5.2283999999999997E-2</v>
      </c>
      <c r="AD9">
        <f t="shared" si="11"/>
        <v>2.3730499999999998E-2</v>
      </c>
      <c r="AE9" s="8">
        <f t="shared" si="12"/>
        <v>5.7106999999999998E-2</v>
      </c>
      <c r="AF9">
        <v>8.7328000000000003E-2</v>
      </c>
      <c r="AG9">
        <v>3.0273999999999999E-2</v>
      </c>
      <c r="AH9">
        <f t="shared" si="13"/>
        <v>5.8800999999999999E-2</v>
      </c>
      <c r="AI9" s="8">
        <f t="shared" si="14"/>
        <v>-5.7054000000000007E-2</v>
      </c>
      <c r="AJ9">
        <v>4.4574000000000003E-2</v>
      </c>
      <c r="AK9">
        <v>7.3447999999999999E-2</v>
      </c>
      <c r="AL9">
        <f t="shared" si="15"/>
        <v>5.9011000000000001E-2</v>
      </c>
      <c r="AM9" s="8">
        <f t="shared" si="16"/>
        <v>2.8873999999999997E-2</v>
      </c>
      <c r="AN9" s="7">
        <f t="shared" si="17"/>
        <v>1.7913400000000003E-2</v>
      </c>
      <c r="AO9" s="9">
        <f t="shared" si="18"/>
        <v>-5.7020000000000005E-3</v>
      </c>
      <c r="AP9" s="9">
        <f t="shared" si="19"/>
        <v>3.0810499999999998E-2</v>
      </c>
      <c r="AQ9" s="8">
        <f t="shared" si="20"/>
        <v>4.1370749999999998E-2</v>
      </c>
    </row>
    <row r="10" spans="1:43" x14ac:dyDescent="0.2">
      <c r="A10" s="6">
        <v>8.9419000000000004</v>
      </c>
      <c r="B10" s="14">
        <v>10.418130132974177</v>
      </c>
      <c r="C10" s="17">
        <v>13.860031380000001</v>
      </c>
      <c r="D10" s="21">
        <v>0</v>
      </c>
      <c r="E10" s="22">
        <v>0</v>
      </c>
      <c r="F10" s="22">
        <v>2</v>
      </c>
      <c r="G10" s="22">
        <f t="shared" si="0"/>
        <v>2</v>
      </c>
      <c r="H10" s="7">
        <v>4.9106999999999998E-2</v>
      </c>
      <c r="I10">
        <v>2.8681000000000002E-2</v>
      </c>
      <c r="J10">
        <f t="shared" si="1"/>
        <v>3.8893999999999998E-2</v>
      </c>
      <c r="K10" s="8">
        <f t="shared" si="2"/>
        <v>-2.0425999999999996E-2</v>
      </c>
      <c r="L10" s="7">
        <v>-8.5933999999999996E-2</v>
      </c>
      <c r="M10">
        <v>-0.18237999999999999</v>
      </c>
      <c r="N10">
        <f t="shared" si="3"/>
        <v>-0.134157</v>
      </c>
      <c r="O10" s="8">
        <f t="shared" si="4"/>
        <v>-9.644599999999999E-2</v>
      </c>
      <c r="P10">
        <v>-0.20017199999999999</v>
      </c>
      <c r="Q10">
        <v>-0.18756100000000001</v>
      </c>
      <c r="R10" s="9">
        <f t="shared" si="5"/>
        <v>-0.1938665</v>
      </c>
      <c r="S10" s="8">
        <f t="shared" si="6"/>
        <v>1.2610999999999983E-2</v>
      </c>
      <c r="T10">
        <v>-9.4769000000000006E-2</v>
      </c>
      <c r="U10">
        <v>3.3930000000000002E-2</v>
      </c>
      <c r="V10" s="9">
        <f t="shared" si="7"/>
        <v>-3.0419500000000002E-2</v>
      </c>
      <c r="W10" s="9">
        <f t="shared" si="8"/>
        <v>0.12869900000000001</v>
      </c>
      <c r="X10" s="7">
        <v>-3.4209999999999997E-2</v>
      </c>
      <c r="Y10">
        <v>-8.2423999999999997E-2</v>
      </c>
      <c r="Z10">
        <f t="shared" si="9"/>
        <v>-5.8316999999999994E-2</v>
      </c>
      <c r="AA10" s="8">
        <f t="shared" si="10"/>
        <v>-4.8214E-2</v>
      </c>
      <c r="AB10" s="7">
        <v>-7.5482999999999995E-2</v>
      </c>
      <c r="AC10">
        <v>-5.8012000000000001E-2</v>
      </c>
      <c r="AD10">
        <f t="shared" si="11"/>
        <v>-6.6747500000000001E-2</v>
      </c>
      <c r="AE10" s="8">
        <f t="shared" si="12"/>
        <v>1.7470999999999993E-2</v>
      </c>
      <c r="AF10">
        <v>8.7159999999999998E-3</v>
      </c>
      <c r="AG10">
        <v>1.0061E-2</v>
      </c>
      <c r="AH10">
        <f t="shared" si="13"/>
        <v>9.388500000000001E-3</v>
      </c>
      <c r="AI10" s="8">
        <f t="shared" si="14"/>
        <v>1.3450000000000007E-3</v>
      </c>
      <c r="AJ10">
        <v>6.5639000000000003E-2</v>
      </c>
      <c r="AK10">
        <v>3.0689999999999999E-2</v>
      </c>
      <c r="AL10">
        <f t="shared" si="15"/>
        <v>4.8164499999999999E-2</v>
      </c>
      <c r="AM10" s="8">
        <f t="shared" si="16"/>
        <v>-3.4949000000000008E-2</v>
      </c>
      <c r="AN10" s="7">
        <f t="shared" si="17"/>
        <v>-6.1989000000000002E-2</v>
      </c>
      <c r="AO10" s="9">
        <f t="shared" si="18"/>
        <v>-8.2288249999999993E-2</v>
      </c>
      <c r="AP10" s="9">
        <f t="shared" si="19"/>
        <v>-2.4464249999999996E-2</v>
      </c>
      <c r="AQ10" s="8">
        <f t="shared" si="20"/>
        <v>-9.2915000000000011E-3</v>
      </c>
    </row>
    <row r="11" spans="1:43" x14ac:dyDescent="0.2">
      <c r="A11" s="6">
        <v>7.8029000000000002</v>
      </c>
      <c r="B11" s="14">
        <v>8.2012861652681384</v>
      </c>
      <c r="C11" s="17">
        <v>9.2408135530000006</v>
      </c>
      <c r="D11" s="21">
        <v>0</v>
      </c>
      <c r="E11" s="22">
        <v>3</v>
      </c>
      <c r="F11" s="22">
        <v>0</v>
      </c>
      <c r="G11" s="22">
        <f t="shared" si="0"/>
        <v>3</v>
      </c>
      <c r="H11" s="7">
        <v>-5.5462999999999998E-2</v>
      </c>
      <c r="I11">
        <v>0.15373800000000001</v>
      </c>
      <c r="J11">
        <f t="shared" si="1"/>
        <v>4.9137500000000008E-2</v>
      </c>
      <c r="K11" s="8">
        <f t="shared" si="2"/>
        <v>0.20920100000000003</v>
      </c>
      <c r="L11" s="7">
        <v>-6.019E-3</v>
      </c>
      <c r="M11">
        <v>0.123721</v>
      </c>
      <c r="N11">
        <f t="shared" si="3"/>
        <v>5.8851000000000001E-2</v>
      </c>
      <c r="O11" s="8">
        <f t="shared" si="4"/>
        <v>0.12973999999999999</v>
      </c>
      <c r="P11">
        <v>-9.8692000000000002E-2</v>
      </c>
      <c r="Q11">
        <v>-5.2871000000000001E-2</v>
      </c>
      <c r="R11" s="9">
        <f t="shared" si="5"/>
        <v>-7.5781500000000002E-2</v>
      </c>
      <c r="S11" s="8">
        <f t="shared" si="6"/>
        <v>4.5821000000000001E-2</v>
      </c>
      <c r="T11">
        <v>6.7863000000000007E-2</v>
      </c>
      <c r="U11">
        <v>0.12706000000000001</v>
      </c>
      <c r="V11" s="9">
        <f t="shared" si="7"/>
        <v>9.7461500000000006E-2</v>
      </c>
      <c r="W11" s="9">
        <f t="shared" si="8"/>
        <v>5.9197E-2</v>
      </c>
      <c r="X11" s="7">
        <v>-1.6175999999999999E-2</v>
      </c>
      <c r="Y11">
        <v>0.117577</v>
      </c>
      <c r="Z11">
        <f t="shared" si="9"/>
        <v>5.0700500000000003E-2</v>
      </c>
      <c r="AA11" s="8">
        <f t="shared" si="10"/>
        <v>0.13375300000000001</v>
      </c>
      <c r="AB11" s="7">
        <v>-4.3059E-2</v>
      </c>
      <c r="AC11">
        <v>9.4061000000000006E-2</v>
      </c>
      <c r="AD11">
        <f t="shared" si="11"/>
        <v>2.5501000000000003E-2</v>
      </c>
      <c r="AE11" s="8">
        <f t="shared" si="12"/>
        <v>0.13712000000000002</v>
      </c>
      <c r="AF11">
        <v>-0.31575900000000001</v>
      </c>
      <c r="AG11">
        <v>-5.3365000000000003E-2</v>
      </c>
      <c r="AH11">
        <f t="shared" si="13"/>
        <v>-0.184562</v>
      </c>
      <c r="AI11" s="8">
        <f t="shared" si="14"/>
        <v>0.26239400000000002</v>
      </c>
      <c r="AJ11">
        <v>-0.15962899999999999</v>
      </c>
      <c r="AK11">
        <v>-2.0787E-2</v>
      </c>
      <c r="AL11">
        <f t="shared" si="15"/>
        <v>-9.0207999999999997E-2</v>
      </c>
      <c r="AM11" s="8">
        <f t="shared" si="16"/>
        <v>0.13884199999999999</v>
      </c>
      <c r="AN11" s="7">
        <f t="shared" si="17"/>
        <v>-1.0657599999999998E-2</v>
      </c>
      <c r="AO11" s="9">
        <f t="shared" si="18"/>
        <v>7.815625000000001E-2</v>
      </c>
      <c r="AP11" s="9">
        <f t="shared" si="19"/>
        <v>-6.6930749999999997E-2</v>
      </c>
      <c r="AQ11" s="8">
        <f t="shared" si="20"/>
        <v>-3.2353499999999993E-2</v>
      </c>
    </row>
    <row r="12" spans="1:43" x14ac:dyDescent="0.2">
      <c r="A12" s="6">
        <v>9.8434000000000008</v>
      </c>
      <c r="B12" s="14">
        <v>11.849808998487028</v>
      </c>
      <c r="C12" s="17">
        <v>13.07892122</v>
      </c>
      <c r="D12" s="21">
        <v>0</v>
      </c>
      <c r="E12" s="22">
        <v>0</v>
      </c>
      <c r="F12" s="22">
        <v>1</v>
      </c>
      <c r="G12" s="22">
        <f t="shared" si="0"/>
        <v>1</v>
      </c>
      <c r="H12" s="7">
        <v>-0.13824</v>
      </c>
      <c r="I12">
        <v>-6.7613000000000006E-2</v>
      </c>
      <c r="J12">
        <f t="shared" si="1"/>
        <v>-0.1029265</v>
      </c>
      <c r="K12" s="8">
        <f t="shared" si="2"/>
        <v>7.0626999999999995E-2</v>
      </c>
      <c r="L12" s="7">
        <v>-0.33188800000000002</v>
      </c>
      <c r="M12">
        <v>-0.12595500000000001</v>
      </c>
      <c r="N12">
        <f t="shared" si="3"/>
        <v>-0.2289215</v>
      </c>
      <c r="O12" s="8">
        <f t="shared" si="4"/>
        <v>0.205933</v>
      </c>
      <c r="P12">
        <v>0.28608899999999998</v>
      </c>
      <c r="Q12">
        <v>0.128694</v>
      </c>
      <c r="R12" s="9">
        <f t="shared" si="5"/>
        <v>0.20739150000000001</v>
      </c>
      <c r="S12" s="8">
        <f t="shared" si="6"/>
        <v>-0.15739499999999998</v>
      </c>
      <c r="T12">
        <v>6.7775000000000002E-2</v>
      </c>
      <c r="U12">
        <v>3.6677000000000001E-2</v>
      </c>
      <c r="V12" s="9">
        <f t="shared" si="7"/>
        <v>5.2226000000000002E-2</v>
      </c>
      <c r="W12" s="9">
        <f t="shared" si="8"/>
        <v>-3.1098000000000001E-2</v>
      </c>
      <c r="X12" s="7">
        <v>6.3053999999999999E-2</v>
      </c>
      <c r="Y12">
        <v>0.215258</v>
      </c>
      <c r="Z12">
        <f t="shared" si="9"/>
        <v>0.139156</v>
      </c>
      <c r="AA12" s="8">
        <f t="shared" si="10"/>
        <v>0.15220400000000001</v>
      </c>
      <c r="AB12" s="7">
        <v>4.6105E-2</v>
      </c>
      <c r="AC12">
        <v>0.137603</v>
      </c>
      <c r="AD12">
        <f t="shared" si="11"/>
        <v>9.1854000000000005E-2</v>
      </c>
      <c r="AE12" s="8">
        <f t="shared" si="12"/>
        <v>9.1497999999999996E-2</v>
      </c>
      <c r="AF12">
        <v>-0.13494</v>
      </c>
      <c r="AG12">
        <v>-7.7329999999999996E-2</v>
      </c>
      <c r="AH12">
        <f t="shared" si="13"/>
        <v>-0.10613500000000001</v>
      </c>
      <c r="AI12" s="8">
        <f t="shared" si="14"/>
        <v>5.7610000000000008E-2</v>
      </c>
      <c r="AJ12">
        <v>-0.138872</v>
      </c>
      <c r="AK12">
        <v>-2.4535000000000001E-2</v>
      </c>
      <c r="AL12">
        <f t="shared" si="15"/>
        <v>-8.1703499999999998E-2</v>
      </c>
      <c r="AM12" s="8">
        <f t="shared" si="16"/>
        <v>0.11433699999999999</v>
      </c>
      <c r="AN12" s="7">
        <f t="shared" si="17"/>
        <v>4.1785999999999997E-2</v>
      </c>
      <c r="AO12" s="9">
        <f t="shared" si="18"/>
        <v>-8.8347749999999989E-2</v>
      </c>
      <c r="AP12" s="9">
        <f t="shared" si="19"/>
        <v>1.6510500000000001E-2</v>
      </c>
      <c r="AQ12" s="8">
        <f t="shared" si="20"/>
        <v>5.0752500000000034E-3</v>
      </c>
    </row>
    <row r="13" spans="1:43" x14ac:dyDescent="0.2">
      <c r="A13" s="6">
        <v>6.5369000000000002</v>
      </c>
      <c r="B13" s="14">
        <v>8.5473098880952634</v>
      </c>
      <c r="C13" s="17">
        <v>10.94592845</v>
      </c>
      <c r="D13" s="21">
        <v>0</v>
      </c>
      <c r="E13" s="22">
        <v>2</v>
      </c>
      <c r="F13" s="22">
        <v>10</v>
      </c>
      <c r="G13" s="22">
        <f t="shared" si="0"/>
        <v>12</v>
      </c>
      <c r="H13" s="7">
        <v>-0.38839600000000002</v>
      </c>
      <c r="I13">
        <v>0.12812999999999999</v>
      </c>
      <c r="J13">
        <f t="shared" si="1"/>
        <v>-0.130133</v>
      </c>
      <c r="K13" s="8">
        <f t="shared" si="2"/>
        <v>0.51652600000000004</v>
      </c>
      <c r="L13" s="7">
        <v>-0.15731800000000001</v>
      </c>
      <c r="M13">
        <v>0.20866000000000001</v>
      </c>
      <c r="N13">
        <f t="shared" si="3"/>
        <v>2.5670999999999999E-2</v>
      </c>
      <c r="O13" s="8">
        <f t="shared" si="4"/>
        <v>0.36597800000000003</v>
      </c>
      <c r="P13">
        <v>-0.234845</v>
      </c>
      <c r="Q13">
        <v>7.8531000000000004E-2</v>
      </c>
      <c r="R13" s="9">
        <f t="shared" si="5"/>
        <v>-7.8157000000000004E-2</v>
      </c>
      <c r="S13" s="8">
        <f t="shared" si="6"/>
        <v>0.31337599999999999</v>
      </c>
      <c r="T13">
        <v>-0.13272600000000001</v>
      </c>
      <c r="U13">
        <v>0.11221399999999999</v>
      </c>
      <c r="V13" s="9">
        <f t="shared" si="7"/>
        <v>-1.0256000000000008E-2</v>
      </c>
      <c r="W13" s="9">
        <f t="shared" si="8"/>
        <v>0.24493999999999999</v>
      </c>
      <c r="X13" s="7">
        <v>-0.33115699999999998</v>
      </c>
      <c r="Y13">
        <v>-0.11538</v>
      </c>
      <c r="Z13">
        <f t="shared" si="9"/>
        <v>-0.22326849999999998</v>
      </c>
      <c r="AA13" s="8">
        <f t="shared" si="10"/>
        <v>0.215777</v>
      </c>
      <c r="AB13" s="7">
        <v>-0.25545400000000001</v>
      </c>
      <c r="AC13">
        <v>8.3829999999999998E-3</v>
      </c>
      <c r="AD13">
        <f t="shared" si="11"/>
        <v>-0.12353550000000001</v>
      </c>
      <c r="AE13" s="8">
        <f t="shared" si="12"/>
        <v>0.26383699999999999</v>
      </c>
      <c r="AF13">
        <v>-0.28307199999999999</v>
      </c>
      <c r="AG13">
        <v>9.3473000000000001E-2</v>
      </c>
      <c r="AH13">
        <f t="shared" si="13"/>
        <v>-9.4799499999999995E-2</v>
      </c>
      <c r="AI13" s="8">
        <f t="shared" si="14"/>
        <v>0.37654500000000002</v>
      </c>
      <c r="AJ13">
        <v>-0.17643600000000001</v>
      </c>
      <c r="AK13">
        <v>0.11176899999999999</v>
      </c>
      <c r="AL13">
        <f t="shared" si="15"/>
        <v>-3.2333500000000008E-2</v>
      </c>
      <c r="AM13" s="8">
        <f t="shared" si="16"/>
        <v>0.28820499999999999</v>
      </c>
      <c r="AN13" s="7">
        <f t="shared" si="17"/>
        <v>-8.3315999999999987E-2</v>
      </c>
      <c r="AO13" s="9">
        <f t="shared" si="18"/>
        <v>7.7074999999999956E-3</v>
      </c>
      <c r="AP13" s="9">
        <f t="shared" si="19"/>
        <v>-0.15903399999999998</v>
      </c>
      <c r="AQ13" s="8">
        <f t="shared" si="20"/>
        <v>-7.7934500000000004E-2</v>
      </c>
    </row>
    <row r="14" spans="1:43" x14ac:dyDescent="0.2">
      <c r="A14" s="6">
        <v>6.3827999999999996</v>
      </c>
      <c r="B14" s="14">
        <v>8.8874420110024559</v>
      </c>
      <c r="C14" s="17">
        <v>11.70584311</v>
      </c>
      <c r="D14" s="21">
        <v>0</v>
      </c>
      <c r="E14" s="22">
        <v>0</v>
      </c>
      <c r="F14" s="22">
        <v>8</v>
      </c>
      <c r="G14" s="22">
        <f t="shared" si="0"/>
        <v>8</v>
      </c>
      <c r="H14" s="7">
        <v>-0.11112</v>
      </c>
      <c r="I14">
        <v>9.7069000000000003E-2</v>
      </c>
      <c r="J14">
        <f t="shared" si="1"/>
        <v>-7.025499999999997E-3</v>
      </c>
      <c r="K14" s="8">
        <f t="shared" si="2"/>
        <v>0.20818900000000001</v>
      </c>
      <c r="L14" s="7">
        <v>-5.3636000000000003E-2</v>
      </c>
      <c r="M14">
        <v>0.110414</v>
      </c>
      <c r="N14">
        <f t="shared" si="3"/>
        <v>2.8388999999999998E-2</v>
      </c>
      <c r="O14" s="8">
        <f t="shared" si="4"/>
        <v>0.16405</v>
      </c>
      <c r="P14">
        <v>6.4426999999999998E-2</v>
      </c>
      <c r="Q14">
        <v>0.10111000000000001</v>
      </c>
      <c r="R14" s="9">
        <f t="shared" si="5"/>
        <v>8.2768499999999995E-2</v>
      </c>
      <c r="S14" s="8">
        <f t="shared" si="6"/>
        <v>3.6683000000000007E-2</v>
      </c>
      <c r="T14">
        <v>2.0008000000000001E-2</v>
      </c>
      <c r="U14">
        <v>0.19539500000000001</v>
      </c>
      <c r="V14" s="9">
        <f t="shared" si="7"/>
        <v>0.10770150000000001</v>
      </c>
      <c r="W14" s="9">
        <f t="shared" si="8"/>
        <v>0.17538700000000002</v>
      </c>
      <c r="X14" s="7">
        <v>1.7904E-2</v>
      </c>
      <c r="Y14">
        <v>3.7615000000000003E-2</v>
      </c>
      <c r="Z14">
        <f t="shared" si="9"/>
        <v>2.7759499999999999E-2</v>
      </c>
      <c r="AA14" s="8">
        <f t="shared" si="10"/>
        <v>1.9711000000000003E-2</v>
      </c>
      <c r="AB14" s="7">
        <v>4.6669000000000002E-2</v>
      </c>
      <c r="AC14">
        <v>8.4153000000000006E-2</v>
      </c>
      <c r="AD14">
        <f t="shared" si="11"/>
        <v>6.5410999999999997E-2</v>
      </c>
      <c r="AE14" s="8">
        <f t="shared" si="12"/>
        <v>3.7484000000000003E-2</v>
      </c>
      <c r="AF14">
        <v>-2.4698999999999999E-2</v>
      </c>
      <c r="AG14">
        <v>1.1417E-2</v>
      </c>
      <c r="AH14">
        <f t="shared" si="13"/>
        <v>-6.6409999999999993E-3</v>
      </c>
      <c r="AI14" s="8">
        <f t="shared" si="14"/>
        <v>3.6115999999999995E-2</v>
      </c>
      <c r="AJ14">
        <v>5.0214000000000002E-2</v>
      </c>
      <c r="AK14">
        <v>5.8465000000000003E-2</v>
      </c>
      <c r="AL14">
        <f t="shared" si="15"/>
        <v>5.4339499999999999E-2</v>
      </c>
      <c r="AM14" s="8">
        <f t="shared" si="16"/>
        <v>8.2510000000000014E-3</v>
      </c>
      <c r="AN14" s="7">
        <f t="shared" si="17"/>
        <v>3.0297200000000003E-2</v>
      </c>
      <c r="AO14" s="9">
        <f t="shared" si="18"/>
        <v>6.8045250000000002E-2</v>
      </c>
      <c r="AP14" s="9">
        <f t="shared" si="19"/>
        <v>1.0559249999999999E-2</v>
      </c>
      <c r="AQ14" s="8">
        <f t="shared" si="20"/>
        <v>5.9875250000000005E-2</v>
      </c>
    </row>
    <row r="15" spans="1:43" x14ac:dyDescent="0.2">
      <c r="A15" s="6">
        <v>7.1338999999999997</v>
      </c>
      <c r="B15" s="14">
        <v>8.2229687366414979</v>
      </c>
      <c r="C15" s="17">
        <v>10.948607470000001</v>
      </c>
      <c r="D15" s="21">
        <v>0</v>
      </c>
      <c r="E15" s="22">
        <v>0</v>
      </c>
      <c r="F15" s="22">
        <v>8</v>
      </c>
      <c r="G15" s="22">
        <f t="shared" si="0"/>
        <v>8</v>
      </c>
      <c r="H15" s="7">
        <v>9.8320000000000005E-3</v>
      </c>
      <c r="I15">
        <v>6.0309000000000001E-2</v>
      </c>
      <c r="J15">
        <f t="shared" si="1"/>
        <v>3.5070500000000004E-2</v>
      </c>
      <c r="K15" s="8">
        <f t="shared" si="2"/>
        <v>5.0477000000000001E-2</v>
      </c>
      <c r="L15" s="7">
        <v>0.18918499999999999</v>
      </c>
      <c r="M15">
        <v>0.11498899999999999</v>
      </c>
      <c r="N15">
        <f t="shared" si="3"/>
        <v>0.152087</v>
      </c>
      <c r="O15" s="8">
        <f t="shared" si="4"/>
        <v>-7.4195999999999998E-2</v>
      </c>
      <c r="P15">
        <v>1.7017999999999998E-2</v>
      </c>
      <c r="Q15">
        <v>2.6889E-2</v>
      </c>
      <c r="R15" s="9">
        <f t="shared" si="5"/>
        <v>2.1953500000000001E-2</v>
      </c>
      <c r="S15" s="8">
        <f t="shared" si="6"/>
        <v>9.8710000000000013E-3</v>
      </c>
      <c r="T15">
        <v>-9.9944000000000005E-2</v>
      </c>
      <c r="U15">
        <v>-4.7113000000000002E-2</v>
      </c>
      <c r="V15" s="9">
        <f t="shared" si="7"/>
        <v>-7.3528499999999997E-2</v>
      </c>
      <c r="W15" s="9">
        <f t="shared" si="8"/>
        <v>5.2831000000000003E-2</v>
      </c>
      <c r="X15" s="7">
        <v>3.1689000000000002E-2</v>
      </c>
      <c r="Y15">
        <v>5.5965000000000001E-2</v>
      </c>
      <c r="Z15">
        <f t="shared" si="9"/>
        <v>4.3827000000000005E-2</v>
      </c>
      <c r="AA15" s="8">
        <f t="shared" si="10"/>
        <v>2.4275999999999999E-2</v>
      </c>
      <c r="AB15" s="7">
        <v>8.5344000000000003E-2</v>
      </c>
      <c r="AC15">
        <v>0.13961200000000001</v>
      </c>
      <c r="AD15">
        <f t="shared" si="11"/>
        <v>0.11247800000000001</v>
      </c>
      <c r="AE15" s="8">
        <f t="shared" si="12"/>
        <v>5.4268000000000011E-2</v>
      </c>
      <c r="AF15">
        <v>6.3926999999999998E-2</v>
      </c>
      <c r="AG15">
        <v>0.22964499999999999</v>
      </c>
      <c r="AH15">
        <f t="shared" si="13"/>
        <v>0.146786</v>
      </c>
      <c r="AI15" s="8">
        <f t="shared" si="14"/>
        <v>0.16571799999999998</v>
      </c>
      <c r="AJ15">
        <v>6.3673999999999994E-2</v>
      </c>
      <c r="AK15">
        <v>0.23819199999999999</v>
      </c>
      <c r="AL15">
        <f t="shared" si="15"/>
        <v>0.15093299999999998</v>
      </c>
      <c r="AM15" s="8">
        <f t="shared" si="16"/>
        <v>0.17451800000000001</v>
      </c>
      <c r="AN15" s="7">
        <f t="shared" si="17"/>
        <v>2.2809600000000003E-2</v>
      </c>
      <c r="AO15" s="9">
        <f t="shared" si="18"/>
        <v>3.9279250000000002E-2</v>
      </c>
      <c r="AP15" s="9">
        <f t="shared" si="19"/>
        <v>9.5306500000000002E-2</v>
      </c>
      <c r="AQ15" s="8">
        <f t="shared" si="20"/>
        <v>0.1317055</v>
      </c>
    </row>
    <row r="16" spans="1:43" x14ac:dyDescent="0.2">
      <c r="A16" s="6">
        <v>9.2367000000000008</v>
      </c>
      <c r="B16" s="14">
        <v>9.3975206284041697</v>
      </c>
      <c r="C16" s="17">
        <v>11.808293000000001</v>
      </c>
      <c r="D16" s="21">
        <v>0</v>
      </c>
      <c r="E16" s="22">
        <v>0</v>
      </c>
      <c r="F16" s="22">
        <v>0</v>
      </c>
      <c r="G16" s="22">
        <f t="shared" si="0"/>
        <v>0</v>
      </c>
      <c r="H16" s="7">
        <v>-5.2725000000000001E-2</v>
      </c>
      <c r="I16">
        <v>9.3939999999999996E-3</v>
      </c>
      <c r="J16">
        <f t="shared" si="1"/>
        <v>-2.1665500000000001E-2</v>
      </c>
      <c r="K16" s="8">
        <f t="shared" si="2"/>
        <v>6.2119000000000001E-2</v>
      </c>
      <c r="L16" s="7">
        <v>-3.0328999999999998E-2</v>
      </c>
      <c r="M16">
        <v>0.116038</v>
      </c>
      <c r="N16">
        <f t="shared" si="3"/>
        <v>4.2854500000000004E-2</v>
      </c>
      <c r="O16" s="8">
        <f t="shared" si="4"/>
        <v>0.146367</v>
      </c>
      <c r="P16">
        <v>3.5961E-2</v>
      </c>
      <c r="Q16">
        <v>0.21001400000000001</v>
      </c>
      <c r="R16" s="9">
        <f t="shared" si="5"/>
        <v>0.1229875</v>
      </c>
      <c r="S16" s="8">
        <f t="shared" si="6"/>
        <v>0.17405300000000001</v>
      </c>
      <c r="T16">
        <v>9.8876000000000006E-2</v>
      </c>
      <c r="U16">
        <v>0.143349</v>
      </c>
      <c r="V16" s="9">
        <f t="shared" si="7"/>
        <v>0.12111250000000001</v>
      </c>
      <c r="W16" s="9">
        <f t="shared" si="8"/>
        <v>4.4472999999999999E-2</v>
      </c>
      <c r="X16" s="7">
        <v>9.1829999999999995E-2</v>
      </c>
      <c r="Y16">
        <v>6.5917000000000003E-2</v>
      </c>
      <c r="Z16">
        <f t="shared" si="9"/>
        <v>7.8873499999999999E-2</v>
      </c>
      <c r="AA16" s="8">
        <f t="shared" si="10"/>
        <v>-2.5912999999999992E-2</v>
      </c>
      <c r="AB16" s="7">
        <v>4.2819000000000003E-2</v>
      </c>
      <c r="AC16">
        <v>7.9843999999999998E-2</v>
      </c>
      <c r="AD16">
        <f t="shared" si="11"/>
        <v>6.1331499999999997E-2</v>
      </c>
      <c r="AE16" s="8">
        <f t="shared" si="12"/>
        <v>3.7024999999999995E-2</v>
      </c>
      <c r="AF16">
        <v>-0.10734399999999999</v>
      </c>
      <c r="AG16">
        <v>-6.8446000000000007E-2</v>
      </c>
      <c r="AH16">
        <f t="shared" si="13"/>
        <v>-8.7895000000000001E-2</v>
      </c>
      <c r="AI16" s="8">
        <f t="shared" si="14"/>
        <v>3.8897999999999988E-2</v>
      </c>
      <c r="AJ16">
        <v>-5.1285999999999998E-2</v>
      </c>
      <c r="AK16">
        <v>1.9552E-2</v>
      </c>
      <c r="AL16">
        <f t="shared" si="15"/>
        <v>-1.5866999999999999E-2</v>
      </c>
      <c r="AM16" s="8">
        <f t="shared" si="16"/>
        <v>7.0837999999999998E-2</v>
      </c>
      <c r="AN16" s="7">
        <f t="shared" si="17"/>
        <v>4.0528799999999997E-2</v>
      </c>
      <c r="AO16" s="9">
        <f t="shared" si="18"/>
        <v>8.1983500000000001E-2</v>
      </c>
      <c r="AP16" s="9">
        <f t="shared" si="19"/>
        <v>-4.5107500000000009E-3</v>
      </c>
      <c r="AQ16" s="8">
        <f t="shared" si="20"/>
        <v>2.2732249999999999E-2</v>
      </c>
    </row>
    <row r="17" spans="1:43" x14ac:dyDescent="0.2">
      <c r="A17" s="6">
        <v>7.0613999999999999</v>
      </c>
      <c r="B17" s="14">
        <v>8.2672692874524767</v>
      </c>
      <c r="C17" s="17">
        <v>10.221946129999999</v>
      </c>
      <c r="D17" s="21">
        <v>0</v>
      </c>
      <c r="E17" s="22">
        <v>0</v>
      </c>
      <c r="F17" s="22">
        <v>0</v>
      </c>
      <c r="G17" s="22">
        <f t="shared" si="0"/>
        <v>0</v>
      </c>
      <c r="H17" s="7">
        <v>-0.30178100000000002</v>
      </c>
      <c r="I17">
        <v>-0.101994</v>
      </c>
      <c r="J17">
        <f t="shared" si="1"/>
        <v>-0.2018875</v>
      </c>
      <c r="K17" s="8">
        <f t="shared" si="2"/>
        <v>0.19978700000000002</v>
      </c>
      <c r="L17" s="7">
        <v>-1.1540000000000001E-3</v>
      </c>
      <c r="M17">
        <v>-2.9968999999999999E-2</v>
      </c>
      <c r="N17">
        <f t="shared" si="3"/>
        <v>-1.5561499999999999E-2</v>
      </c>
      <c r="O17" s="8">
        <f t="shared" si="4"/>
        <v>-2.8815E-2</v>
      </c>
      <c r="P17">
        <v>-0.26075799999999999</v>
      </c>
      <c r="Q17">
        <v>-0.123182</v>
      </c>
      <c r="R17" s="9">
        <f t="shared" si="5"/>
        <v>-0.19197</v>
      </c>
      <c r="S17" s="8">
        <f t="shared" si="6"/>
        <v>0.13757599999999998</v>
      </c>
      <c r="T17">
        <v>-9.4880999999999993E-2</v>
      </c>
      <c r="U17">
        <v>-8.4975999999999996E-2</v>
      </c>
      <c r="V17" s="9">
        <f t="shared" si="7"/>
        <v>-8.9928499999999995E-2</v>
      </c>
      <c r="W17" s="9">
        <f t="shared" si="8"/>
        <v>9.9049999999999971E-3</v>
      </c>
      <c r="X17" s="7">
        <v>-5.3668E-2</v>
      </c>
      <c r="Y17">
        <v>-0.140128</v>
      </c>
      <c r="Z17">
        <f t="shared" si="9"/>
        <v>-9.6897999999999998E-2</v>
      </c>
      <c r="AA17" s="8">
        <f t="shared" si="10"/>
        <v>-8.6460000000000009E-2</v>
      </c>
      <c r="AB17" s="7">
        <v>-6.9585999999999995E-2</v>
      </c>
      <c r="AC17">
        <v>-0.186363</v>
      </c>
      <c r="AD17">
        <f t="shared" si="11"/>
        <v>-0.12797449999999999</v>
      </c>
      <c r="AE17" s="8">
        <f t="shared" si="12"/>
        <v>-0.11677700000000001</v>
      </c>
      <c r="AF17">
        <v>-9.3715999999999994E-2</v>
      </c>
      <c r="AG17">
        <v>-4.2680000000000003E-2</v>
      </c>
      <c r="AH17">
        <f t="shared" si="13"/>
        <v>-6.8197999999999995E-2</v>
      </c>
      <c r="AI17" s="8">
        <f t="shared" si="14"/>
        <v>5.1035999999999991E-2</v>
      </c>
      <c r="AJ17">
        <v>1.4598E-2</v>
      </c>
      <c r="AK17">
        <v>6.6969999999999998E-3</v>
      </c>
      <c r="AL17">
        <f t="shared" si="15"/>
        <v>1.0647500000000001E-2</v>
      </c>
      <c r="AM17" s="8">
        <f t="shared" si="16"/>
        <v>-7.901E-3</v>
      </c>
      <c r="AN17" s="7">
        <f t="shared" si="17"/>
        <v>-0.15754300000000002</v>
      </c>
      <c r="AO17" s="9">
        <f t="shared" si="18"/>
        <v>-5.2745E-2</v>
      </c>
      <c r="AP17" s="9">
        <f t="shared" si="19"/>
        <v>-8.2547999999999996E-2</v>
      </c>
      <c r="AQ17" s="8">
        <f t="shared" si="20"/>
        <v>-5.8663499999999993E-2</v>
      </c>
    </row>
    <row r="18" spans="1:43" x14ac:dyDescent="0.2">
      <c r="A18" s="6">
        <v>6.7188999999999997</v>
      </c>
      <c r="B18" s="14">
        <v>7.7223976425901304</v>
      </c>
      <c r="C18" s="17">
        <v>9.4026280890000002</v>
      </c>
      <c r="D18" s="21">
        <v>7</v>
      </c>
      <c r="E18" s="22">
        <v>5</v>
      </c>
      <c r="F18" s="22">
        <v>12</v>
      </c>
      <c r="G18" s="22">
        <f t="shared" si="0"/>
        <v>24</v>
      </c>
      <c r="H18" s="7">
        <v>5.2864000000000001E-2</v>
      </c>
      <c r="I18">
        <v>6.2269999999999999E-3</v>
      </c>
      <c r="J18">
        <f t="shared" si="1"/>
        <v>2.9545500000000002E-2</v>
      </c>
      <c r="K18" s="8">
        <f t="shared" si="2"/>
        <v>-4.6636999999999998E-2</v>
      </c>
      <c r="L18" s="7">
        <v>8.4306000000000006E-2</v>
      </c>
      <c r="M18">
        <v>-5.7305000000000002E-2</v>
      </c>
      <c r="N18">
        <f t="shared" si="3"/>
        <v>1.3500500000000002E-2</v>
      </c>
      <c r="O18" s="8">
        <f t="shared" si="4"/>
        <v>-0.14161100000000001</v>
      </c>
      <c r="P18">
        <v>4.3869999999999999E-2</v>
      </c>
      <c r="Q18">
        <v>0.22051399999999999</v>
      </c>
      <c r="R18" s="9">
        <f t="shared" si="5"/>
        <v>0.132192</v>
      </c>
      <c r="S18" s="8">
        <f t="shared" si="6"/>
        <v>0.176644</v>
      </c>
      <c r="T18">
        <v>8.4360000000000008E-3</v>
      </c>
      <c r="U18">
        <v>0.21227699999999999</v>
      </c>
      <c r="V18" s="9">
        <f t="shared" si="7"/>
        <v>0.1103565</v>
      </c>
      <c r="W18" s="9">
        <f t="shared" si="8"/>
        <v>0.20384099999999999</v>
      </c>
      <c r="X18" s="7">
        <v>3.2371999999999998E-2</v>
      </c>
      <c r="Y18">
        <v>0.141262</v>
      </c>
      <c r="Z18">
        <f t="shared" si="9"/>
        <v>8.6817000000000005E-2</v>
      </c>
      <c r="AA18" s="8">
        <f t="shared" si="10"/>
        <v>0.10889</v>
      </c>
      <c r="AB18" s="7">
        <v>3.6924999999999999E-2</v>
      </c>
      <c r="AC18">
        <v>0.131714</v>
      </c>
      <c r="AD18">
        <f t="shared" si="11"/>
        <v>8.4319499999999992E-2</v>
      </c>
      <c r="AE18" s="8">
        <f t="shared" si="12"/>
        <v>9.4788999999999998E-2</v>
      </c>
      <c r="AF18">
        <v>6.8989999999999996E-2</v>
      </c>
      <c r="AG18">
        <v>-3.8386999999999998E-2</v>
      </c>
      <c r="AH18">
        <f t="shared" si="13"/>
        <v>1.5301499999999999E-2</v>
      </c>
      <c r="AI18" s="8">
        <f t="shared" si="14"/>
        <v>-0.107377</v>
      </c>
      <c r="AJ18">
        <v>8.5816000000000003E-2</v>
      </c>
      <c r="AK18">
        <v>4.1669999999999997E-3</v>
      </c>
      <c r="AL18">
        <f t="shared" si="15"/>
        <v>4.4991500000000004E-2</v>
      </c>
      <c r="AM18" s="8">
        <f t="shared" si="16"/>
        <v>-8.1648999999999999E-2</v>
      </c>
      <c r="AN18" s="7">
        <f t="shared" si="17"/>
        <v>6.4694999999999989E-2</v>
      </c>
      <c r="AO18" s="9">
        <f t="shared" si="18"/>
        <v>6.1928499999999997E-2</v>
      </c>
      <c r="AP18" s="9">
        <f t="shared" si="19"/>
        <v>5.105925E-2</v>
      </c>
      <c r="AQ18" s="8">
        <f t="shared" si="20"/>
        <v>6.4655499999999991E-2</v>
      </c>
    </row>
    <row r="19" spans="1:43" x14ac:dyDescent="0.2">
      <c r="A19" s="6">
        <v>9.7673000000000005</v>
      </c>
      <c r="B19" s="14">
        <v>12.399481036848044</v>
      </c>
      <c r="C19" s="17">
        <v>15.963724239999999</v>
      </c>
      <c r="D19" s="21">
        <v>0</v>
      </c>
      <c r="E19" s="22">
        <v>0</v>
      </c>
      <c r="F19" s="22">
        <v>0</v>
      </c>
      <c r="G19" s="22">
        <f t="shared" si="0"/>
        <v>0</v>
      </c>
      <c r="H19" s="7">
        <v>-8.3401000000000003E-2</v>
      </c>
      <c r="I19">
        <v>-3.5672000000000002E-2</v>
      </c>
      <c r="J19">
        <f t="shared" si="1"/>
        <v>-5.9536500000000006E-2</v>
      </c>
      <c r="K19" s="8">
        <f t="shared" si="2"/>
        <v>4.7729000000000001E-2</v>
      </c>
      <c r="L19" s="7">
        <v>-3.5095000000000001E-2</v>
      </c>
      <c r="M19">
        <v>7.6295000000000002E-2</v>
      </c>
      <c r="N19">
        <f t="shared" si="3"/>
        <v>2.06E-2</v>
      </c>
      <c r="O19" s="8">
        <f t="shared" si="4"/>
        <v>0.11139</v>
      </c>
      <c r="P19">
        <v>0.14959800000000001</v>
      </c>
      <c r="Q19">
        <v>0.110315</v>
      </c>
      <c r="R19" s="9">
        <f t="shared" si="5"/>
        <v>0.1299565</v>
      </c>
      <c r="S19" s="8">
        <f t="shared" si="6"/>
        <v>-3.9283000000000012E-2</v>
      </c>
      <c r="T19">
        <v>0.27354899999999999</v>
      </c>
      <c r="U19">
        <v>9.5028000000000001E-2</v>
      </c>
      <c r="V19" s="9">
        <f t="shared" si="7"/>
        <v>0.18428849999999999</v>
      </c>
      <c r="W19" s="9">
        <f t="shared" si="8"/>
        <v>-0.17852099999999999</v>
      </c>
      <c r="X19" s="7">
        <v>9.8251000000000005E-2</v>
      </c>
      <c r="Y19">
        <v>4.7572000000000003E-2</v>
      </c>
      <c r="Z19">
        <f t="shared" si="9"/>
        <v>7.2911500000000004E-2</v>
      </c>
      <c r="AA19" s="8">
        <f t="shared" si="10"/>
        <v>-5.0679000000000002E-2</v>
      </c>
      <c r="AB19" s="7">
        <v>0.15524299999999999</v>
      </c>
      <c r="AC19">
        <v>-3.0850000000000001E-3</v>
      </c>
      <c r="AD19">
        <f t="shared" si="11"/>
        <v>7.6078999999999994E-2</v>
      </c>
      <c r="AE19" s="8">
        <f t="shared" si="12"/>
        <v>-0.158328</v>
      </c>
      <c r="AF19">
        <v>6.3425999999999996E-2</v>
      </c>
      <c r="AG19">
        <v>5.1610000000000003E-2</v>
      </c>
      <c r="AH19">
        <f t="shared" si="13"/>
        <v>5.7518E-2</v>
      </c>
      <c r="AI19" s="8">
        <f t="shared" si="14"/>
        <v>-1.1815999999999993E-2</v>
      </c>
      <c r="AJ19">
        <v>2.6165999999999998E-2</v>
      </c>
      <c r="AK19">
        <v>8.0058000000000004E-2</v>
      </c>
      <c r="AL19">
        <f t="shared" si="15"/>
        <v>5.3111999999999999E-2</v>
      </c>
      <c r="AM19" s="8">
        <f t="shared" si="16"/>
        <v>5.3892000000000009E-2</v>
      </c>
      <c r="AN19" s="7">
        <f t="shared" si="17"/>
        <v>2.8167999999999999E-2</v>
      </c>
      <c r="AO19" s="9">
        <f t="shared" si="18"/>
        <v>0.10244425</v>
      </c>
      <c r="AP19" s="9">
        <f t="shared" si="19"/>
        <v>6.5214750000000002E-2</v>
      </c>
      <c r="AQ19" s="8">
        <f t="shared" si="20"/>
        <v>6.45955E-2</v>
      </c>
    </row>
    <row r="20" spans="1:43" x14ac:dyDescent="0.2">
      <c r="A20" s="6">
        <v>8.6026000000000007</v>
      </c>
      <c r="B20" s="14">
        <v>8.4076809707103966</v>
      </c>
      <c r="C20" s="17">
        <v>7.5069632940000002</v>
      </c>
      <c r="D20" s="21">
        <v>17</v>
      </c>
      <c r="E20" s="22">
        <v>11</v>
      </c>
      <c r="F20" s="22">
        <v>22</v>
      </c>
      <c r="G20" s="22">
        <f t="shared" si="0"/>
        <v>50</v>
      </c>
      <c r="H20" s="7">
        <v>-5.6569999999999997E-3</v>
      </c>
      <c r="I20">
        <v>-1.4454E-2</v>
      </c>
      <c r="J20">
        <f t="shared" si="1"/>
        <v>-1.00555E-2</v>
      </c>
      <c r="K20" s="8">
        <f t="shared" si="2"/>
        <v>-8.7969999999999993E-3</v>
      </c>
      <c r="L20" s="7">
        <v>2.7300999999999999E-2</v>
      </c>
      <c r="M20">
        <v>5.6370999999999997E-2</v>
      </c>
      <c r="N20">
        <f t="shared" si="3"/>
        <v>4.1835999999999998E-2</v>
      </c>
      <c r="O20" s="8">
        <f t="shared" si="4"/>
        <v>2.9069999999999999E-2</v>
      </c>
      <c r="P20">
        <v>-0.21440799999999999</v>
      </c>
      <c r="Q20">
        <v>-0.20683399999999999</v>
      </c>
      <c r="R20" s="9">
        <f t="shared" si="5"/>
        <v>-0.210621</v>
      </c>
      <c r="S20" s="8">
        <f t="shared" si="6"/>
        <v>7.5739999999999974E-3</v>
      </c>
      <c r="T20">
        <v>-4.7932000000000002E-2</v>
      </c>
      <c r="U20">
        <v>-0.108635</v>
      </c>
      <c r="V20" s="9">
        <f t="shared" si="7"/>
        <v>-7.8283500000000006E-2</v>
      </c>
      <c r="W20" s="9">
        <f t="shared" si="8"/>
        <v>-6.0702999999999993E-2</v>
      </c>
      <c r="X20" s="7">
        <v>-0.19381599999999999</v>
      </c>
      <c r="Y20">
        <v>-0.22386500000000001</v>
      </c>
      <c r="Z20">
        <f t="shared" si="9"/>
        <v>-0.20884049999999998</v>
      </c>
      <c r="AA20" s="8">
        <f t="shared" si="10"/>
        <v>-3.004900000000002E-2</v>
      </c>
      <c r="AB20" s="7">
        <v>-0.17955499999999999</v>
      </c>
      <c r="AC20">
        <v>-0.243644</v>
      </c>
      <c r="AD20">
        <f t="shared" si="11"/>
        <v>-0.2115995</v>
      </c>
      <c r="AE20" s="8">
        <f t="shared" si="12"/>
        <v>-6.4089000000000007E-2</v>
      </c>
      <c r="AF20">
        <v>-6.2890000000000003E-3</v>
      </c>
      <c r="AG20">
        <v>5.4892999999999997E-2</v>
      </c>
      <c r="AH20">
        <f t="shared" si="13"/>
        <v>2.4301999999999997E-2</v>
      </c>
      <c r="AI20" s="8">
        <f t="shared" si="14"/>
        <v>6.1182E-2</v>
      </c>
      <c r="AJ20">
        <v>-2.7833E-2</v>
      </c>
      <c r="AK20">
        <v>-2.7099999999999997E-4</v>
      </c>
      <c r="AL20">
        <f t="shared" si="15"/>
        <v>-1.4052E-2</v>
      </c>
      <c r="AM20" s="8">
        <f t="shared" si="16"/>
        <v>2.7562E-2</v>
      </c>
      <c r="AN20" s="7">
        <f t="shared" si="17"/>
        <v>-8.8270600000000005E-2</v>
      </c>
      <c r="AO20" s="9">
        <f t="shared" si="18"/>
        <v>-1.822375E-2</v>
      </c>
      <c r="AP20" s="9">
        <f t="shared" si="19"/>
        <v>-9.2269249999999997E-2</v>
      </c>
      <c r="AQ20" s="8">
        <f t="shared" si="20"/>
        <v>-0.11282575</v>
      </c>
    </row>
    <row r="21" spans="1:43" x14ac:dyDescent="0.2">
      <c r="A21" s="6">
        <v>7.6535000000000002</v>
      </c>
      <c r="B21" s="14">
        <v>8.5382332059638912</v>
      </c>
      <c r="C21" s="17">
        <v>8.9995920520000006</v>
      </c>
      <c r="D21" s="21">
        <v>12</v>
      </c>
      <c r="E21" s="22">
        <v>1</v>
      </c>
      <c r="F21" s="22">
        <v>19</v>
      </c>
      <c r="G21" s="22">
        <f t="shared" si="0"/>
        <v>32</v>
      </c>
      <c r="H21" s="7">
        <v>0.14799699999999999</v>
      </c>
      <c r="I21">
        <v>-3.7810000000000003E-2</v>
      </c>
      <c r="J21">
        <f t="shared" si="1"/>
        <v>5.509349999999999E-2</v>
      </c>
      <c r="K21" s="8">
        <f t="shared" si="2"/>
        <v>-0.185807</v>
      </c>
      <c r="L21" s="7">
        <v>9.4934000000000004E-2</v>
      </c>
      <c r="M21">
        <v>0.13406599999999999</v>
      </c>
      <c r="N21">
        <f t="shared" si="3"/>
        <v>0.11449999999999999</v>
      </c>
      <c r="O21" s="8">
        <f t="shared" si="4"/>
        <v>3.9131999999999986E-2</v>
      </c>
      <c r="P21">
        <v>-0.18335099999999999</v>
      </c>
      <c r="Q21">
        <v>4.7473000000000001E-2</v>
      </c>
      <c r="R21" s="9">
        <f t="shared" si="5"/>
        <v>-6.7938999999999999E-2</v>
      </c>
      <c r="S21" s="8">
        <f t="shared" si="6"/>
        <v>0.23082399999999997</v>
      </c>
      <c r="T21">
        <v>-4.718E-2</v>
      </c>
      <c r="U21">
        <v>0.28090999999999999</v>
      </c>
      <c r="V21" s="9">
        <f t="shared" si="7"/>
        <v>0.116865</v>
      </c>
      <c r="W21" s="9">
        <f t="shared" si="8"/>
        <v>0.32808999999999999</v>
      </c>
      <c r="X21" s="7">
        <v>-3.8438E-2</v>
      </c>
      <c r="Y21">
        <v>0.12843599999999999</v>
      </c>
      <c r="Z21">
        <f t="shared" si="9"/>
        <v>4.4998999999999997E-2</v>
      </c>
      <c r="AA21" s="8">
        <f t="shared" si="10"/>
        <v>0.16687399999999999</v>
      </c>
      <c r="AB21" s="7">
        <v>-8.1141000000000005E-2</v>
      </c>
      <c r="AC21">
        <v>0.148115</v>
      </c>
      <c r="AD21">
        <f t="shared" si="11"/>
        <v>3.3486999999999996E-2</v>
      </c>
      <c r="AE21" s="8">
        <f t="shared" si="12"/>
        <v>0.22925600000000002</v>
      </c>
      <c r="AF21">
        <v>6.2327E-2</v>
      </c>
      <c r="AG21">
        <v>6.5765000000000004E-2</v>
      </c>
      <c r="AH21">
        <f t="shared" si="13"/>
        <v>6.4046000000000006E-2</v>
      </c>
      <c r="AI21" s="8">
        <f t="shared" si="14"/>
        <v>3.4380000000000036E-3</v>
      </c>
      <c r="AJ21">
        <v>3.0948E-2</v>
      </c>
      <c r="AK21">
        <v>6.0911E-2</v>
      </c>
      <c r="AL21">
        <f t="shared" si="15"/>
        <v>4.5929499999999998E-2</v>
      </c>
      <c r="AM21" s="8">
        <f t="shared" si="16"/>
        <v>2.9963E-2</v>
      </c>
      <c r="AN21" s="7">
        <f t="shared" si="17"/>
        <v>-5.1382000000000008E-3</v>
      </c>
      <c r="AO21" s="9">
        <f t="shared" si="18"/>
        <v>0.11568249999999999</v>
      </c>
      <c r="AP21" s="9">
        <f t="shared" si="19"/>
        <v>5.4522500000000002E-2</v>
      </c>
      <c r="AQ21" s="8">
        <f t="shared" si="20"/>
        <v>3.970825E-2</v>
      </c>
    </row>
    <row r="22" spans="1:43" x14ac:dyDescent="0.2">
      <c r="A22" s="6">
        <v>7.0533000000000001</v>
      </c>
      <c r="B22" s="14">
        <v>9.5472100648138536</v>
      </c>
      <c r="C22" s="17">
        <v>12.483967140000001</v>
      </c>
      <c r="D22" s="21">
        <v>0</v>
      </c>
      <c r="E22" s="22">
        <v>0</v>
      </c>
      <c r="F22" s="22">
        <v>0</v>
      </c>
      <c r="G22" s="22">
        <f t="shared" si="0"/>
        <v>0</v>
      </c>
      <c r="H22" s="7">
        <v>-0.12661800000000001</v>
      </c>
      <c r="I22">
        <v>3.5799999999999998E-3</v>
      </c>
      <c r="J22">
        <f t="shared" si="1"/>
        <v>-6.1519000000000004E-2</v>
      </c>
      <c r="K22" s="8">
        <f t="shared" si="2"/>
        <v>0.13019800000000001</v>
      </c>
      <c r="L22" s="7">
        <v>-0.20003399999999999</v>
      </c>
      <c r="M22">
        <v>-7.4226E-2</v>
      </c>
      <c r="N22">
        <f t="shared" si="3"/>
        <v>-0.13713</v>
      </c>
      <c r="O22" s="8">
        <f t="shared" si="4"/>
        <v>0.12580799999999998</v>
      </c>
      <c r="P22">
        <v>-0.16670099999999999</v>
      </c>
      <c r="Q22">
        <v>-0.195438</v>
      </c>
      <c r="R22" s="9">
        <f t="shared" si="5"/>
        <v>-0.18106949999999999</v>
      </c>
      <c r="S22" s="8">
        <f t="shared" si="6"/>
        <v>-2.8737000000000013E-2</v>
      </c>
      <c r="T22">
        <v>-8.8109999999999994E-2</v>
      </c>
      <c r="U22">
        <v>-0.141933</v>
      </c>
      <c r="V22" s="9">
        <f t="shared" si="7"/>
        <v>-0.1150215</v>
      </c>
      <c r="W22" s="9">
        <f t="shared" si="8"/>
        <v>-5.382300000000001E-2</v>
      </c>
      <c r="X22" s="7">
        <v>-0.19656100000000001</v>
      </c>
      <c r="Y22">
        <v>-0.16364600000000001</v>
      </c>
      <c r="Z22">
        <f t="shared" si="9"/>
        <v>-0.18010350000000003</v>
      </c>
      <c r="AA22" s="8">
        <f t="shared" si="10"/>
        <v>3.2915E-2</v>
      </c>
      <c r="AB22" s="7">
        <v>-0.13891500000000001</v>
      </c>
      <c r="AC22">
        <v>-0.101881</v>
      </c>
      <c r="AD22">
        <f t="shared" si="11"/>
        <v>-0.12039800000000001</v>
      </c>
      <c r="AE22" s="8">
        <f t="shared" si="12"/>
        <v>3.7034000000000011E-2</v>
      </c>
      <c r="AF22">
        <v>-0.19371099999999999</v>
      </c>
      <c r="AG22">
        <v>-7.2621000000000005E-2</v>
      </c>
      <c r="AH22">
        <f t="shared" si="13"/>
        <v>-0.13316600000000001</v>
      </c>
      <c r="AI22" s="8">
        <f t="shared" si="14"/>
        <v>0.12108999999999999</v>
      </c>
      <c r="AJ22">
        <v>-7.0663000000000004E-2</v>
      </c>
      <c r="AK22">
        <v>-7.2345000000000007E-2</v>
      </c>
      <c r="AL22">
        <f t="shared" si="15"/>
        <v>-7.1504000000000012E-2</v>
      </c>
      <c r="AM22" s="8">
        <f t="shared" si="16"/>
        <v>-1.6820000000000029E-3</v>
      </c>
      <c r="AN22" s="7">
        <f t="shared" si="17"/>
        <v>-9.7035399999999994E-2</v>
      </c>
      <c r="AO22" s="9">
        <f t="shared" si="18"/>
        <v>-0.12607574999999999</v>
      </c>
      <c r="AP22" s="9">
        <f t="shared" si="19"/>
        <v>-0.15663475000000002</v>
      </c>
      <c r="AQ22" s="8">
        <f t="shared" si="20"/>
        <v>-9.5951000000000009E-2</v>
      </c>
    </row>
    <row r="23" spans="1:43" x14ac:dyDescent="0.2">
      <c r="A23" s="6">
        <v>5.4255000000000004</v>
      </c>
      <c r="B23" s="14">
        <v>5.6497598372328932</v>
      </c>
      <c r="C23" s="17">
        <v>4.8856946829999996</v>
      </c>
      <c r="D23" s="21">
        <v>9</v>
      </c>
      <c r="E23" s="22">
        <v>1</v>
      </c>
      <c r="F23" s="22">
        <v>22</v>
      </c>
      <c r="G23" s="22">
        <f t="shared" si="0"/>
        <v>32</v>
      </c>
      <c r="H23" s="7">
        <v>-6.4061000000000007E-2</v>
      </c>
      <c r="I23">
        <v>8.0751000000000003E-2</v>
      </c>
      <c r="J23">
        <f t="shared" si="1"/>
        <v>8.3449999999999983E-3</v>
      </c>
      <c r="K23" s="8">
        <f t="shared" si="2"/>
        <v>0.144812</v>
      </c>
      <c r="L23" s="7">
        <v>-7.7161999999999994E-2</v>
      </c>
      <c r="M23">
        <v>1.0193000000000001E-2</v>
      </c>
      <c r="N23">
        <f t="shared" si="3"/>
        <v>-3.34845E-2</v>
      </c>
      <c r="O23" s="8">
        <f t="shared" si="4"/>
        <v>8.7354999999999988E-2</v>
      </c>
      <c r="P23">
        <v>2.5676999999999998E-2</v>
      </c>
      <c r="Q23">
        <v>8.0515000000000003E-2</v>
      </c>
      <c r="R23" s="9">
        <f t="shared" si="5"/>
        <v>5.3096000000000004E-2</v>
      </c>
      <c r="S23" s="8">
        <f t="shared" si="6"/>
        <v>5.4838000000000005E-2</v>
      </c>
      <c r="T23">
        <v>9.1490000000000002E-2</v>
      </c>
      <c r="U23">
        <v>0.136959</v>
      </c>
      <c r="V23" s="9">
        <f t="shared" si="7"/>
        <v>0.11422450000000001</v>
      </c>
      <c r="W23" s="9">
        <f t="shared" si="8"/>
        <v>4.5468999999999996E-2</v>
      </c>
      <c r="X23" s="7">
        <v>5.3599000000000001E-2</v>
      </c>
      <c r="Y23">
        <v>7.3729000000000003E-2</v>
      </c>
      <c r="Z23">
        <f t="shared" si="9"/>
        <v>6.3663999999999998E-2</v>
      </c>
      <c r="AA23" s="8">
        <f t="shared" si="10"/>
        <v>2.0130000000000002E-2</v>
      </c>
      <c r="AB23" s="7">
        <v>-1.0194999999999999E-2</v>
      </c>
      <c r="AC23">
        <v>-6.5180000000000004E-3</v>
      </c>
      <c r="AD23">
        <f t="shared" si="11"/>
        <v>-8.3564999999999993E-3</v>
      </c>
      <c r="AE23" s="8">
        <f t="shared" si="12"/>
        <v>3.6769999999999988E-3</v>
      </c>
      <c r="AF23">
        <v>2.9855E-2</v>
      </c>
      <c r="AG23">
        <v>8.9883000000000005E-2</v>
      </c>
      <c r="AH23">
        <f t="shared" si="13"/>
        <v>5.9869000000000006E-2</v>
      </c>
      <c r="AI23" s="8">
        <f t="shared" si="14"/>
        <v>6.0028000000000005E-2</v>
      </c>
      <c r="AJ23">
        <v>-1.7505E-2</v>
      </c>
      <c r="AK23">
        <v>4.8473000000000002E-2</v>
      </c>
      <c r="AL23">
        <f t="shared" si="15"/>
        <v>1.5484000000000001E-2</v>
      </c>
      <c r="AM23" s="8">
        <f t="shared" si="16"/>
        <v>6.5978000000000009E-2</v>
      </c>
      <c r="AN23" s="7">
        <f t="shared" si="17"/>
        <v>2.4576399999999998E-2</v>
      </c>
      <c r="AO23" s="9">
        <f t="shared" si="18"/>
        <v>4.0370000000000003E-2</v>
      </c>
      <c r="AP23" s="9">
        <f t="shared" si="19"/>
        <v>6.1766500000000002E-2</v>
      </c>
      <c r="AQ23" s="8">
        <f t="shared" si="20"/>
        <v>3.5637500000000009E-3</v>
      </c>
    </row>
    <row r="24" spans="1:43" x14ac:dyDescent="0.2">
      <c r="A24" s="6">
        <v>7.1264000000000003</v>
      </c>
      <c r="B24" s="14">
        <v>9.2220832703784765</v>
      </c>
      <c r="C24" s="17">
        <v>10.528787530000001</v>
      </c>
      <c r="D24" s="21">
        <v>18</v>
      </c>
      <c r="E24" s="22">
        <v>6</v>
      </c>
      <c r="F24" s="22">
        <v>18</v>
      </c>
      <c r="G24" s="22">
        <f t="shared" si="0"/>
        <v>42</v>
      </c>
      <c r="H24" s="7">
        <v>-0.134769</v>
      </c>
      <c r="I24">
        <v>-4.9349999999999998E-2</v>
      </c>
      <c r="J24">
        <f t="shared" si="1"/>
        <v>-9.2059500000000002E-2</v>
      </c>
      <c r="K24" s="8">
        <f t="shared" si="2"/>
        <v>8.5418999999999995E-2</v>
      </c>
      <c r="L24" s="7">
        <v>-5.0312000000000003E-2</v>
      </c>
      <c r="M24">
        <v>8.9726E-2</v>
      </c>
      <c r="N24">
        <f t="shared" si="3"/>
        <v>1.9706999999999999E-2</v>
      </c>
      <c r="O24" s="8">
        <f t="shared" si="4"/>
        <v>0.140038</v>
      </c>
      <c r="P24">
        <v>-8.3612000000000006E-2</v>
      </c>
      <c r="Q24">
        <v>-7.6049999999999998E-3</v>
      </c>
      <c r="R24" s="9">
        <f t="shared" si="5"/>
        <v>-4.5608500000000003E-2</v>
      </c>
      <c r="S24" s="8">
        <f t="shared" si="6"/>
        <v>7.6007000000000005E-2</v>
      </c>
      <c r="T24">
        <v>-7.9240000000000005E-2</v>
      </c>
      <c r="U24">
        <v>9.1889999999999999E-2</v>
      </c>
      <c r="V24" s="9">
        <f t="shared" si="7"/>
        <v>6.3249999999999973E-3</v>
      </c>
      <c r="W24" s="9">
        <f t="shared" si="8"/>
        <v>0.17113</v>
      </c>
      <c r="X24" s="7">
        <v>-0.32269999999999999</v>
      </c>
      <c r="Y24">
        <v>-0.120354</v>
      </c>
      <c r="Z24">
        <f t="shared" si="9"/>
        <v>-0.221527</v>
      </c>
      <c r="AA24" s="8">
        <f t="shared" si="10"/>
        <v>0.20234599999999997</v>
      </c>
      <c r="AB24" s="7">
        <v>-0.180978</v>
      </c>
      <c r="AC24">
        <v>2.1330999999999999E-2</v>
      </c>
      <c r="AD24">
        <f t="shared" si="11"/>
        <v>-7.9823500000000006E-2</v>
      </c>
      <c r="AE24" s="8">
        <f t="shared" si="12"/>
        <v>0.20230899999999999</v>
      </c>
      <c r="AF24">
        <v>-0.16256899999999999</v>
      </c>
      <c r="AG24">
        <v>-4.326E-2</v>
      </c>
      <c r="AH24">
        <f t="shared" si="13"/>
        <v>-0.10291449999999999</v>
      </c>
      <c r="AI24" s="8">
        <f t="shared" si="14"/>
        <v>0.119309</v>
      </c>
      <c r="AJ24">
        <v>-4.0952000000000002E-2</v>
      </c>
      <c r="AK24">
        <v>1.6598999999999999E-2</v>
      </c>
      <c r="AL24">
        <f t="shared" si="15"/>
        <v>-1.2176500000000002E-2</v>
      </c>
      <c r="AM24" s="8">
        <f t="shared" si="16"/>
        <v>5.7551000000000005E-2</v>
      </c>
      <c r="AN24" s="7">
        <f t="shared" si="17"/>
        <v>-5.5067199999999997E-2</v>
      </c>
      <c r="AO24" s="9">
        <f t="shared" si="18"/>
        <v>1.3015999999999998E-2</v>
      </c>
      <c r="AP24" s="9">
        <f t="shared" si="19"/>
        <v>-0.16222075</v>
      </c>
      <c r="AQ24" s="8">
        <f t="shared" si="20"/>
        <v>-4.6000000000000006E-2</v>
      </c>
    </row>
    <row r="25" spans="1:43" x14ac:dyDescent="0.2">
      <c r="A25" s="6">
        <v>8.3969000000000005</v>
      </c>
      <c r="B25" s="14">
        <v>9.0754258772358298</v>
      </c>
      <c r="C25" s="17">
        <v>12.057069289999999</v>
      </c>
      <c r="D25" s="21">
        <v>0</v>
      </c>
      <c r="E25" s="22">
        <v>0</v>
      </c>
      <c r="F25" s="22">
        <v>4</v>
      </c>
      <c r="G25" s="22">
        <f t="shared" si="0"/>
        <v>4</v>
      </c>
      <c r="H25" s="7">
        <v>-0.18016799999999999</v>
      </c>
      <c r="I25">
        <v>7.5980000000000006E-2</v>
      </c>
      <c r="J25">
        <f t="shared" si="1"/>
        <v>-5.2093999999999994E-2</v>
      </c>
      <c r="K25" s="8">
        <f t="shared" si="2"/>
        <v>0.25614799999999999</v>
      </c>
      <c r="L25" s="7">
        <v>-0.163575</v>
      </c>
      <c r="M25">
        <v>-0.12099799999999999</v>
      </c>
      <c r="N25">
        <f t="shared" si="3"/>
        <v>-0.14228649999999998</v>
      </c>
      <c r="O25" s="8">
        <f t="shared" si="4"/>
        <v>4.2577000000000004E-2</v>
      </c>
      <c r="P25">
        <v>6.6763000000000003E-2</v>
      </c>
      <c r="Q25">
        <v>5.8187000000000003E-2</v>
      </c>
      <c r="R25" s="9">
        <f t="shared" si="5"/>
        <v>6.2475000000000003E-2</v>
      </c>
      <c r="S25" s="8">
        <f t="shared" si="6"/>
        <v>-8.5760000000000003E-3</v>
      </c>
      <c r="T25">
        <v>0.109371</v>
      </c>
      <c r="U25">
        <v>8.9312000000000002E-2</v>
      </c>
      <c r="V25" s="9">
        <f t="shared" si="7"/>
        <v>9.9341499999999999E-2</v>
      </c>
      <c r="W25" s="9">
        <f t="shared" si="8"/>
        <v>-2.0058999999999994E-2</v>
      </c>
      <c r="X25" s="7">
        <v>1.3393E-2</v>
      </c>
      <c r="Y25">
        <v>0.151031</v>
      </c>
      <c r="Z25">
        <f t="shared" si="9"/>
        <v>8.2211999999999993E-2</v>
      </c>
      <c r="AA25" s="8">
        <f t="shared" si="10"/>
        <v>0.13763800000000001</v>
      </c>
      <c r="AB25" s="7">
        <v>3.6181999999999999E-2</v>
      </c>
      <c r="AC25">
        <v>9.5702999999999996E-2</v>
      </c>
      <c r="AD25">
        <f t="shared" si="11"/>
        <v>6.5942500000000001E-2</v>
      </c>
      <c r="AE25" s="8">
        <f t="shared" si="12"/>
        <v>5.9520999999999998E-2</v>
      </c>
      <c r="AF25">
        <v>-0.127494</v>
      </c>
      <c r="AG25">
        <v>-4.6290000000000003E-3</v>
      </c>
      <c r="AH25">
        <f t="shared" si="13"/>
        <v>-6.6061499999999995E-2</v>
      </c>
      <c r="AI25" s="8">
        <f t="shared" si="14"/>
        <v>0.122865</v>
      </c>
      <c r="AJ25">
        <v>-7.4638999999999997E-2</v>
      </c>
      <c r="AK25">
        <v>4.0099999999999997E-2</v>
      </c>
      <c r="AL25">
        <f t="shared" si="15"/>
        <v>-1.72695E-2</v>
      </c>
      <c r="AM25" s="8">
        <f t="shared" si="16"/>
        <v>0.11473899999999999</v>
      </c>
      <c r="AN25" s="7">
        <f t="shared" si="17"/>
        <v>4.1524000000000031E-3</v>
      </c>
      <c r="AO25" s="9">
        <f t="shared" si="18"/>
        <v>-2.1472499999999992E-2</v>
      </c>
      <c r="AP25" s="9">
        <f t="shared" si="19"/>
        <v>8.0752499999999974E-3</v>
      </c>
      <c r="AQ25" s="8">
        <f t="shared" si="20"/>
        <v>2.43365E-2</v>
      </c>
    </row>
    <row r="26" spans="1:43" x14ac:dyDescent="0.2">
      <c r="A26" s="6">
        <v>10.875999999999999</v>
      </c>
      <c r="B26" s="14">
        <v>12.455561512425106</v>
      </c>
      <c r="C26" s="17">
        <v>14.627827590000001</v>
      </c>
      <c r="D26" s="21">
        <v>0</v>
      </c>
      <c r="E26" s="22">
        <v>3</v>
      </c>
      <c r="F26" s="22">
        <v>22</v>
      </c>
      <c r="G26" s="22">
        <f t="shared" si="0"/>
        <v>25</v>
      </c>
      <c r="H26" s="7">
        <v>-6.6739000000000007E-2</v>
      </c>
      <c r="I26">
        <v>0.293433</v>
      </c>
      <c r="J26">
        <f t="shared" si="1"/>
        <v>0.113347</v>
      </c>
      <c r="K26" s="8">
        <f t="shared" si="2"/>
        <v>0.36017199999999999</v>
      </c>
      <c r="L26" s="7">
        <v>3.3617000000000001E-2</v>
      </c>
      <c r="M26">
        <v>0.17433000000000001</v>
      </c>
      <c r="N26">
        <f t="shared" si="3"/>
        <v>0.10397350000000001</v>
      </c>
      <c r="O26" s="8">
        <f t="shared" si="4"/>
        <v>0.140713</v>
      </c>
      <c r="P26">
        <v>5.9305999999999998E-2</v>
      </c>
      <c r="Q26">
        <v>0.16288</v>
      </c>
      <c r="R26" s="9">
        <f t="shared" si="5"/>
        <v>0.111093</v>
      </c>
      <c r="S26" s="8">
        <f t="shared" si="6"/>
        <v>0.103574</v>
      </c>
      <c r="T26">
        <v>-5.4826E-2</v>
      </c>
      <c r="U26">
        <v>1.7403999999999999E-2</v>
      </c>
      <c r="V26" s="9">
        <f t="shared" si="7"/>
        <v>-1.8710999999999998E-2</v>
      </c>
      <c r="W26" s="9">
        <f t="shared" si="8"/>
        <v>7.2230000000000003E-2</v>
      </c>
      <c r="X26" s="7">
        <v>4.9820999999999997E-2</v>
      </c>
      <c r="Y26">
        <v>0.13849800000000001</v>
      </c>
      <c r="Z26">
        <f t="shared" si="9"/>
        <v>9.4159500000000007E-2</v>
      </c>
      <c r="AA26" s="8">
        <f t="shared" si="10"/>
        <v>8.8677000000000006E-2</v>
      </c>
      <c r="AB26" s="7">
        <v>3.1959000000000001E-2</v>
      </c>
      <c r="AC26">
        <v>0.161245</v>
      </c>
      <c r="AD26">
        <f t="shared" si="11"/>
        <v>9.6601999999999993E-2</v>
      </c>
      <c r="AE26" s="8">
        <f t="shared" si="12"/>
        <v>0.12928600000000001</v>
      </c>
      <c r="AF26">
        <v>2.0195000000000001E-2</v>
      </c>
      <c r="AG26">
        <v>8.8067000000000006E-2</v>
      </c>
      <c r="AH26">
        <f t="shared" si="13"/>
        <v>5.4131000000000006E-2</v>
      </c>
      <c r="AI26" s="8">
        <f t="shared" si="14"/>
        <v>6.7872000000000002E-2</v>
      </c>
      <c r="AJ26">
        <v>8.3649000000000001E-2</v>
      </c>
      <c r="AK26">
        <v>0.19259299999999999</v>
      </c>
      <c r="AL26">
        <f t="shared" si="15"/>
        <v>0.13812099999999999</v>
      </c>
      <c r="AM26" s="8">
        <f t="shared" si="16"/>
        <v>0.10894399999999999</v>
      </c>
      <c r="AN26" s="7">
        <f t="shared" si="17"/>
        <v>8.9776000000000009E-2</v>
      </c>
      <c r="AO26" s="9">
        <f t="shared" si="18"/>
        <v>4.2631250000000002E-2</v>
      </c>
      <c r="AP26" s="9">
        <f t="shared" si="19"/>
        <v>7.4145249999999996E-2</v>
      </c>
      <c r="AQ26" s="8">
        <f t="shared" si="20"/>
        <v>0.11736150000000001</v>
      </c>
    </row>
    <row r="27" spans="1:43" x14ac:dyDescent="0.2">
      <c r="A27" s="6">
        <v>8.4403000000000006</v>
      </c>
      <c r="B27" s="14">
        <v>9.5907081896161976</v>
      </c>
      <c r="C27" s="17">
        <v>12.46350005</v>
      </c>
      <c r="D27" s="21">
        <v>0</v>
      </c>
      <c r="E27" s="22">
        <v>0</v>
      </c>
      <c r="F27" s="22">
        <v>0</v>
      </c>
      <c r="G27" s="22">
        <f t="shared" si="0"/>
        <v>0</v>
      </c>
      <c r="H27" s="7">
        <v>-0.123791</v>
      </c>
      <c r="I27">
        <v>-6.2100000000000002E-4</v>
      </c>
      <c r="J27">
        <f t="shared" si="1"/>
        <v>-6.2205999999999997E-2</v>
      </c>
      <c r="K27" s="8">
        <f t="shared" si="2"/>
        <v>0.12317</v>
      </c>
      <c r="L27" s="7">
        <v>-0.20208100000000001</v>
      </c>
      <c r="M27">
        <v>-5.6236000000000001E-2</v>
      </c>
      <c r="N27">
        <f t="shared" si="3"/>
        <v>-0.12915850000000001</v>
      </c>
      <c r="O27" s="8">
        <f t="shared" si="4"/>
        <v>0.145845</v>
      </c>
      <c r="P27">
        <v>-4.6586000000000002E-2</v>
      </c>
      <c r="Q27">
        <v>-0.114108</v>
      </c>
      <c r="R27" s="9">
        <f t="shared" si="5"/>
        <v>-8.0347000000000002E-2</v>
      </c>
      <c r="S27" s="8">
        <f t="shared" si="6"/>
        <v>-6.7521999999999999E-2</v>
      </c>
      <c r="T27">
        <v>-1.4815999999999999E-2</v>
      </c>
      <c r="U27">
        <v>-0.12833700000000001</v>
      </c>
      <c r="V27" s="9">
        <f t="shared" si="7"/>
        <v>-7.1576500000000001E-2</v>
      </c>
      <c r="W27" s="9">
        <f t="shared" si="8"/>
        <v>-0.11352100000000001</v>
      </c>
      <c r="X27" s="7">
        <v>3.5944999999999998E-2</v>
      </c>
      <c r="Y27">
        <v>-6.9070999999999994E-2</v>
      </c>
      <c r="Z27">
        <f t="shared" si="9"/>
        <v>-1.6562999999999998E-2</v>
      </c>
      <c r="AA27" s="8">
        <f t="shared" si="10"/>
        <v>-0.105016</v>
      </c>
      <c r="AB27" s="7">
        <v>2.2284999999999999E-2</v>
      </c>
      <c r="AC27">
        <v>-0.123275</v>
      </c>
      <c r="AD27">
        <f t="shared" si="11"/>
        <v>-5.0494999999999998E-2</v>
      </c>
      <c r="AE27" s="8">
        <f t="shared" si="12"/>
        <v>-0.14555999999999999</v>
      </c>
      <c r="AF27">
        <v>-0.15120800000000001</v>
      </c>
      <c r="AG27">
        <v>-6.1436999999999999E-2</v>
      </c>
      <c r="AH27">
        <f t="shared" si="13"/>
        <v>-0.1063225</v>
      </c>
      <c r="AI27" s="8">
        <f t="shared" si="14"/>
        <v>8.9771000000000017E-2</v>
      </c>
      <c r="AJ27">
        <v>-0.13892099999999999</v>
      </c>
      <c r="AK27">
        <v>-6.5240999999999993E-2</v>
      </c>
      <c r="AL27">
        <f t="shared" si="15"/>
        <v>-0.10208099999999999</v>
      </c>
      <c r="AM27" s="8">
        <f t="shared" si="16"/>
        <v>7.3679999999999995E-2</v>
      </c>
      <c r="AN27" s="7">
        <f t="shared" si="17"/>
        <v>-5.7021199999999994E-2</v>
      </c>
      <c r="AO27" s="9">
        <f t="shared" si="18"/>
        <v>-0.1003675</v>
      </c>
      <c r="AP27" s="9">
        <f t="shared" si="19"/>
        <v>-6.1442749999999997E-2</v>
      </c>
      <c r="AQ27" s="8">
        <f t="shared" si="20"/>
        <v>-7.6287999999999995E-2</v>
      </c>
    </row>
    <row r="28" spans="1:43" x14ac:dyDescent="0.2">
      <c r="A28" s="6">
        <v>6.7473000000000001</v>
      </c>
      <c r="B28" s="14">
        <v>8.0717615454786209</v>
      </c>
      <c r="C28" s="17">
        <v>8.5250877129999996</v>
      </c>
      <c r="D28" s="21">
        <v>9</v>
      </c>
      <c r="E28" s="22">
        <v>4</v>
      </c>
      <c r="F28" s="22">
        <v>6</v>
      </c>
      <c r="G28" s="22">
        <f t="shared" si="0"/>
        <v>19</v>
      </c>
      <c r="H28" s="7">
        <v>-8.9329000000000006E-2</v>
      </c>
      <c r="I28">
        <v>3.9376000000000001E-2</v>
      </c>
      <c r="J28">
        <f t="shared" si="1"/>
        <v>-2.4976500000000002E-2</v>
      </c>
      <c r="K28" s="8">
        <f t="shared" si="2"/>
        <v>0.12870500000000001</v>
      </c>
      <c r="L28" s="7">
        <v>-0.23002300000000001</v>
      </c>
      <c r="M28">
        <v>-0.102991</v>
      </c>
      <c r="N28">
        <f t="shared" si="3"/>
        <v>-0.16650700000000002</v>
      </c>
      <c r="O28" s="8">
        <f t="shared" si="4"/>
        <v>0.12703200000000001</v>
      </c>
      <c r="P28">
        <v>-0.14354800000000001</v>
      </c>
      <c r="Q28">
        <v>6.3961000000000004E-2</v>
      </c>
      <c r="R28" s="9">
        <f t="shared" si="5"/>
        <v>-3.9793500000000002E-2</v>
      </c>
      <c r="S28" s="8">
        <f t="shared" si="6"/>
        <v>0.207509</v>
      </c>
      <c r="T28">
        <v>-0.187551</v>
      </c>
      <c r="U28">
        <v>6.6267999999999994E-2</v>
      </c>
      <c r="V28" s="9">
        <f t="shared" si="7"/>
        <v>-6.0641500000000001E-2</v>
      </c>
      <c r="W28" s="9">
        <f t="shared" si="8"/>
        <v>0.25381900000000002</v>
      </c>
      <c r="X28" s="7">
        <v>1.6114E-2</v>
      </c>
      <c r="Y28">
        <v>0.11569400000000001</v>
      </c>
      <c r="Z28">
        <f t="shared" si="9"/>
        <v>6.5904000000000004E-2</v>
      </c>
      <c r="AA28" s="8">
        <f t="shared" si="10"/>
        <v>9.9580000000000002E-2</v>
      </c>
      <c r="AB28" s="7">
        <v>0.13467999999999999</v>
      </c>
      <c r="AC28">
        <v>0.19463</v>
      </c>
      <c r="AD28">
        <f t="shared" si="11"/>
        <v>0.164655</v>
      </c>
      <c r="AE28" s="8">
        <f t="shared" si="12"/>
        <v>5.9950000000000003E-2</v>
      </c>
      <c r="AF28">
        <v>0.12603200000000001</v>
      </c>
      <c r="AG28">
        <v>2.8617E-2</v>
      </c>
      <c r="AH28">
        <f t="shared" si="13"/>
        <v>7.7324500000000004E-2</v>
      </c>
      <c r="AI28" s="8">
        <f t="shared" si="14"/>
        <v>-9.7415000000000002E-2</v>
      </c>
      <c r="AJ28">
        <v>-3.3774999999999999E-2</v>
      </c>
      <c r="AK28">
        <v>-1.9386E-2</v>
      </c>
      <c r="AL28">
        <f t="shared" si="15"/>
        <v>-2.65805E-2</v>
      </c>
      <c r="AM28" s="8">
        <f t="shared" si="16"/>
        <v>1.4388999999999999E-2</v>
      </c>
      <c r="AN28" s="7">
        <f t="shared" si="17"/>
        <v>-2.5907999999999997E-2</v>
      </c>
      <c r="AO28" s="9">
        <f t="shared" si="18"/>
        <v>-0.11357425000000002</v>
      </c>
      <c r="AP28" s="9">
        <f t="shared" si="19"/>
        <v>7.1614250000000004E-2</v>
      </c>
      <c r="AQ28" s="8">
        <f t="shared" si="20"/>
        <v>6.9037249999999994E-2</v>
      </c>
    </row>
    <row r="29" spans="1:43" x14ac:dyDescent="0.2">
      <c r="A29" s="6">
        <v>5.7484999999999999</v>
      </c>
      <c r="B29" s="14">
        <v>7.3426819357114868</v>
      </c>
      <c r="C29" s="17">
        <v>6.4453271479999996</v>
      </c>
      <c r="D29" s="21">
        <v>19</v>
      </c>
      <c r="E29" s="22">
        <v>15</v>
      </c>
      <c r="F29" s="22">
        <v>21</v>
      </c>
      <c r="G29" s="22">
        <f t="shared" si="0"/>
        <v>55</v>
      </c>
      <c r="H29" s="7">
        <v>-0.11485099999999999</v>
      </c>
      <c r="I29">
        <v>2.3073E-2</v>
      </c>
      <c r="J29">
        <f t="shared" si="1"/>
        <v>-4.5888999999999999E-2</v>
      </c>
      <c r="K29" s="8">
        <f t="shared" si="2"/>
        <v>0.13792399999999999</v>
      </c>
      <c r="L29" s="7">
        <v>3.1149E-2</v>
      </c>
      <c r="M29">
        <v>0.18643399999999999</v>
      </c>
      <c r="N29">
        <f t="shared" si="3"/>
        <v>0.1087915</v>
      </c>
      <c r="O29" s="8">
        <f t="shared" si="4"/>
        <v>0.15528499999999998</v>
      </c>
      <c r="P29">
        <v>-5.3199999999999997E-2</v>
      </c>
      <c r="Q29">
        <v>8.3458000000000004E-2</v>
      </c>
      <c r="R29" s="9">
        <f t="shared" si="5"/>
        <v>1.5129000000000004E-2</v>
      </c>
      <c r="S29" s="8">
        <f t="shared" si="6"/>
        <v>0.136658</v>
      </c>
      <c r="T29">
        <v>0.119044</v>
      </c>
      <c r="U29">
        <v>0.19715199999999999</v>
      </c>
      <c r="V29" s="9">
        <f t="shared" si="7"/>
        <v>0.15809799999999999</v>
      </c>
      <c r="W29" s="9">
        <f t="shared" si="8"/>
        <v>7.8107999999999997E-2</v>
      </c>
      <c r="X29" s="7">
        <v>-0.161076</v>
      </c>
      <c r="Y29">
        <v>-8.8548000000000002E-2</v>
      </c>
      <c r="Z29">
        <f t="shared" si="9"/>
        <v>-0.12481200000000001</v>
      </c>
      <c r="AA29" s="8">
        <f t="shared" si="10"/>
        <v>7.2527999999999995E-2</v>
      </c>
      <c r="AB29" s="7">
        <v>-6.1520999999999999E-2</v>
      </c>
      <c r="AC29">
        <v>-4.7421999999999999E-2</v>
      </c>
      <c r="AD29">
        <f t="shared" si="11"/>
        <v>-5.4471499999999999E-2</v>
      </c>
      <c r="AE29" s="8">
        <f t="shared" si="12"/>
        <v>1.4099E-2</v>
      </c>
      <c r="AF29">
        <v>-0.15851899999999999</v>
      </c>
      <c r="AG29">
        <v>2.1512E-2</v>
      </c>
      <c r="AH29">
        <f t="shared" si="13"/>
        <v>-6.8503499999999995E-2</v>
      </c>
      <c r="AI29" s="8">
        <f t="shared" si="14"/>
        <v>0.180031</v>
      </c>
      <c r="AJ29">
        <v>-9.2040999999999998E-2</v>
      </c>
      <c r="AK29">
        <v>8.5773000000000002E-2</v>
      </c>
      <c r="AL29">
        <f t="shared" si="15"/>
        <v>-3.1339999999999979E-3</v>
      </c>
      <c r="AM29" s="8">
        <f t="shared" si="16"/>
        <v>0.177814</v>
      </c>
      <c r="AN29" s="7">
        <f t="shared" si="17"/>
        <v>-1.2303999999999999E-2</v>
      </c>
      <c r="AO29" s="9">
        <f t="shared" si="18"/>
        <v>0.13344475</v>
      </c>
      <c r="AP29" s="9">
        <f t="shared" si="19"/>
        <v>-9.6657750000000014E-2</v>
      </c>
      <c r="AQ29" s="8">
        <f t="shared" si="20"/>
        <v>-2.8802749999999998E-2</v>
      </c>
    </row>
    <row r="30" spans="1:43" x14ac:dyDescent="0.2">
      <c r="A30" s="6">
        <v>6.6740000000000004</v>
      </c>
      <c r="B30" s="14">
        <v>6.4145326760646997</v>
      </c>
      <c r="C30" s="17">
        <v>8.6941014849999991</v>
      </c>
      <c r="D30" s="21">
        <v>0</v>
      </c>
      <c r="E30" s="22">
        <v>0</v>
      </c>
      <c r="F30" s="22">
        <v>3</v>
      </c>
      <c r="G30" s="22">
        <f t="shared" si="0"/>
        <v>3</v>
      </c>
      <c r="H30" s="7">
        <v>-0.217475</v>
      </c>
      <c r="I30">
        <v>3.8468000000000002E-2</v>
      </c>
      <c r="J30">
        <f t="shared" si="1"/>
        <v>-8.95035E-2</v>
      </c>
      <c r="K30" s="8">
        <f t="shared" si="2"/>
        <v>0.25594300000000003</v>
      </c>
      <c r="L30" s="7">
        <v>-0.178921</v>
      </c>
      <c r="M30">
        <v>2.212E-3</v>
      </c>
      <c r="N30">
        <f t="shared" si="3"/>
        <v>-8.8354500000000002E-2</v>
      </c>
      <c r="O30" s="8">
        <f t="shared" si="4"/>
        <v>0.18113299999999999</v>
      </c>
      <c r="P30">
        <v>0.17960000000000001</v>
      </c>
      <c r="Q30">
        <v>1.6688000000000001E-2</v>
      </c>
      <c r="R30" s="9">
        <f t="shared" si="5"/>
        <v>9.8144000000000009E-2</v>
      </c>
      <c r="S30" s="8">
        <f t="shared" si="6"/>
        <v>-0.162912</v>
      </c>
      <c r="T30">
        <v>0.21753500000000001</v>
      </c>
      <c r="U30">
        <v>0.18332100000000001</v>
      </c>
      <c r="V30" s="9">
        <f t="shared" si="7"/>
        <v>0.200428</v>
      </c>
      <c r="W30" s="9">
        <f t="shared" si="8"/>
        <v>-3.4213999999999994E-2</v>
      </c>
      <c r="X30" s="7">
        <v>0.114172</v>
      </c>
      <c r="Y30">
        <v>0.136208</v>
      </c>
      <c r="Z30">
        <f t="shared" si="9"/>
        <v>0.12519</v>
      </c>
      <c r="AA30" s="8">
        <f t="shared" si="10"/>
        <v>2.2036E-2</v>
      </c>
      <c r="AB30" s="7">
        <v>0.13848099999999999</v>
      </c>
      <c r="AC30">
        <v>0.122512</v>
      </c>
      <c r="AD30">
        <f t="shared" si="11"/>
        <v>0.13049649999999999</v>
      </c>
      <c r="AE30" s="8">
        <f t="shared" si="12"/>
        <v>-1.5968999999999997E-2</v>
      </c>
      <c r="AF30">
        <v>-8.1018000000000007E-2</v>
      </c>
      <c r="AG30">
        <v>2.7618E-2</v>
      </c>
      <c r="AH30">
        <f t="shared" si="13"/>
        <v>-2.6700000000000002E-2</v>
      </c>
      <c r="AI30" s="8">
        <f t="shared" si="14"/>
        <v>0.10863600000000001</v>
      </c>
      <c r="AJ30">
        <v>-6.9511000000000003E-2</v>
      </c>
      <c r="AK30">
        <v>6.8507999999999999E-2</v>
      </c>
      <c r="AL30">
        <f t="shared" si="15"/>
        <v>-5.0150000000000194E-4</v>
      </c>
      <c r="AM30" s="8">
        <f t="shared" si="16"/>
        <v>0.138019</v>
      </c>
      <c r="AN30" s="7">
        <f t="shared" si="17"/>
        <v>3.4562000000000022E-3</v>
      </c>
      <c r="AO30" s="9">
        <f t="shared" si="18"/>
        <v>5.6036750000000003E-2</v>
      </c>
      <c r="AP30" s="9">
        <f t="shared" si="19"/>
        <v>4.9244999999999997E-2</v>
      </c>
      <c r="AQ30" s="8">
        <f t="shared" si="20"/>
        <v>6.49975E-2</v>
      </c>
    </row>
    <row r="31" spans="1:43" x14ac:dyDescent="0.2">
      <c r="A31" s="6">
        <v>7.1413000000000002</v>
      </c>
      <c r="B31" s="14">
        <v>7.5935271155393673</v>
      </c>
      <c r="C31" s="17">
        <v>10.050356000000001</v>
      </c>
      <c r="D31" s="21">
        <v>0</v>
      </c>
      <c r="E31" s="22">
        <v>0</v>
      </c>
      <c r="F31" s="22">
        <v>0</v>
      </c>
      <c r="G31" s="22">
        <f t="shared" si="0"/>
        <v>0</v>
      </c>
      <c r="H31" s="7">
        <v>-0.27234599999999998</v>
      </c>
      <c r="I31">
        <v>-4.3165000000000002E-2</v>
      </c>
      <c r="J31">
        <f t="shared" si="1"/>
        <v>-0.15775549999999999</v>
      </c>
      <c r="K31" s="8">
        <f t="shared" si="2"/>
        <v>0.22918099999999997</v>
      </c>
      <c r="L31" s="7">
        <v>-0.11481</v>
      </c>
      <c r="M31">
        <v>2.3671000000000001E-2</v>
      </c>
      <c r="N31">
        <f t="shared" si="3"/>
        <v>-4.5569499999999999E-2</v>
      </c>
      <c r="O31" s="8">
        <f t="shared" si="4"/>
        <v>0.13848099999999999</v>
      </c>
      <c r="P31">
        <v>-0.17371800000000001</v>
      </c>
      <c r="Q31">
        <v>0.151338</v>
      </c>
      <c r="R31" s="9">
        <f t="shared" si="5"/>
        <v>-1.1190000000000005E-2</v>
      </c>
      <c r="S31" s="8">
        <f t="shared" si="6"/>
        <v>0.32505600000000001</v>
      </c>
      <c r="T31">
        <v>-0.19462699999999999</v>
      </c>
      <c r="U31">
        <v>0.28891099999999997</v>
      </c>
      <c r="V31" s="9">
        <f t="shared" si="7"/>
        <v>4.7141999999999989E-2</v>
      </c>
      <c r="W31" s="9">
        <f t="shared" si="8"/>
        <v>0.48353799999999997</v>
      </c>
      <c r="X31" s="7">
        <v>-0.19425000000000001</v>
      </c>
      <c r="Y31">
        <v>0.18018500000000001</v>
      </c>
      <c r="Z31">
        <f t="shared" si="9"/>
        <v>-7.0324999999999971E-3</v>
      </c>
      <c r="AA31" s="8">
        <f t="shared" si="10"/>
        <v>0.37443500000000002</v>
      </c>
      <c r="AB31" s="7">
        <v>-0.15457199999999999</v>
      </c>
      <c r="AC31">
        <v>0.156164</v>
      </c>
      <c r="AD31">
        <f t="shared" si="11"/>
        <v>7.9600000000000504E-4</v>
      </c>
      <c r="AE31" s="8">
        <f t="shared" si="12"/>
        <v>0.31073600000000001</v>
      </c>
      <c r="AF31">
        <v>-1.0366999999999999E-2</v>
      </c>
      <c r="AG31">
        <v>5.2230000000000002E-3</v>
      </c>
      <c r="AH31">
        <f t="shared" si="13"/>
        <v>-2.5719999999999996E-3</v>
      </c>
      <c r="AI31" s="8">
        <f t="shared" si="14"/>
        <v>1.559E-2</v>
      </c>
      <c r="AJ31">
        <v>-2.3716999999999998E-2</v>
      </c>
      <c r="AK31">
        <v>4.7199999999999998E-4</v>
      </c>
      <c r="AL31">
        <f t="shared" si="15"/>
        <v>-1.1622499999999999E-2</v>
      </c>
      <c r="AM31" s="8">
        <f t="shared" si="16"/>
        <v>2.4188999999999999E-2</v>
      </c>
      <c r="AN31" s="7">
        <f t="shared" si="17"/>
        <v>-6.7578200000000005E-2</v>
      </c>
      <c r="AO31" s="9">
        <f t="shared" si="18"/>
        <v>7.8625000000000222E-4</v>
      </c>
      <c r="AP31" s="9">
        <f t="shared" si="19"/>
        <v>-4.8022499999999992E-3</v>
      </c>
      <c r="AQ31" s="8">
        <f t="shared" si="20"/>
        <v>-5.4132499999999971E-3</v>
      </c>
    </row>
    <row r="32" spans="1:43" x14ac:dyDescent="0.2">
      <c r="A32" s="6">
        <v>5.1193</v>
      </c>
      <c r="B32" s="14">
        <v>6.08623994699522</v>
      </c>
      <c r="C32" s="17">
        <v>6.5108023690000003</v>
      </c>
      <c r="D32" s="21">
        <v>9</v>
      </c>
      <c r="E32" s="22">
        <v>11</v>
      </c>
      <c r="F32" s="22">
        <v>23</v>
      </c>
      <c r="G32" s="22">
        <f t="shared" si="0"/>
        <v>43</v>
      </c>
      <c r="H32" s="7">
        <v>1.2302E-2</v>
      </c>
      <c r="I32">
        <v>0.13015099999999999</v>
      </c>
      <c r="J32">
        <f t="shared" si="1"/>
        <v>7.1226499999999998E-2</v>
      </c>
      <c r="K32" s="8">
        <f t="shared" si="2"/>
        <v>0.11784899999999998</v>
      </c>
      <c r="L32" s="7">
        <v>3.4256000000000002E-2</v>
      </c>
      <c r="M32">
        <v>0.124375</v>
      </c>
      <c r="N32">
        <f t="shared" si="3"/>
        <v>7.9315499999999997E-2</v>
      </c>
      <c r="O32" s="8">
        <f t="shared" si="4"/>
        <v>9.0119000000000005E-2</v>
      </c>
      <c r="P32">
        <v>4.0141999999999997E-2</v>
      </c>
      <c r="Q32">
        <v>2.6144000000000001E-2</v>
      </c>
      <c r="R32" s="9">
        <f t="shared" si="5"/>
        <v>3.3142999999999999E-2</v>
      </c>
      <c r="S32" s="8">
        <f t="shared" si="6"/>
        <v>-1.3997999999999997E-2</v>
      </c>
      <c r="T32">
        <v>0.11580600000000001</v>
      </c>
      <c r="U32">
        <v>-4.6249999999999998E-3</v>
      </c>
      <c r="V32" s="9">
        <f t="shared" si="7"/>
        <v>5.5590500000000001E-2</v>
      </c>
      <c r="W32" s="9">
        <f t="shared" si="8"/>
        <v>-0.12043100000000001</v>
      </c>
      <c r="X32" s="7">
        <v>2.0549000000000001E-2</v>
      </c>
      <c r="Y32">
        <v>7.8139999999999998E-3</v>
      </c>
      <c r="Z32">
        <f t="shared" si="9"/>
        <v>1.41815E-2</v>
      </c>
      <c r="AA32" s="8">
        <f t="shared" si="10"/>
        <v>-1.2735000000000002E-2</v>
      </c>
      <c r="AB32" s="7">
        <v>-1.2631E-2</v>
      </c>
      <c r="AC32">
        <v>-4.5734999999999998E-2</v>
      </c>
      <c r="AD32">
        <f t="shared" si="11"/>
        <v>-2.9183000000000001E-2</v>
      </c>
      <c r="AE32" s="8">
        <f t="shared" si="12"/>
        <v>-3.3103999999999995E-2</v>
      </c>
      <c r="AF32">
        <v>-3.3739999999999998E-3</v>
      </c>
      <c r="AG32">
        <v>5.6363000000000003E-2</v>
      </c>
      <c r="AH32">
        <f t="shared" si="13"/>
        <v>2.6494500000000001E-2</v>
      </c>
      <c r="AI32" s="8">
        <f t="shared" si="14"/>
        <v>5.9737000000000005E-2</v>
      </c>
      <c r="AJ32">
        <v>-5.1005000000000002E-2</v>
      </c>
      <c r="AK32">
        <v>7.8109999999999999E-2</v>
      </c>
      <c r="AL32">
        <f t="shared" si="15"/>
        <v>1.3552499999999999E-2</v>
      </c>
      <c r="AM32" s="8">
        <f t="shared" si="16"/>
        <v>0.12911500000000001</v>
      </c>
      <c r="AN32" s="7">
        <f t="shared" si="17"/>
        <v>4.1747800000000002E-2</v>
      </c>
      <c r="AO32" s="9">
        <f t="shared" si="18"/>
        <v>6.7452999999999999E-2</v>
      </c>
      <c r="AP32" s="9">
        <f t="shared" si="19"/>
        <v>2.0338000000000002E-2</v>
      </c>
      <c r="AQ32" s="8">
        <f t="shared" si="20"/>
        <v>-7.8152499999999993E-3</v>
      </c>
    </row>
    <row r="33" spans="1:43" x14ac:dyDescent="0.2">
      <c r="A33" s="6">
        <v>6.8760000000000003</v>
      </c>
      <c r="B33" s="14">
        <v>7.0814943413392903</v>
      </c>
      <c r="C33" s="17">
        <v>7.2665695699999997</v>
      </c>
      <c r="D33" s="21">
        <v>15</v>
      </c>
      <c r="E33" s="22">
        <v>11</v>
      </c>
      <c r="F33" s="22">
        <v>16</v>
      </c>
      <c r="G33" s="22">
        <f t="shared" si="0"/>
        <v>42</v>
      </c>
      <c r="H33" s="7">
        <v>-0.123058</v>
      </c>
      <c r="I33">
        <v>0.30115599999999998</v>
      </c>
      <c r="J33">
        <f t="shared" si="1"/>
        <v>8.9048999999999989E-2</v>
      </c>
      <c r="K33" s="8">
        <f t="shared" si="2"/>
        <v>0.42421399999999998</v>
      </c>
      <c r="L33" s="7">
        <v>-0.15879399999999999</v>
      </c>
      <c r="M33">
        <v>0.21249899999999999</v>
      </c>
      <c r="N33">
        <f t="shared" si="3"/>
        <v>2.6852500000000001E-2</v>
      </c>
      <c r="O33" s="8">
        <f t="shared" si="4"/>
        <v>0.37129299999999998</v>
      </c>
      <c r="P33">
        <v>0.26120700000000002</v>
      </c>
      <c r="Q33">
        <v>-4.0544999999999998E-2</v>
      </c>
      <c r="R33" s="9">
        <f t="shared" si="5"/>
        <v>0.11033100000000001</v>
      </c>
      <c r="S33" s="8">
        <f t="shared" si="6"/>
        <v>-0.30175200000000002</v>
      </c>
      <c r="T33">
        <v>0.23862700000000001</v>
      </c>
      <c r="U33">
        <v>-7.2652999999999995E-2</v>
      </c>
      <c r="V33" s="9">
        <f t="shared" si="7"/>
        <v>8.2987000000000005E-2</v>
      </c>
      <c r="W33" s="9">
        <f t="shared" si="8"/>
        <v>-0.31128</v>
      </c>
      <c r="X33" s="7">
        <v>0.12012</v>
      </c>
      <c r="Y33">
        <v>0.16584499999999999</v>
      </c>
      <c r="Z33">
        <f t="shared" si="9"/>
        <v>0.14298250000000001</v>
      </c>
      <c r="AA33" s="8">
        <f t="shared" si="10"/>
        <v>4.5724999999999988E-2</v>
      </c>
      <c r="AB33" s="7">
        <v>0.13563500000000001</v>
      </c>
      <c r="AC33">
        <v>0.18754899999999999</v>
      </c>
      <c r="AD33">
        <f t="shared" si="11"/>
        <v>0.16159200000000001</v>
      </c>
      <c r="AE33" s="8">
        <f t="shared" si="12"/>
        <v>5.1913999999999988E-2</v>
      </c>
      <c r="AF33">
        <v>-0.16443199999999999</v>
      </c>
      <c r="AG33">
        <v>-7.5204999999999994E-2</v>
      </c>
      <c r="AH33">
        <f t="shared" si="13"/>
        <v>-0.11981849999999999</v>
      </c>
      <c r="AI33" s="8">
        <f t="shared" si="14"/>
        <v>8.9227000000000001E-2</v>
      </c>
      <c r="AJ33">
        <v>-0.10000299999999999</v>
      </c>
      <c r="AK33">
        <v>3.7670000000000002E-2</v>
      </c>
      <c r="AL33">
        <f t="shared" si="15"/>
        <v>-3.1166499999999996E-2</v>
      </c>
      <c r="AM33" s="8">
        <f t="shared" si="16"/>
        <v>0.13767299999999999</v>
      </c>
      <c r="AN33" s="7">
        <f t="shared" si="17"/>
        <v>7.9752000000000003E-2</v>
      </c>
      <c r="AO33" s="9">
        <f t="shared" si="18"/>
        <v>5.491975000000001E-2</v>
      </c>
      <c r="AP33" s="9">
        <f t="shared" si="19"/>
        <v>1.1582000000000009E-2</v>
      </c>
      <c r="AQ33" s="8">
        <f t="shared" si="20"/>
        <v>6.521275E-2</v>
      </c>
    </row>
    <row r="34" spans="1:43" x14ac:dyDescent="0.2">
      <c r="A34" s="6">
        <v>10.682600000000001</v>
      </c>
      <c r="B34" s="14">
        <v>10.586067830101779</v>
      </c>
      <c r="C34" s="17">
        <v>10.506890220000001</v>
      </c>
      <c r="D34" s="21">
        <v>12</v>
      </c>
      <c r="E34" s="22">
        <v>5</v>
      </c>
      <c r="F34" s="22">
        <v>18</v>
      </c>
      <c r="G34" s="22">
        <f t="shared" si="0"/>
        <v>35</v>
      </c>
      <c r="H34" s="7">
        <v>1.686E-2</v>
      </c>
      <c r="I34">
        <v>-0.16614799999999999</v>
      </c>
      <c r="J34">
        <f t="shared" si="1"/>
        <v>-7.4643999999999988E-2</v>
      </c>
      <c r="K34" s="8">
        <f t="shared" si="2"/>
        <v>-0.183008</v>
      </c>
      <c r="L34" s="7">
        <v>3.026E-3</v>
      </c>
      <c r="M34">
        <v>3.4047000000000001E-2</v>
      </c>
      <c r="N34">
        <f t="shared" si="3"/>
        <v>1.8536500000000001E-2</v>
      </c>
      <c r="O34" s="8">
        <f t="shared" si="4"/>
        <v>3.1021E-2</v>
      </c>
      <c r="P34">
        <v>-0.1232</v>
      </c>
      <c r="Q34">
        <v>-6.8015999999999993E-2</v>
      </c>
      <c r="R34" s="9">
        <f t="shared" si="5"/>
        <v>-9.5607999999999999E-2</v>
      </c>
      <c r="S34" s="8">
        <f t="shared" si="6"/>
        <v>5.5184000000000011E-2</v>
      </c>
      <c r="T34">
        <v>-0.30429</v>
      </c>
      <c r="U34">
        <v>-8.6794999999999997E-2</v>
      </c>
      <c r="V34" s="9">
        <f t="shared" si="7"/>
        <v>-0.19554250000000001</v>
      </c>
      <c r="W34" s="9">
        <f t="shared" si="8"/>
        <v>0.21749499999999999</v>
      </c>
      <c r="X34" s="7">
        <v>-6.1380999999999998E-2</v>
      </c>
      <c r="Y34">
        <v>-5.3992999999999999E-2</v>
      </c>
      <c r="Z34">
        <f t="shared" si="9"/>
        <v>-5.7687000000000002E-2</v>
      </c>
      <c r="AA34" s="8">
        <f t="shared" si="10"/>
        <v>7.3879999999999987E-3</v>
      </c>
      <c r="AB34" s="7">
        <v>-0.161796</v>
      </c>
      <c r="AC34">
        <v>-9.8267999999999994E-2</v>
      </c>
      <c r="AD34">
        <f t="shared" si="11"/>
        <v>-0.13003199999999998</v>
      </c>
      <c r="AE34" s="8">
        <f t="shared" si="12"/>
        <v>6.3528000000000001E-2</v>
      </c>
      <c r="AF34">
        <v>0.116092</v>
      </c>
      <c r="AG34">
        <v>-3.8662000000000002E-2</v>
      </c>
      <c r="AH34">
        <f t="shared" si="13"/>
        <v>3.8714999999999999E-2</v>
      </c>
      <c r="AI34" s="8">
        <f t="shared" si="14"/>
        <v>-0.154754</v>
      </c>
      <c r="AJ34">
        <v>0.12664800000000001</v>
      </c>
      <c r="AK34">
        <v>6.2628000000000003E-2</v>
      </c>
      <c r="AL34">
        <f t="shared" si="15"/>
        <v>9.4638E-2</v>
      </c>
      <c r="AM34" s="8">
        <f t="shared" si="16"/>
        <v>-6.4020000000000007E-2</v>
      </c>
      <c r="AN34" s="7">
        <f t="shared" si="17"/>
        <v>-6.8100799999999989E-2</v>
      </c>
      <c r="AO34" s="9">
        <f t="shared" si="18"/>
        <v>-8.8502999999999998E-2</v>
      </c>
      <c r="AP34" s="9">
        <f t="shared" si="19"/>
        <v>-9.4860000000000014E-3</v>
      </c>
      <c r="AQ34" s="8">
        <f t="shared" si="20"/>
        <v>-1.7696999999999987E-2</v>
      </c>
    </row>
    <row r="35" spans="1:43" x14ac:dyDescent="0.2">
      <c r="A35" s="6">
        <v>9.7484000000000002</v>
      </c>
      <c r="B35" s="14">
        <v>11.051443660734622</v>
      </c>
      <c r="C35" s="17">
        <v>12.197230080000001</v>
      </c>
      <c r="D35" s="21">
        <v>0</v>
      </c>
      <c r="E35" s="22">
        <v>3</v>
      </c>
      <c r="F35" s="22">
        <v>6</v>
      </c>
      <c r="G35" s="22">
        <f t="shared" si="0"/>
        <v>9</v>
      </c>
      <c r="H35" s="7">
        <v>-0.20955199999999999</v>
      </c>
      <c r="I35">
        <v>-0.26041500000000001</v>
      </c>
      <c r="J35">
        <f t="shared" si="1"/>
        <v>-0.23498350000000001</v>
      </c>
      <c r="K35" s="8">
        <f t="shared" si="2"/>
        <v>-5.0863000000000019E-2</v>
      </c>
      <c r="L35" s="7">
        <v>-0.119703</v>
      </c>
      <c r="M35">
        <v>-0.20413899999999999</v>
      </c>
      <c r="N35">
        <f t="shared" si="3"/>
        <v>-0.16192099999999998</v>
      </c>
      <c r="O35" s="8">
        <f t="shared" si="4"/>
        <v>-8.4435999999999983E-2</v>
      </c>
      <c r="P35">
        <v>3.8027999999999999E-2</v>
      </c>
      <c r="Q35">
        <v>1.6508999999999999E-2</v>
      </c>
      <c r="R35" s="9">
        <f t="shared" si="5"/>
        <v>2.7268500000000001E-2</v>
      </c>
      <c r="S35" s="8">
        <f t="shared" si="6"/>
        <v>-2.1519E-2</v>
      </c>
      <c r="T35">
        <v>-3.3804000000000001E-2</v>
      </c>
      <c r="U35">
        <v>-0.11378000000000001</v>
      </c>
      <c r="V35" s="9">
        <f t="shared" si="7"/>
        <v>-7.3791999999999996E-2</v>
      </c>
      <c r="W35" s="9">
        <f t="shared" si="8"/>
        <v>-7.9976000000000005E-2</v>
      </c>
      <c r="X35" s="7">
        <v>1.89E-2</v>
      </c>
      <c r="Y35">
        <v>-7.9951999999999995E-2</v>
      </c>
      <c r="Z35">
        <f t="shared" si="9"/>
        <v>-3.0525999999999998E-2</v>
      </c>
      <c r="AA35" s="8">
        <f t="shared" si="10"/>
        <v>-9.8851999999999995E-2</v>
      </c>
      <c r="AB35" s="7">
        <v>7.5648000000000007E-2</v>
      </c>
      <c r="AC35">
        <v>2.2464000000000001E-2</v>
      </c>
      <c r="AD35">
        <f t="shared" si="11"/>
        <v>4.9056000000000002E-2</v>
      </c>
      <c r="AE35" s="8">
        <f t="shared" si="12"/>
        <v>-5.3184000000000009E-2</v>
      </c>
      <c r="AF35">
        <v>-0.19728599999999999</v>
      </c>
      <c r="AG35">
        <v>-0.16514200000000001</v>
      </c>
      <c r="AH35">
        <f t="shared" si="13"/>
        <v>-0.18121399999999999</v>
      </c>
      <c r="AI35" s="8">
        <f t="shared" si="14"/>
        <v>3.2143999999999978E-2</v>
      </c>
      <c r="AJ35">
        <v>-8.1860000000000002E-2</v>
      </c>
      <c r="AK35">
        <v>-5.527E-2</v>
      </c>
      <c r="AL35">
        <f t="shared" si="15"/>
        <v>-6.8565000000000001E-2</v>
      </c>
      <c r="AM35" s="8">
        <f t="shared" si="16"/>
        <v>2.6590000000000003E-2</v>
      </c>
      <c r="AN35" s="7">
        <f t="shared" si="17"/>
        <v>-8.3086000000000007E-2</v>
      </c>
      <c r="AO35" s="9">
        <f t="shared" si="18"/>
        <v>-0.11785649999999999</v>
      </c>
      <c r="AP35" s="9">
        <f t="shared" si="19"/>
        <v>-0.10586999999999999</v>
      </c>
      <c r="AQ35" s="8">
        <f t="shared" si="20"/>
        <v>-9.7544999999999993E-3</v>
      </c>
    </row>
    <row r="36" spans="1:43" x14ac:dyDescent="0.2">
      <c r="A36" s="2">
        <v>6.3623000000000003</v>
      </c>
      <c r="B36" s="15">
        <v>6.4567896815999681</v>
      </c>
      <c r="C36" s="18">
        <v>7.3136994270000004</v>
      </c>
      <c r="D36" s="23">
        <v>5</v>
      </c>
      <c r="E36" s="24">
        <v>1</v>
      </c>
      <c r="F36" s="24">
        <v>20</v>
      </c>
      <c r="G36" s="25">
        <f t="shared" si="0"/>
        <v>26</v>
      </c>
      <c r="H36" s="3">
        <v>0.1038</v>
      </c>
      <c r="I36" s="4">
        <v>0.214334</v>
      </c>
      <c r="J36" s="4">
        <f t="shared" si="1"/>
        <v>0.15906700000000001</v>
      </c>
      <c r="K36" s="5">
        <f t="shared" si="2"/>
        <v>0.11053399999999999</v>
      </c>
      <c r="L36" s="3">
        <v>1.358E-2</v>
      </c>
      <c r="M36" s="4">
        <v>0.114554</v>
      </c>
      <c r="N36" s="4">
        <f t="shared" si="3"/>
        <v>6.4066999999999999E-2</v>
      </c>
      <c r="O36" s="5">
        <f t="shared" si="4"/>
        <v>0.10097400000000001</v>
      </c>
      <c r="P36" s="4">
        <v>-2.6162000000000001E-2</v>
      </c>
      <c r="Q36" s="4">
        <v>1.6882000000000001E-2</v>
      </c>
      <c r="R36" s="4">
        <f t="shared" si="5"/>
        <v>-4.64E-3</v>
      </c>
      <c r="S36" s="5">
        <f t="shared" si="6"/>
        <v>4.3043999999999999E-2</v>
      </c>
      <c r="T36" s="4">
        <v>-6.1238000000000001E-2</v>
      </c>
      <c r="U36" s="4">
        <v>-3.3007000000000002E-2</v>
      </c>
      <c r="V36" s="4">
        <f t="shared" si="7"/>
        <v>-4.7122499999999998E-2</v>
      </c>
      <c r="W36" s="4">
        <f t="shared" si="8"/>
        <v>2.8230999999999999E-2</v>
      </c>
      <c r="X36" s="3">
        <v>3.5002999999999999E-2</v>
      </c>
      <c r="Y36" s="4">
        <v>2.9975999999999999E-2</v>
      </c>
      <c r="Z36" s="4">
        <f t="shared" si="9"/>
        <v>3.2489499999999998E-2</v>
      </c>
      <c r="AA36" s="5">
        <f t="shared" si="10"/>
        <v>-5.0270000000000002E-3</v>
      </c>
      <c r="AB36" s="3">
        <v>2.5399999999999999E-4</v>
      </c>
      <c r="AC36" s="4">
        <v>-3.39E-4</v>
      </c>
      <c r="AD36" s="4">
        <f t="shared" si="11"/>
        <v>-4.2500000000000003E-5</v>
      </c>
      <c r="AE36" s="5">
        <f t="shared" si="12"/>
        <v>-5.9299999999999999E-4</v>
      </c>
      <c r="AF36" s="4">
        <v>5.3415999999999998E-2</v>
      </c>
      <c r="AG36" s="4">
        <v>0.13294400000000001</v>
      </c>
      <c r="AH36" s="4">
        <f t="shared" si="13"/>
        <v>9.3179999999999999E-2</v>
      </c>
      <c r="AI36" s="5">
        <f t="shared" si="14"/>
        <v>7.9528000000000015E-2</v>
      </c>
      <c r="AJ36" s="4">
        <v>6.8223000000000006E-2</v>
      </c>
      <c r="AK36" s="4">
        <v>0.190882</v>
      </c>
      <c r="AL36" s="4">
        <f t="shared" si="15"/>
        <v>0.12955250000000001</v>
      </c>
      <c r="AM36" s="5">
        <f t="shared" si="16"/>
        <v>0.12265899999999999</v>
      </c>
      <c r="AN36" s="3">
        <f t="shared" si="17"/>
        <v>6.1770800000000001E-2</v>
      </c>
      <c r="AO36" s="4">
        <f t="shared" si="18"/>
        <v>8.4722499999999989E-3</v>
      </c>
      <c r="AP36" s="4">
        <f t="shared" si="19"/>
        <v>6.2834749999999995E-2</v>
      </c>
      <c r="AQ36" s="5">
        <f t="shared" si="20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2021-07-22T12:58:47Z</dcterms:modified>
</cp:coreProperties>
</file>