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esktop/temple/STUDIES/Neuromelanin/Correlations/ESI/"/>
    </mc:Choice>
  </mc:AlternateContent>
  <xr:revisionPtr revIDLastSave="0" documentId="13_ncr:1_{AE323ECD-D354-D342-8624-DECCDE0D9BCC}" xr6:coauthVersionLast="47" xr6:coauthVersionMax="47" xr10:uidLastSave="{00000000-0000-0000-0000-000000000000}"/>
  <bookViews>
    <workbookView xWindow="0" yWindow="460" windowWidth="25600" windowHeight="14760" xr2:uid="{2AD44AB6-1494-C44A-ACC1-5726F97F7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10" i="1"/>
  <c r="S11" i="1"/>
  <c r="S12" i="1"/>
  <c r="S13" i="1"/>
  <c r="S14" i="1"/>
  <c r="S15" i="1"/>
  <c r="S16" i="1"/>
  <c r="S19" i="1"/>
  <c r="S21" i="1"/>
  <c r="S22" i="1"/>
  <c r="S24" i="1"/>
  <c r="S25" i="1"/>
  <c r="S26" i="1"/>
  <c r="S27" i="1"/>
  <c r="S29" i="1"/>
  <c r="S30" i="1"/>
  <c r="S31" i="1"/>
  <c r="S33" i="1"/>
  <c r="S34" i="1"/>
  <c r="S35" i="1"/>
  <c r="S36" i="1"/>
  <c r="S37" i="1"/>
  <c r="S3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" i="1"/>
  <c r="R3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I3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R38" i="1" l="1"/>
  <c r="R40" i="1"/>
  <c r="T34" i="1"/>
  <c r="T30" i="1"/>
  <c r="T26" i="1"/>
  <c r="T18" i="1"/>
  <c r="T14" i="1"/>
  <c r="T10" i="1"/>
  <c r="T6" i="1"/>
  <c r="T22" i="1"/>
  <c r="T3" i="1"/>
  <c r="T33" i="1"/>
  <c r="T29" i="1"/>
  <c r="T25" i="1"/>
  <c r="T21" i="1"/>
  <c r="T17" i="1"/>
  <c r="T13" i="1"/>
  <c r="T9" i="1"/>
  <c r="T5" i="1"/>
  <c r="T36" i="1"/>
  <c r="T32" i="1"/>
  <c r="T28" i="1"/>
  <c r="T24" i="1"/>
  <c r="T20" i="1"/>
  <c r="T16" i="1"/>
  <c r="T12" i="1"/>
  <c r="T8" i="1"/>
  <c r="T4" i="1"/>
  <c r="T35" i="1"/>
  <c r="T31" i="1"/>
  <c r="T27" i="1"/>
  <c r="T23" i="1"/>
  <c r="T19" i="1"/>
  <c r="T15" i="1"/>
  <c r="T11" i="1"/>
  <c r="T7" i="1"/>
  <c r="T37" i="1"/>
</calcChain>
</file>

<file path=xl/sharedStrings.xml><?xml version="1.0" encoding="utf-8"?>
<sst xmlns="http://schemas.openxmlformats.org/spreadsheetml/2006/main" count="281" uniqueCount="48">
  <si>
    <t>SDN Study ID</t>
  </si>
  <si>
    <t>study</t>
  </si>
  <si>
    <t>age</t>
  </si>
  <si>
    <t>gender (0=f)</t>
  </si>
  <si>
    <t>Full SN Mask</t>
  </si>
  <si>
    <t>SN DA Submask</t>
  </si>
  <si>
    <t>Marijuana Total</t>
  </si>
  <si>
    <t>Drugs Total</t>
  </si>
  <si>
    <t>Alcohol Total</t>
  </si>
  <si>
    <t>Marijuana Use</t>
  </si>
  <si>
    <t>Marijuana Problems</t>
  </si>
  <si>
    <t>Drug Use</t>
  </si>
  <si>
    <t>Drug Problems</t>
  </si>
  <si>
    <t>Alcohol Use</t>
  </si>
  <si>
    <t>Alcohol Problem</t>
  </si>
  <si>
    <t>NZ Marijuana Use</t>
  </si>
  <si>
    <t>NZ Drug Use</t>
  </si>
  <si>
    <t>NZ Alcohol Use</t>
  </si>
  <si>
    <t>NaN</t>
  </si>
  <si>
    <t>Total Use</t>
  </si>
  <si>
    <t>Total NZ Use</t>
  </si>
  <si>
    <t>Total Use + Problems</t>
  </si>
  <si>
    <t>Marijuana Use Voxels</t>
  </si>
  <si>
    <t>Drug Use Voxels</t>
  </si>
  <si>
    <t>Alcohol Use Voxels</t>
  </si>
  <si>
    <t>Marijuana Total Voxels</t>
  </si>
  <si>
    <t>Drug Total Voxels</t>
  </si>
  <si>
    <t>Alcohol Total Voxels</t>
  </si>
  <si>
    <t>NZ Full SN Mask</t>
  </si>
  <si>
    <t>NZ SN DA Mask</t>
  </si>
  <si>
    <t>NZ Marijuana Use Voxels</t>
  </si>
  <si>
    <t>NZ Drug Use Voxels</t>
  </si>
  <si>
    <t>NZ Alcohol Use Voxels</t>
  </si>
  <si>
    <t>NZ Total Use</t>
  </si>
  <si>
    <t>Total Use Voxels</t>
  </si>
  <si>
    <t>Total Voxels</t>
  </si>
  <si>
    <t>demographics</t>
  </si>
  <si>
    <t>ESI-bf marijuana scores</t>
  </si>
  <si>
    <t>ESI-bf drug use scores</t>
  </si>
  <si>
    <t>ESI-bf alcohol scores</t>
  </si>
  <si>
    <t>ESI-bf total scores</t>
  </si>
  <si>
    <t>SN masks</t>
  </si>
  <si>
    <t>ESI-bf "use" SN masks</t>
  </si>
  <si>
    <t>ESI-bf NZ "use" SN masks - marijuana</t>
  </si>
  <si>
    <t>ESI-bf NZ "use" SN masks - drug use</t>
  </si>
  <si>
    <t>ESI-bf NZ "use" SN masks - alcohol</t>
  </si>
  <si>
    <t>ESI-bf NZ "use" SN masks - total</t>
  </si>
  <si>
    <t>ESI-bf  total SN masks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</si>
</sst>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theme="6" tint="0.79998168889431442"/>
        <bgColor rgb="FFE6B8AF"/>
      </patternFill>
    </fill>
    <fill>
      <patternFill patternType="solid">
        <fgColor theme="5" tint="0.79998168889431442"/>
        <bgColor rgb="FFE6B8AF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9" tint="0.79998168889431442"/>
        <bgColor rgb="FFE6B8A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0" borderId="0" xfId="0" applyFont="1"/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4" fillId="0" borderId="4" xfId="0" applyNumberFormat="1" applyFont="1" applyBorder="1"/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5" fillId="0" borderId="0" xfId="0" applyNumberFormat="1" applyFont="1" applyBorder="1"/>
    <xf numFmtId="2" fontId="3" fillId="0" borderId="4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4" fillId="0" borderId="6" xfId="0" applyNumberFormat="1" applyFont="1" applyBorder="1"/>
    <xf numFmtId="2" fontId="5" fillId="0" borderId="2" xfId="0" applyNumberFormat="1" applyFont="1" applyBorder="1"/>
    <xf numFmtId="2" fontId="3" fillId="0" borderId="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CD-8C40-ACF4-04B57D6A1C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ACD-8C40-ACF4-04B57D6A1CA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ACD-8C40-ACF4-04B57D6A1CAC}"/>
              </c:ext>
            </c:extLst>
          </c:dP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ACD-8C40-ACF4-04B57D6A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74</xdr:col>
      <xdr:colOff>323850</xdr:colOff>
      <xdr:row>58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95EC588-4B82-6145-858E-0C54AF7C2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0909-0285-8B42-9AC1-C84015253881}">
  <dimension ref="A1:CE1001"/>
  <sheetViews>
    <sheetView tabSelected="1" topLeftCell="B1" workbookViewId="0">
      <pane xSplit="1" topLeftCell="C1" activePane="topRight" state="frozen"/>
      <selection activeCell="B1" sqref="B1"/>
      <selection pane="topRight" activeCell="AM2" sqref="AM2"/>
    </sheetView>
  </sheetViews>
  <sheetFormatPr baseColWidth="10" defaultColWidth="14.5" defaultRowHeight="15.75" customHeight="1" x14ac:dyDescent="0.2"/>
  <cols>
    <col min="1" max="1" width="6.33203125" hidden="1" customWidth="1"/>
    <col min="3" max="13" width="14.5" style="17"/>
    <col min="21" max="42" width="14.5" style="17"/>
  </cols>
  <sheetData>
    <row r="1" spans="1:83" ht="15.75" customHeight="1" x14ac:dyDescent="0.2">
      <c r="B1" s="1"/>
      <c r="C1" s="88" t="s">
        <v>36</v>
      </c>
      <c r="D1" s="88"/>
      <c r="E1" s="89"/>
      <c r="F1" s="90" t="s">
        <v>37</v>
      </c>
      <c r="G1" s="91"/>
      <c r="H1" s="91"/>
      <c r="I1" s="92"/>
      <c r="J1" s="93" t="s">
        <v>38</v>
      </c>
      <c r="K1" s="94"/>
      <c r="L1" s="94"/>
      <c r="M1" s="95"/>
      <c r="N1" s="96" t="s">
        <v>39</v>
      </c>
      <c r="O1" s="97"/>
      <c r="P1" s="97"/>
      <c r="Q1" s="98"/>
      <c r="R1" s="99" t="s">
        <v>40</v>
      </c>
      <c r="S1" s="100"/>
      <c r="T1" s="101"/>
      <c r="U1" s="83" t="s">
        <v>41</v>
      </c>
      <c r="V1" s="84"/>
      <c r="W1" s="85" t="s">
        <v>42</v>
      </c>
      <c r="X1" s="86"/>
      <c r="Y1" s="86"/>
      <c r="Z1" s="87"/>
      <c r="AA1" s="83" t="s">
        <v>43</v>
      </c>
      <c r="AB1" s="82"/>
      <c r="AC1" s="84"/>
      <c r="AD1" s="80" t="s">
        <v>44</v>
      </c>
      <c r="AE1" s="79"/>
      <c r="AF1" s="81"/>
      <c r="AG1" s="77" t="s">
        <v>45</v>
      </c>
      <c r="AH1" s="76"/>
      <c r="AI1" s="78"/>
      <c r="AJ1" s="74" t="s">
        <v>46</v>
      </c>
      <c r="AK1" s="73"/>
      <c r="AL1" s="75"/>
      <c r="AM1" s="71" t="s">
        <v>47</v>
      </c>
      <c r="AN1" s="70"/>
      <c r="AO1" s="70"/>
      <c r="AP1" s="72"/>
    </row>
    <row r="2" spans="1:83" ht="85.5" customHeight="1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67" t="s">
        <v>9</v>
      </c>
      <c r="G2" s="68" t="s">
        <v>15</v>
      </c>
      <c r="H2" s="68" t="s">
        <v>10</v>
      </c>
      <c r="I2" s="69" t="s">
        <v>6</v>
      </c>
      <c r="J2" s="18" t="s">
        <v>11</v>
      </c>
      <c r="K2" s="19" t="s">
        <v>16</v>
      </c>
      <c r="L2" s="19" t="s">
        <v>12</v>
      </c>
      <c r="M2" s="20" t="s">
        <v>7</v>
      </c>
      <c r="N2" s="21" t="s">
        <v>13</v>
      </c>
      <c r="O2" s="22" t="s">
        <v>17</v>
      </c>
      <c r="P2" s="22" t="s">
        <v>14</v>
      </c>
      <c r="Q2" s="23" t="s">
        <v>8</v>
      </c>
      <c r="R2" s="24" t="s">
        <v>19</v>
      </c>
      <c r="S2" s="25" t="s">
        <v>20</v>
      </c>
      <c r="T2" s="26" t="s">
        <v>21</v>
      </c>
      <c r="U2" s="34" t="s">
        <v>4</v>
      </c>
      <c r="V2" s="35" t="s">
        <v>5</v>
      </c>
      <c r="W2" s="31" t="s">
        <v>22</v>
      </c>
      <c r="X2" s="32" t="s">
        <v>23</v>
      </c>
      <c r="Y2" s="32" t="s">
        <v>24</v>
      </c>
      <c r="Z2" s="33" t="s">
        <v>34</v>
      </c>
      <c r="AA2" s="35" t="s">
        <v>28</v>
      </c>
      <c r="AB2" s="35" t="s">
        <v>29</v>
      </c>
      <c r="AC2" s="36" t="s">
        <v>30</v>
      </c>
      <c r="AD2" s="27" t="s">
        <v>28</v>
      </c>
      <c r="AE2" s="27" t="s">
        <v>29</v>
      </c>
      <c r="AF2" s="30" t="s">
        <v>31</v>
      </c>
      <c r="AG2" s="37" t="s">
        <v>28</v>
      </c>
      <c r="AH2" s="37" t="s">
        <v>29</v>
      </c>
      <c r="AI2" s="38" t="s">
        <v>32</v>
      </c>
      <c r="AJ2" s="39" t="s">
        <v>28</v>
      </c>
      <c r="AK2" s="39" t="s">
        <v>29</v>
      </c>
      <c r="AL2" s="40" t="s">
        <v>33</v>
      </c>
      <c r="AM2" s="28" t="s">
        <v>25</v>
      </c>
      <c r="AN2" s="28" t="s">
        <v>26</v>
      </c>
      <c r="AO2" s="28" t="s">
        <v>27</v>
      </c>
      <c r="AP2" s="29" t="s">
        <v>35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ht="16" x14ac:dyDescent="0.2">
      <c r="A3" s="3">
        <v>1</v>
      </c>
      <c r="B3" s="41">
        <v>3836</v>
      </c>
      <c r="C3" s="42">
        <v>1</v>
      </c>
      <c r="D3" s="42">
        <v>20</v>
      </c>
      <c r="E3" s="42">
        <v>1</v>
      </c>
      <c r="F3" s="52">
        <v>0</v>
      </c>
      <c r="G3" s="53" t="s">
        <v>18</v>
      </c>
      <c r="H3" s="53">
        <v>0</v>
      </c>
      <c r="I3" s="54">
        <f>SUM(F3,H3)</f>
        <v>0</v>
      </c>
      <c r="J3" s="52">
        <v>9</v>
      </c>
      <c r="K3" s="53">
        <v>9</v>
      </c>
      <c r="L3" s="53">
        <v>0</v>
      </c>
      <c r="M3" s="54">
        <f>SUM(J3,L3)</f>
        <v>9</v>
      </c>
      <c r="N3" s="52">
        <v>15</v>
      </c>
      <c r="O3" s="53">
        <v>15</v>
      </c>
      <c r="P3" s="53">
        <v>0</v>
      </c>
      <c r="Q3" s="54">
        <f>SUM(N3,P3)</f>
        <v>15</v>
      </c>
      <c r="R3" s="52">
        <f>SUM(N3,J3,F3)</f>
        <v>24</v>
      </c>
      <c r="S3" s="53">
        <f>SUM(O3,K3,G3)</f>
        <v>24</v>
      </c>
      <c r="T3" s="54">
        <f>SUM(I3,M3,Q3)</f>
        <v>24</v>
      </c>
      <c r="U3" s="43">
        <v>7.0149834107063498</v>
      </c>
      <c r="V3" s="44">
        <v>6.6323999999999996</v>
      </c>
      <c r="W3" s="45">
        <v>8.0561229964474901</v>
      </c>
      <c r="X3" s="46">
        <v>6.5794443289041498</v>
      </c>
      <c r="Y3" s="46">
        <v>7.8035403957461398</v>
      </c>
      <c r="Z3" s="47">
        <v>7.6414811230000002</v>
      </c>
      <c r="AA3" s="43" t="s">
        <v>18</v>
      </c>
      <c r="AB3" s="48" t="s">
        <v>18</v>
      </c>
      <c r="AC3" s="48" t="s">
        <v>18</v>
      </c>
      <c r="AD3" s="43">
        <v>7.0149834107063498</v>
      </c>
      <c r="AE3" s="44">
        <v>6.6323999999999996</v>
      </c>
      <c r="AF3" s="46">
        <v>6.5794443289041498</v>
      </c>
      <c r="AG3" s="43">
        <v>7.0149834107063498</v>
      </c>
      <c r="AH3" s="44">
        <v>6.6323999999999996</v>
      </c>
      <c r="AI3" s="46">
        <v>7.8035403957461398</v>
      </c>
      <c r="AJ3" s="43" t="s">
        <v>18</v>
      </c>
      <c r="AK3" s="48" t="s">
        <v>18</v>
      </c>
      <c r="AL3" s="49" t="s">
        <v>18</v>
      </c>
      <c r="AM3" s="50">
        <v>10.80445658</v>
      </c>
      <c r="AN3" s="50">
        <v>10.859226680000001</v>
      </c>
      <c r="AO3" s="50">
        <v>10.87294762</v>
      </c>
      <c r="AP3" s="51">
        <v>7.35265852607405</v>
      </c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3" ht="16" x14ac:dyDescent="0.2">
      <c r="A4" s="3">
        <v>2</v>
      </c>
      <c r="B4" s="41">
        <v>3845</v>
      </c>
      <c r="C4" s="42">
        <v>1</v>
      </c>
      <c r="D4" s="42">
        <v>23</v>
      </c>
      <c r="E4" s="42">
        <v>0</v>
      </c>
      <c r="F4" s="52">
        <v>21</v>
      </c>
      <c r="G4" s="53">
        <v>21</v>
      </c>
      <c r="H4" s="53">
        <v>4</v>
      </c>
      <c r="I4" s="54">
        <f t="shared" ref="I4:I37" si="0">SUM(F4,H4)</f>
        <v>25</v>
      </c>
      <c r="J4" s="52">
        <v>17</v>
      </c>
      <c r="K4" s="53">
        <v>17</v>
      </c>
      <c r="L4" s="53">
        <v>1</v>
      </c>
      <c r="M4" s="54">
        <f t="shared" ref="M4:M37" si="1">SUM(J4,L4)</f>
        <v>18</v>
      </c>
      <c r="N4" s="52">
        <v>19</v>
      </c>
      <c r="O4" s="53">
        <v>19</v>
      </c>
      <c r="P4" s="53">
        <v>5</v>
      </c>
      <c r="Q4" s="54">
        <f t="shared" ref="Q4:Q37" si="2">SUM(N4,P4)</f>
        <v>24</v>
      </c>
      <c r="R4" s="52">
        <f>SUM(N4,J4,F4)</f>
        <v>57</v>
      </c>
      <c r="S4" s="53">
        <f t="shared" ref="S4:S37" si="3">SUM(O4,K4,G4)</f>
        <v>57</v>
      </c>
      <c r="T4" s="54">
        <f t="shared" ref="T4:T37" si="4">SUM(I4,M4,Q4)</f>
        <v>67</v>
      </c>
      <c r="U4" s="43">
        <v>5.2837627456530871</v>
      </c>
      <c r="V4" s="44">
        <v>5.8707000000000003</v>
      </c>
      <c r="W4" s="45">
        <v>4.1165312495905599</v>
      </c>
      <c r="X4" s="46">
        <v>3.7806811987161599</v>
      </c>
      <c r="Y4" s="46">
        <v>3.50226470129103</v>
      </c>
      <c r="Z4" s="47">
        <v>4.2660031160000003</v>
      </c>
      <c r="AA4" s="43">
        <v>5.2837627456530871</v>
      </c>
      <c r="AB4" s="44">
        <v>5.8707000000000003</v>
      </c>
      <c r="AC4" s="46">
        <v>4.1165312495905599</v>
      </c>
      <c r="AD4" s="43">
        <v>5.2837627456530871</v>
      </c>
      <c r="AE4" s="44">
        <v>5.8707000000000003</v>
      </c>
      <c r="AF4" s="46">
        <v>3.7806811987161599</v>
      </c>
      <c r="AG4" s="43">
        <v>5.2837627456530871</v>
      </c>
      <c r="AH4" s="44">
        <v>5.8707000000000003</v>
      </c>
      <c r="AI4" s="46">
        <v>3.50226470129103</v>
      </c>
      <c r="AJ4" s="43">
        <v>5.2837627456530871</v>
      </c>
      <c r="AK4" s="44">
        <v>5.8707000000000003</v>
      </c>
      <c r="AL4" s="47">
        <v>4.2660031160000003</v>
      </c>
      <c r="AM4" s="50">
        <v>3.4828877110000001</v>
      </c>
      <c r="AN4" s="50">
        <v>4.2846987820000004</v>
      </c>
      <c r="AO4" s="50">
        <v>4.7516735450000001</v>
      </c>
      <c r="AP4" s="51">
        <v>3.6870307914148501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3" ht="16" x14ac:dyDescent="0.2">
      <c r="A5" s="3">
        <v>3</v>
      </c>
      <c r="B5" s="41">
        <v>3846</v>
      </c>
      <c r="C5" s="42">
        <v>1</v>
      </c>
      <c r="D5" s="42">
        <v>26</v>
      </c>
      <c r="E5" s="42">
        <v>0</v>
      </c>
      <c r="F5" s="52">
        <v>2</v>
      </c>
      <c r="G5" s="53">
        <v>2</v>
      </c>
      <c r="H5" s="53">
        <v>0</v>
      </c>
      <c r="I5" s="54">
        <f t="shared" si="0"/>
        <v>2</v>
      </c>
      <c r="J5" s="52">
        <v>1</v>
      </c>
      <c r="K5" s="53">
        <v>1</v>
      </c>
      <c r="L5" s="53">
        <v>0</v>
      </c>
      <c r="M5" s="54">
        <f t="shared" si="1"/>
        <v>1</v>
      </c>
      <c r="N5" s="52">
        <v>20</v>
      </c>
      <c r="O5" s="53">
        <v>20</v>
      </c>
      <c r="P5" s="53">
        <v>7</v>
      </c>
      <c r="Q5" s="54">
        <f t="shared" si="2"/>
        <v>27</v>
      </c>
      <c r="R5" s="52">
        <f t="shared" ref="R5:R37" si="5">SUM(N5,J5,F5)</f>
        <v>23</v>
      </c>
      <c r="S5" s="53">
        <f t="shared" si="3"/>
        <v>23</v>
      </c>
      <c r="T5" s="54">
        <f t="shared" si="4"/>
        <v>30</v>
      </c>
      <c r="U5" s="43">
        <v>11.892850046254784</v>
      </c>
      <c r="V5" s="44">
        <v>10.6219</v>
      </c>
      <c r="W5" s="45">
        <v>12.0508713342745</v>
      </c>
      <c r="X5" s="46">
        <v>13.660605836764001</v>
      </c>
      <c r="Y5" s="46">
        <v>11.786659196245999</v>
      </c>
      <c r="Z5" s="47">
        <v>12.05079462</v>
      </c>
      <c r="AA5" s="43" t="s">
        <v>18</v>
      </c>
      <c r="AB5" s="48" t="s">
        <v>18</v>
      </c>
      <c r="AC5" s="48" t="s">
        <v>18</v>
      </c>
      <c r="AD5" s="43">
        <v>11.892850046254784</v>
      </c>
      <c r="AE5" s="44">
        <v>10.6219</v>
      </c>
      <c r="AF5" s="46">
        <v>13.660605836764001</v>
      </c>
      <c r="AG5" s="43">
        <v>11.892850046254784</v>
      </c>
      <c r="AH5" s="44">
        <v>10.6219</v>
      </c>
      <c r="AI5" s="46">
        <v>11.786659196245999</v>
      </c>
      <c r="AJ5" s="43">
        <v>11.892850046254784</v>
      </c>
      <c r="AK5" s="44">
        <v>10.6219</v>
      </c>
      <c r="AL5" s="47">
        <v>12.05079462</v>
      </c>
      <c r="AM5" s="50">
        <v>11.499322579999999</v>
      </c>
      <c r="AN5" s="50">
        <v>14.332759709999999</v>
      </c>
      <c r="AO5" s="50">
        <v>10.302922000000001</v>
      </c>
      <c r="AP5" s="51">
        <v>11.320383068911999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3" ht="16" x14ac:dyDescent="0.2">
      <c r="A6" s="3">
        <v>4</v>
      </c>
      <c r="B6" s="41">
        <v>3847</v>
      </c>
      <c r="C6" s="42">
        <v>1</v>
      </c>
      <c r="D6" s="42">
        <v>34</v>
      </c>
      <c r="E6" s="42">
        <v>0</v>
      </c>
      <c r="F6" s="52">
        <v>19</v>
      </c>
      <c r="G6" s="53">
        <v>19</v>
      </c>
      <c r="H6" s="53">
        <v>0</v>
      </c>
      <c r="I6" s="54">
        <f t="shared" si="0"/>
        <v>19</v>
      </c>
      <c r="J6" s="52">
        <v>9</v>
      </c>
      <c r="K6" s="53">
        <v>9</v>
      </c>
      <c r="L6" s="53">
        <v>0</v>
      </c>
      <c r="M6" s="54">
        <f t="shared" si="1"/>
        <v>9</v>
      </c>
      <c r="N6" s="52">
        <v>24</v>
      </c>
      <c r="O6" s="53">
        <v>24</v>
      </c>
      <c r="P6" s="53">
        <v>1</v>
      </c>
      <c r="Q6" s="54">
        <f t="shared" si="2"/>
        <v>25</v>
      </c>
      <c r="R6" s="52">
        <f t="shared" si="5"/>
        <v>52</v>
      </c>
      <c r="S6" s="53">
        <f t="shared" si="3"/>
        <v>52</v>
      </c>
      <c r="T6" s="54">
        <f t="shared" si="4"/>
        <v>53</v>
      </c>
      <c r="U6" s="43">
        <v>7.4700715552302448</v>
      </c>
      <c r="V6" s="44">
        <v>6.7069999999999999</v>
      </c>
      <c r="W6" s="45">
        <v>7.12636292360882</v>
      </c>
      <c r="X6" s="46">
        <v>8.0512842668231102</v>
      </c>
      <c r="Y6" s="46">
        <v>6.5781930177758401</v>
      </c>
      <c r="Z6" s="47">
        <v>7.0349207099999997</v>
      </c>
      <c r="AA6" s="43">
        <v>7.4700715552302448</v>
      </c>
      <c r="AB6" s="44">
        <v>6.7069999999999999</v>
      </c>
      <c r="AC6" s="46">
        <v>7.12636292360882</v>
      </c>
      <c r="AD6" s="43">
        <v>7.4700715552302448</v>
      </c>
      <c r="AE6" s="44">
        <v>6.7069999999999999</v>
      </c>
      <c r="AF6" s="46">
        <v>8.0512842668231102</v>
      </c>
      <c r="AG6" s="43">
        <v>7.4700715552302448</v>
      </c>
      <c r="AH6" s="44">
        <v>6.7069999999999999</v>
      </c>
      <c r="AI6" s="46">
        <v>6.5781930177758401</v>
      </c>
      <c r="AJ6" s="43">
        <v>7.4700715552302448</v>
      </c>
      <c r="AK6" s="44">
        <v>6.7069999999999999</v>
      </c>
      <c r="AL6" s="47">
        <v>7.0349207099999997</v>
      </c>
      <c r="AM6" s="50">
        <v>6.7434858210000002</v>
      </c>
      <c r="AN6" s="50">
        <v>8.6945788499999992</v>
      </c>
      <c r="AO6" s="50">
        <v>7.3163483310000004</v>
      </c>
      <c r="AP6" s="51">
        <v>7.1188871814797698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spans="1:83" ht="16" x14ac:dyDescent="0.2">
      <c r="A7" s="3">
        <v>5</v>
      </c>
      <c r="B7" s="41">
        <v>3848</v>
      </c>
      <c r="C7" s="42">
        <v>1</v>
      </c>
      <c r="D7" s="42">
        <v>21</v>
      </c>
      <c r="E7" s="42">
        <v>1</v>
      </c>
      <c r="F7" s="52">
        <v>9</v>
      </c>
      <c r="G7" s="53">
        <v>9</v>
      </c>
      <c r="H7" s="53">
        <v>0</v>
      </c>
      <c r="I7" s="54">
        <f t="shared" si="0"/>
        <v>9</v>
      </c>
      <c r="J7" s="52">
        <v>7</v>
      </c>
      <c r="K7" s="53">
        <v>7</v>
      </c>
      <c r="L7" s="53">
        <v>0</v>
      </c>
      <c r="M7" s="54">
        <f t="shared" si="1"/>
        <v>7</v>
      </c>
      <c r="N7" s="52">
        <v>12</v>
      </c>
      <c r="O7" s="53">
        <v>12</v>
      </c>
      <c r="P7" s="53">
        <v>0</v>
      </c>
      <c r="Q7" s="54">
        <f t="shared" si="2"/>
        <v>12</v>
      </c>
      <c r="R7" s="52">
        <f t="shared" si="5"/>
        <v>28</v>
      </c>
      <c r="S7" s="53">
        <f t="shared" si="3"/>
        <v>28</v>
      </c>
      <c r="T7" s="54">
        <f t="shared" si="4"/>
        <v>28</v>
      </c>
      <c r="U7" s="43">
        <v>9.8922949380874048</v>
      </c>
      <c r="V7" s="44">
        <v>9.8196999999999992</v>
      </c>
      <c r="W7" s="45">
        <v>11.0528980234598</v>
      </c>
      <c r="X7" s="46">
        <v>10.835019462955801</v>
      </c>
      <c r="Y7" s="46">
        <v>10.887484095575701</v>
      </c>
      <c r="Z7" s="47">
        <v>11.273587819999999</v>
      </c>
      <c r="AA7" s="43">
        <v>9.8922949380874048</v>
      </c>
      <c r="AB7" s="44">
        <v>9.8196999999999992</v>
      </c>
      <c r="AC7" s="46">
        <v>11.0528980234598</v>
      </c>
      <c r="AD7" s="43">
        <v>9.8922949380874048</v>
      </c>
      <c r="AE7" s="44">
        <v>9.8196999999999992</v>
      </c>
      <c r="AF7" s="46">
        <v>10.835019462955801</v>
      </c>
      <c r="AG7" s="43">
        <v>9.8922949380874048</v>
      </c>
      <c r="AH7" s="44">
        <v>9.8196999999999992</v>
      </c>
      <c r="AI7" s="46">
        <v>10.887484095575701</v>
      </c>
      <c r="AJ7" s="43">
        <v>9.8922949380874048</v>
      </c>
      <c r="AK7" s="44">
        <v>9.8196999999999992</v>
      </c>
      <c r="AL7" s="47">
        <v>11.273587819999999</v>
      </c>
      <c r="AM7" s="50">
        <v>10.801111239999999</v>
      </c>
      <c r="AN7" s="50">
        <v>11.3653356</v>
      </c>
      <c r="AO7" s="50">
        <v>11.24829478</v>
      </c>
      <c r="AP7" s="51">
        <v>11.5927766295341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spans="1:83" ht="16" x14ac:dyDescent="0.2">
      <c r="A8" s="3">
        <v>6</v>
      </c>
      <c r="B8" s="41">
        <v>3849</v>
      </c>
      <c r="C8" s="42">
        <v>1</v>
      </c>
      <c r="D8" s="42">
        <v>23</v>
      </c>
      <c r="E8" s="42">
        <v>0</v>
      </c>
      <c r="F8" s="52">
        <v>0</v>
      </c>
      <c r="G8" s="53" t="s">
        <v>18</v>
      </c>
      <c r="H8" s="53">
        <v>0</v>
      </c>
      <c r="I8" s="54">
        <f t="shared" si="0"/>
        <v>0</v>
      </c>
      <c r="J8" s="52">
        <v>1</v>
      </c>
      <c r="K8" s="53">
        <v>1</v>
      </c>
      <c r="L8" s="53">
        <v>0</v>
      </c>
      <c r="M8" s="54">
        <f t="shared" si="1"/>
        <v>1</v>
      </c>
      <c r="N8" s="52">
        <v>0</v>
      </c>
      <c r="O8" s="53" t="s">
        <v>18</v>
      </c>
      <c r="P8" s="53">
        <v>0</v>
      </c>
      <c r="Q8" s="54">
        <f t="shared" si="2"/>
        <v>0</v>
      </c>
      <c r="R8" s="52">
        <f t="shared" si="5"/>
        <v>1</v>
      </c>
      <c r="S8" s="53">
        <f t="shared" si="3"/>
        <v>1</v>
      </c>
      <c r="T8" s="54">
        <f t="shared" si="4"/>
        <v>1</v>
      </c>
      <c r="U8" s="43">
        <v>10.030146939800558</v>
      </c>
      <c r="V8" s="44">
        <v>9.8634000000000004</v>
      </c>
      <c r="W8" s="45">
        <v>11.767659989749699</v>
      </c>
      <c r="X8" s="46">
        <v>12.3326761544687</v>
      </c>
      <c r="Y8" s="46">
        <v>11.2786117969339</v>
      </c>
      <c r="Z8" s="47">
        <v>12.429412989999999</v>
      </c>
      <c r="AA8" s="43" t="s">
        <v>18</v>
      </c>
      <c r="AB8" s="48" t="s">
        <v>18</v>
      </c>
      <c r="AC8" s="48" t="s">
        <v>18</v>
      </c>
      <c r="AD8" s="43">
        <v>10.030146939800558</v>
      </c>
      <c r="AE8" s="44">
        <v>9.8634000000000004</v>
      </c>
      <c r="AF8" s="46">
        <v>12.3326761544687</v>
      </c>
      <c r="AG8" s="43" t="s">
        <v>18</v>
      </c>
      <c r="AH8" s="48" t="s">
        <v>18</v>
      </c>
      <c r="AI8" s="48" t="s">
        <v>18</v>
      </c>
      <c r="AJ8" s="43" t="s">
        <v>18</v>
      </c>
      <c r="AK8" s="48" t="s">
        <v>18</v>
      </c>
      <c r="AL8" s="49" t="s">
        <v>18</v>
      </c>
      <c r="AM8" s="50">
        <v>11.2776213</v>
      </c>
      <c r="AN8" s="50">
        <v>13.185621149999999</v>
      </c>
      <c r="AO8" s="50">
        <v>12.735088579999999</v>
      </c>
      <c r="AP8" s="51">
        <v>11.996218894985599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spans="1:83" ht="16" x14ac:dyDescent="0.2">
      <c r="A9" s="3">
        <v>7</v>
      </c>
      <c r="B9" s="41">
        <v>3851</v>
      </c>
      <c r="C9" s="42">
        <v>1</v>
      </c>
      <c r="D9" s="42">
        <v>23</v>
      </c>
      <c r="E9" s="42">
        <v>1</v>
      </c>
      <c r="F9" s="52">
        <v>0</v>
      </c>
      <c r="G9" s="53" t="s">
        <v>18</v>
      </c>
      <c r="H9" s="53">
        <v>0</v>
      </c>
      <c r="I9" s="54">
        <f t="shared" si="0"/>
        <v>0</v>
      </c>
      <c r="J9" s="52">
        <v>0</v>
      </c>
      <c r="K9" s="53" t="s">
        <v>18</v>
      </c>
      <c r="L9" s="53">
        <v>0</v>
      </c>
      <c r="M9" s="54">
        <f t="shared" si="1"/>
        <v>0</v>
      </c>
      <c r="N9" s="52">
        <v>0</v>
      </c>
      <c r="O9" s="53" t="s">
        <v>18</v>
      </c>
      <c r="P9" s="53">
        <v>0</v>
      </c>
      <c r="Q9" s="54">
        <f t="shared" si="2"/>
        <v>0</v>
      </c>
      <c r="R9" s="52">
        <f t="shared" si="5"/>
        <v>0</v>
      </c>
      <c r="S9" s="53" t="s">
        <v>18</v>
      </c>
      <c r="T9" s="54">
        <f t="shared" si="4"/>
        <v>0</v>
      </c>
      <c r="U9" s="43">
        <v>6.3420774994341764</v>
      </c>
      <c r="V9" s="44">
        <v>6.4911000000000003</v>
      </c>
      <c r="W9" s="45">
        <v>7.8957232476130201</v>
      </c>
      <c r="X9" s="46">
        <v>8.6407310410482498</v>
      </c>
      <c r="Y9" s="46">
        <v>7.8013130138342301</v>
      </c>
      <c r="Z9" s="47">
        <v>8.7373284790000003</v>
      </c>
      <c r="AA9" s="43" t="s">
        <v>18</v>
      </c>
      <c r="AB9" s="48" t="s">
        <v>18</v>
      </c>
      <c r="AC9" s="48" t="s">
        <v>18</v>
      </c>
      <c r="AD9" s="43" t="s">
        <v>18</v>
      </c>
      <c r="AE9" s="48" t="s">
        <v>18</v>
      </c>
      <c r="AF9" s="48" t="s">
        <v>18</v>
      </c>
      <c r="AG9" s="43" t="s">
        <v>18</v>
      </c>
      <c r="AH9" s="48" t="s">
        <v>18</v>
      </c>
      <c r="AI9" s="48" t="s">
        <v>18</v>
      </c>
      <c r="AJ9" s="43" t="s">
        <v>18</v>
      </c>
      <c r="AK9" s="48" t="s">
        <v>18</v>
      </c>
      <c r="AL9" s="49" t="s">
        <v>18</v>
      </c>
      <c r="AM9" s="50">
        <v>7.5087200489999999</v>
      </c>
      <c r="AN9" s="50">
        <v>9.2307340969999991</v>
      </c>
      <c r="AO9" s="50">
        <v>8.8039495980000009</v>
      </c>
      <c r="AP9" s="51">
        <v>8.2885188507632606</v>
      </c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spans="1:83" ht="16" x14ac:dyDescent="0.2">
      <c r="A10" s="3">
        <v>8</v>
      </c>
      <c r="B10" s="41">
        <v>3852</v>
      </c>
      <c r="C10" s="42">
        <v>1</v>
      </c>
      <c r="D10" s="42">
        <v>20</v>
      </c>
      <c r="E10" s="42">
        <v>1</v>
      </c>
      <c r="F10" s="52">
        <v>13</v>
      </c>
      <c r="G10" s="53">
        <v>13</v>
      </c>
      <c r="H10" s="53">
        <v>0</v>
      </c>
      <c r="I10" s="54">
        <f t="shared" si="0"/>
        <v>13</v>
      </c>
      <c r="J10" s="52">
        <v>3</v>
      </c>
      <c r="K10" s="53">
        <v>3</v>
      </c>
      <c r="L10" s="53">
        <v>0</v>
      </c>
      <c r="M10" s="54">
        <f t="shared" si="1"/>
        <v>3</v>
      </c>
      <c r="N10" s="52">
        <v>12</v>
      </c>
      <c r="O10" s="53">
        <v>12</v>
      </c>
      <c r="P10" s="53">
        <v>1</v>
      </c>
      <c r="Q10" s="54">
        <f t="shared" si="2"/>
        <v>13</v>
      </c>
      <c r="R10" s="52">
        <f t="shared" si="5"/>
        <v>28</v>
      </c>
      <c r="S10" s="53">
        <f t="shared" si="3"/>
        <v>28</v>
      </c>
      <c r="T10" s="54">
        <f t="shared" si="4"/>
        <v>29</v>
      </c>
      <c r="U10" s="43">
        <v>4.6882489382216104</v>
      </c>
      <c r="V10" s="44">
        <v>3.8052999999999999</v>
      </c>
      <c r="W10" s="45">
        <v>4.6536796272792103</v>
      </c>
      <c r="X10" s="46">
        <v>6.4366593424763003</v>
      </c>
      <c r="Y10" s="46">
        <v>4.4305995798273301</v>
      </c>
      <c r="Z10" s="47">
        <v>5.4920039220000003</v>
      </c>
      <c r="AA10" s="43">
        <v>4.6882489382216104</v>
      </c>
      <c r="AB10" s="44">
        <v>3.8052999999999999</v>
      </c>
      <c r="AC10" s="46">
        <v>4.6536796272792103</v>
      </c>
      <c r="AD10" s="43">
        <v>4.6882489382216104</v>
      </c>
      <c r="AE10" s="44">
        <v>3.8052999999999999</v>
      </c>
      <c r="AF10" s="46">
        <v>6.4366593424763003</v>
      </c>
      <c r="AG10" s="43">
        <v>4.6882489382216104</v>
      </c>
      <c r="AH10" s="44">
        <v>3.8052999999999999</v>
      </c>
      <c r="AI10" s="46">
        <v>4.4305995798273301</v>
      </c>
      <c r="AJ10" s="43">
        <v>4.6882489382216104</v>
      </c>
      <c r="AK10" s="44">
        <v>3.8052999999999999</v>
      </c>
      <c r="AL10" s="47">
        <v>5.4920039220000003</v>
      </c>
      <c r="AM10" s="50">
        <v>4.5195342519999997</v>
      </c>
      <c r="AN10" s="50">
        <v>7.1644068089999999</v>
      </c>
      <c r="AO10" s="50">
        <v>5.3303718419999999</v>
      </c>
      <c r="AP10" s="51">
        <v>5.3298814843098299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 spans="1:83" ht="16" x14ac:dyDescent="0.2">
      <c r="A11" s="3">
        <v>9</v>
      </c>
      <c r="B11" s="41">
        <v>3855</v>
      </c>
      <c r="C11" s="42">
        <v>1</v>
      </c>
      <c r="D11" s="42">
        <v>19</v>
      </c>
      <c r="E11" s="42">
        <v>0</v>
      </c>
      <c r="F11" s="52">
        <v>0</v>
      </c>
      <c r="G11" s="53" t="s">
        <v>18</v>
      </c>
      <c r="H11" s="53">
        <v>0</v>
      </c>
      <c r="I11" s="54">
        <f t="shared" si="0"/>
        <v>0</v>
      </c>
      <c r="J11" s="52">
        <v>0</v>
      </c>
      <c r="K11" s="53" t="s">
        <v>18</v>
      </c>
      <c r="L11" s="53">
        <v>0</v>
      </c>
      <c r="M11" s="54">
        <f t="shared" si="1"/>
        <v>0</v>
      </c>
      <c r="N11" s="52">
        <v>2</v>
      </c>
      <c r="O11" s="53">
        <v>2</v>
      </c>
      <c r="P11" s="53">
        <v>0</v>
      </c>
      <c r="Q11" s="54">
        <f t="shared" si="2"/>
        <v>2</v>
      </c>
      <c r="R11" s="52">
        <f t="shared" si="5"/>
        <v>2</v>
      </c>
      <c r="S11" s="53">
        <f t="shared" si="3"/>
        <v>2</v>
      </c>
      <c r="T11" s="54">
        <f t="shared" si="4"/>
        <v>2</v>
      </c>
      <c r="U11" s="43">
        <v>10.418130132974177</v>
      </c>
      <c r="V11" s="44">
        <v>8.9419000000000004</v>
      </c>
      <c r="W11" s="45">
        <v>12.1677379862981</v>
      </c>
      <c r="X11" s="46">
        <v>12.923526942424299</v>
      </c>
      <c r="Y11" s="46">
        <v>11.3403601604142</v>
      </c>
      <c r="Z11" s="47">
        <v>13.860031380000001</v>
      </c>
      <c r="AA11" s="43" t="s">
        <v>18</v>
      </c>
      <c r="AB11" s="48" t="s">
        <v>18</v>
      </c>
      <c r="AC11" s="48" t="s">
        <v>18</v>
      </c>
      <c r="AD11" s="43" t="s">
        <v>18</v>
      </c>
      <c r="AE11" s="48" t="s">
        <v>18</v>
      </c>
      <c r="AF11" s="48" t="s">
        <v>18</v>
      </c>
      <c r="AG11" s="43">
        <v>10.418130132974177</v>
      </c>
      <c r="AH11" s="44">
        <v>8.9419000000000004</v>
      </c>
      <c r="AI11" s="46">
        <v>11.3403601604142</v>
      </c>
      <c r="AJ11" s="43" t="s">
        <v>18</v>
      </c>
      <c r="AK11" s="48" t="s">
        <v>18</v>
      </c>
      <c r="AL11" s="49" t="s">
        <v>18</v>
      </c>
      <c r="AM11" s="50">
        <v>13.16101076</v>
      </c>
      <c r="AN11" s="50">
        <v>15.300967910000001</v>
      </c>
      <c r="AO11" s="50">
        <v>13.67657949</v>
      </c>
      <c r="AP11" s="51">
        <v>12.5630834029787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3" ht="16" x14ac:dyDescent="0.2">
      <c r="A12" s="3">
        <v>10</v>
      </c>
      <c r="B12" s="41">
        <v>3864</v>
      </c>
      <c r="C12" s="42">
        <v>1</v>
      </c>
      <c r="D12" s="42">
        <v>18</v>
      </c>
      <c r="E12" s="42">
        <v>0</v>
      </c>
      <c r="F12" s="52">
        <v>0</v>
      </c>
      <c r="G12" s="53" t="s">
        <v>18</v>
      </c>
      <c r="H12" s="53">
        <v>0</v>
      </c>
      <c r="I12" s="54">
        <f t="shared" si="0"/>
        <v>0</v>
      </c>
      <c r="J12" s="52">
        <v>3</v>
      </c>
      <c r="K12" s="53">
        <v>3</v>
      </c>
      <c r="L12" s="53">
        <v>0</v>
      </c>
      <c r="M12" s="54">
        <f t="shared" si="1"/>
        <v>3</v>
      </c>
      <c r="N12" s="52">
        <v>0</v>
      </c>
      <c r="O12" s="53" t="s">
        <v>18</v>
      </c>
      <c r="P12" s="53">
        <v>0</v>
      </c>
      <c r="Q12" s="54">
        <f t="shared" si="2"/>
        <v>0</v>
      </c>
      <c r="R12" s="52">
        <f t="shared" si="5"/>
        <v>3</v>
      </c>
      <c r="S12" s="53">
        <f t="shared" si="3"/>
        <v>3</v>
      </c>
      <c r="T12" s="54">
        <f t="shared" si="4"/>
        <v>3</v>
      </c>
      <c r="U12" s="43">
        <v>8.2012861652681384</v>
      </c>
      <c r="V12" s="44">
        <v>7.8029000000000002</v>
      </c>
      <c r="W12" s="45">
        <v>8.7816765042212097</v>
      </c>
      <c r="X12" s="46">
        <v>9.2296290257998894</v>
      </c>
      <c r="Y12" s="46">
        <v>8.2304497502817995</v>
      </c>
      <c r="Z12" s="47">
        <v>9.2408135530000006</v>
      </c>
      <c r="AA12" s="43" t="s">
        <v>18</v>
      </c>
      <c r="AB12" s="48" t="s">
        <v>18</v>
      </c>
      <c r="AC12" s="48" t="s">
        <v>18</v>
      </c>
      <c r="AD12" s="43">
        <v>8.2012861652681384</v>
      </c>
      <c r="AE12" s="44">
        <v>7.8029000000000002</v>
      </c>
      <c r="AF12" s="46">
        <v>9.2296290257998894</v>
      </c>
      <c r="AG12" s="43" t="s">
        <v>18</v>
      </c>
      <c r="AH12" s="48" t="s">
        <v>18</v>
      </c>
      <c r="AI12" s="48" t="s">
        <v>18</v>
      </c>
      <c r="AJ12" s="43" t="s">
        <v>18</v>
      </c>
      <c r="AK12" s="48" t="s">
        <v>18</v>
      </c>
      <c r="AL12" s="49" t="s">
        <v>18</v>
      </c>
      <c r="AM12" s="50">
        <v>8.3093644700000002</v>
      </c>
      <c r="AN12" s="50">
        <v>9.7496543009999996</v>
      </c>
      <c r="AO12" s="50">
        <v>9.7086214430000002</v>
      </c>
      <c r="AP12" s="51">
        <v>8.8752429072673493</v>
      </c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1:83" ht="16" x14ac:dyDescent="0.2">
      <c r="A13" s="3">
        <v>11</v>
      </c>
      <c r="B13" s="41">
        <v>3865</v>
      </c>
      <c r="C13" s="42">
        <v>1</v>
      </c>
      <c r="D13" s="42">
        <v>21</v>
      </c>
      <c r="E13" s="42">
        <v>0</v>
      </c>
      <c r="F13" s="52">
        <v>0</v>
      </c>
      <c r="G13" s="53" t="s">
        <v>18</v>
      </c>
      <c r="H13" s="53">
        <v>0</v>
      </c>
      <c r="I13" s="54">
        <f t="shared" si="0"/>
        <v>0</v>
      </c>
      <c r="J13" s="52">
        <v>0</v>
      </c>
      <c r="K13" s="53" t="s">
        <v>18</v>
      </c>
      <c r="L13" s="53">
        <v>0</v>
      </c>
      <c r="M13" s="54">
        <f t="shared" si="1"/>
        <v>0</v>
      </c>
      <c r="N13" s="52">
        <v>1</v>
      </c>
      <c r="O13" s="53">
        <v>1</v>
      </c>
      <c r="P13" s="53">
        <v>0</v>
      </c>
      <c r="Q13" s="54">
        <f t="shared" si="2"/>
        <v>1</v>
      </c>
      <c r="R13" s="52">
        <f t="shared" si="5"/>
        <v>1</v>
      </c>
      <c r="S13" s="53">
        <f t="shared" si="3"/>
        <v>1</v>
      </c>
      <c r="T13" s="54">
        <f t="shared" si="4"/>
        <v>1</v>
      </c>
      <c r="U13" s="43">
        <v>11.849808998487028</v>
      </c>
      <c r="V13" s="44">
        <v>9.8434000000000008</v>
      </c>
      <c r="W13" s="45">
        <v>12.4079277639611</v>
      </c>
      <c r="X13" s="46">
        <v>13.993823534954901</v>
      </c>
      <c r="Y13" s="46">
        <v>12.3562553765105</v>
      </c>
      <c r="Z13" s="47">
        <v>13.07892122</v>
      </c>
      <c r="AA13" s="43" t="s">
        <v>18</v>
      </c>
      <c r="AB13" s="48" t="s">
        <v>18</v>
      </c>
      <c r="AC13" s="48" t="s">
        <v>18</v>
      </c>
      <c r="AD13" s="43" t="s">
        <v>18</v>
      </c>
      <c r="AE13" s="48" t="s">
        <v>18</v>
      </c>
      <c r="AF13" s="48" t="s">
        <v>18</v>
      </c>
      <c r="AG13" s="43">
        <v>11.849808998487028</v>
      </c>
      <c r="AH13" s="44">
        <v>9.8434000000000008</v>
      </c>
      <c r="AI13" s="46">
        <v>12.3562553765105</v>
      </c>
      <c r="AJ13" s="43" t="s">
        <v>18</v>
      </c>
      <c r="AK13" s="48" t="s">
        <v>18</v>
      </c>
      <c r="AL13" s="49" t="s">
        <v>18</v>
      </c>
      <c r="AM13" s="50">
        <v>12.101525580000001</v>
      </c>
      <c r="AN13" s="50">
        <v>14.06723981</v>
      </c>
      <c r="AO13" s="50">
        <v>12.82032791</v>
      </c>
      <c r="AP13" s="51">
        <v>12.647489795239199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1:83" ht="16" x14ac:dyDescent="0.2">
      <c r="A14" s="3">
        <v>12</v>
      </c>
      <c r="B14" s="41">
        <v>3871</v>
      </c>
      <c r="C14" s="42">
        <v>1</v>
      </c>
      <c r="D14" s="42">
        <v>21</v>
      </c>
      <c r="E14" s="42">
        <v>1</v>
      </c>
      <c r="F14" s="52">
        <v>0</v>
      </c>
      <c r="G14" s="53" t="s">
        <v>18</v>
      </c>
      <c r="H14" s="53">
        <v>0</v>
      </c>
      <c r="I14" s="54">
        <f t="shared" si="0"/>
        <v>0</v>
      </c>
      <c r="J14" s="52">
        <v>2</v>
      </c>
      <c r="K14" s="53">
        <v>2</v>
      </c>
      <c r="L14" s="53">
        <v>0</v>
      </c>
      <c r="M14" s="54">
        <f t="shared" si="1"/>
        <v>2</v>
      </c>
      <c r="N14" s="52">
        <v>10</v>
      </c>
      <c r="O14" s="53">
        <v>10</v>
      </c>
      <c r="P14" s="53">
        <v>1</v>
      </c>
      <c r="Q14" s="54">
        <f t="shared" si="2"/>
        <v>11</v>
      </c>
      <c r="R14" s="52">
        <f t="shared" si="5"/>
        <v>12</v>
      </c>
      <c r="S14" s="53">
        <f t="shared" si="3"/>
        <v>12</v>
      </c>
      <c r="T14" s="54">
        <f t="shared" si="4"/>
        <v>13</v>
      </c>
      <c r="U14" s="43">
        <v>8.5473098880952634</v>
      </c>
      <c r="V14" s="44">
        <v>6.5369000000000002</v>
      </c>
      <c r="W14" s="45">
        <v>10.2505543464507</v>
      </c>
      <c r="X14" s="46">
        <v>11.819988472223301</v>
      </c>
      <c r="Y14" s="46">
        <v>10.4151000266803</v>
      </c>
      <c r="Z14" s="47">
        <v>10.94592845</v>
      </c>
      <c r="AA14" s="43" t="s">
        <v>18</v>
      </c>
      <c r="AB14" s="48" t="s">
        <v>18</v>
      </c>
      <c r="AC14" s="48" t="s">
        <v>18</v>
      </c>
      <c r="AD14" s="43">
        <v>8.5473098880952634</v>
      </c>
      <c r="AE14" s="44">
        <v>6.5369000000000002</v>
      </c>
      <c r="AF14" s="46">
        <v>11.819988472223301</v>
      </c>
      <c r="AG14" s="43">
        <v>8.5473098880952634</v>
      </c>
      <c r="AH14" s="44">
        <v>6.5369000000000002</v>
      </c>
      <c r="AI14" s="46">
        <v>10.4151000266803</v>
      </c>
      <c r="AJ14" s="43" t="s">
        <v>18</v>
      </c>
      <c r="AK14" s="48" t="s">
        <v>18</v>
      </c>
      <c r="AL14" s="49" t="s">
        <v>18</v>
      </c>
      <c r="AM14" s="50">
        <v>10.324591679999999</v>
      </c>
      <c r="AN14" s="50">
        <v>12.575079349999999</v>
      </c>
      <c r="AO14" s="50">
        <v>9.9811957109999998</v>
      </c>
      <c r="AP14" s="51">
        <v>10.832438648153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spans="1:83" ht="16" x14ac:dyDescent="0.2">
      <c r="A15" s="3">
        <v>13</v>
      </c>
      <c r="B15" s="41">
        <v>3877</v>
      </c>
      <c r="C15" s="42">
        <v>1</v>
      </c>
      <c r="D15" s="42">
        <v>19</v>
      </c>
      <c r="E15" s="42">
        <v>1</v>
      </c>
      <c r="F15" s="52">
        <v>0</v>
      </c>
      <c r="G15" s="53" t="s">
        <v>18</v>
      </c>
      <c r="H15" s="53">
        <v>0</v>
      </c>
      <c r="I15" s="54">
        <f t="shared" si="0"/>
        <v>0</v>
      </c>
      <c r="J15" s="52">
        <v>0</v>
      </c>
      <c r="K15" s="53" t="s">
        <v>18</v>
      </c>
      <c r="L15" s="53">
        <v>0</v>
      </c>
      <c r="M15" s="54">
        <f t="shared" si="1"/>
        <v>0</v>
      </c>
      <c r="N15" s="52">
        <v>8</v>
      </c>
      <c r="O15" s="53">
        <v>8</v>
      </c>
      <c r="P15" s="53">
        <v>0</v>
      </c>
      <c r="Q15" s="54">
        <f t="shared" si="2"/>
        <v>8</v>
      </c>
      <c r="R15" s="52">
        <f t="shared" si="5"/>
        <v>8</v>
      </c>
      <c r="S15" s="53">
        <f t="shared" si="3"/>
        <v>8</v>
      </c>
      <c r="T15" s="54">
        <f t="shared" si="4"/>
        <v>8</v>
      </c>
      <c r="U15" s="43">
        <v>8.8874420110024559</v>
      </c>
      <c r="V15" s="44">
        <v>6.3827999999999996</v>
      </c>
      <c r="W15" s="45">
        <v>11.1304987129148</v>
      </c>
      <c r="X15" s="46">
        <v>11.743596468724901</v>
      </c>
      <c r="Y15" s="46">
        <v>11.2547784209713</v>
      </c>
      <c r="Z15" s="47">
        <v>11.70584311</v>
      </c>
      <c r="AA15" s="43" t="s">
        <v>18</v>
      </c>
      <c r="AB15" s="48" t="s">
        <v>18</v>
      </c>
      <c r="AC15" s="48" t="s">
        <v>18</v>
      </c>
      <c r="AD15" s="43" t="s">
        <v>18</v>
      </c>
      <c r="AE15" s="48" t="s">
        <v>18</v>
      </c>
      <c r="AF15" s="48" t="s">
        <v>18</v>
      </c>
      <c r="AG15" s="43">
        <v>8.8874420110024559</v>
      </c>
      <c r="AH15" s="44">
        <v>6.3827999999999996</v>
      </c>
      <c r="AI15" s="46">
        <v>11.2547784209713</v>
      </c>
      <c r="AJ15" s="43" t="s">
        <v>18</v>
      </c>
      <c r="AK15" s="48" t="s">
        <v>18</v>
      </c>
      <c r="AL15" s="49" t="s">
        <v>18</v>
      </c>
      <c r="AM15" s="50">
        <v>10.872779769999999</v>
      </c>
      <c r="AN15" s="50">
        <v>13.115701680000001</v>
      </c>
      <c r="AO15" s="50">
        <v>10.939304549999999</v>
      </c>
      <c r="AP15" s="51">
        <v>10.808272219039999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spans="1:83" ht="16" x14ac:dyDescent="0.2">
      <c r="A16" s="3">
        <v>14</v>
      </c>
      <c r="B16" s="41">
        <v>3880</v>
      </c>
      <c r="C16" s="42">
        <v>1</v>
      </c>
      <c r="D16" s="42">
        <v>19</v>
      </c>
      <c r="E16" s="42">
        <v>1</v>
      </c>
      <c r="F16" s="52">
        <v>0</v>
      </c>
      <c r="G16" s="53" t="s">
        <v>18</v>
      </c>
      <c r="H16" s="53">
        <v>0</v>
      </c>
      <c r="I16" s="54">
        <f t="shared" si="0"/>
        <v>0</v>
      </c>
      <c r="J16" s="52">
        <v>0</v>
      </c>
      <c r="K16" s="53" t="s">
        <v>18</v>
      </c>
      <c r="L16" s="53">
        <v>0</v>
      </c>
      <c r="M16" s="54">
        <f t="shared" si="1"/>
        <v>0</v>
      </c>
      <c r="N16" s="52">
        <v>8</v>
      </c>
      <c r="O16" s="53">
        <v>8</v>
      </c>
      <c r="P16" s="53">
        <v>0</v>
      </c>
      <c r="Q16" s="54">
        <f t="shared" si="2"/>
        <v>8</v>
      </c>
      <c r="R16" s="52">
        <f t="shared" si="5"/>
        <v>8</v>
      </c>
      <c r="S16" s="53">
        <f t="shared" si="3"/>
        <v>8</v>
      </c>
      <c r="T16" s="54">
        <f t="shared" si="4"/>
        <v>8</v>
      </c>
      <c r="U16" s="43">
        <v>8.2229687366414979</v>
      </c>
      <c r="V16" s="44">
        <v>7.1338999999999997</v>
      </c>
      <c r="W16" s="45">
        <v>10.606974578641699</v>
      </c>
      <c r="X16" s="46">
        <v>11.0675315218525</v>
      </c>
      <c r="Y16" s="46">
        <v>10.252737062614401</v>
      </c>
      <c r="Z16" s="47">
        <v>10.948607470000001</v>
      </c>
      <c r="AA16" s="43" t="s">
        <v>18</v>
      </c>
      <c r="AB16" s="48" t="s">
        <v>18</v>
      </c>
      <c r="AC16" s="48" t="s">
        <v>18</v>
      </c>
      <c r="AD16" s="43" t="s">
        <v>18</v>
      </c>
      <c r="AE16" s="48" t="s">
        <v>18</v>
      </c>
      <c r="AF16" s="48" t="s">
        <v>18</v>
      </c>
      <c r="AG16" s="43">
        <v>8.2229687366414979</v>
      </c>
      <c r="AH16" s="44">
        <v>7.1338999999999997</v>
      </c>
      <c r="AI16" s="46">
        <v>10.252737062614401</v>
      </c>
      <c r="AJ16" s="43" t="s">
        <v>18</v>
      </c>
      <c r="AK16" s="48" t="s">
        <v>18</v>
      </c>
      <c r="AL16" s="49" t="s">
        <v>18</v>
      </c>
      <c r="AM16" s="50">
        <v>9.8661122450000001</v>
      </c>
      <c r="AN16" s="50">
        <v>11.93611355</v>
      </c>
      <c r="AO16" s="50">
        <v>10.21353972</v>
      </c>
      <c r="AP16" s="51">
        <v>10.2096175466163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spans="1:82" ht="16" x14ac:dyDescent="0.2">
      <c r="A17" s="3">
        <v>15</v>
      </c>
      <c r="B17" s="41">
        <v>3882</v>
      </c>
      <c r="C17" s="42">
        <v>1</v>
      </c>
      <c r="D17" s="42">
        <v>21</v>
      </c>
      <c r="E17" s="42">
        <v>0</v>
      </c>
      <c r="F17" s="52">
        <v>0</v>
      </c>
      <c r="G17" s="53" t="s">
        <v>18</v>
      </c>
      <c r="H17" s="53">
        <v>0</v>
      </c>
      <c r="I17" s="54">
        <f t="shared" si="0"/>
        <v>0</v>
      </c>
      <c r="J17" s="52">
        <v>0</v>
      </c>
      <c r="K17" s="53" t="s">
        <v>18</v>
      </c>
      <c r="L17" s="53">
        <v>3</v>
      </c>
      <c r="M17" s="54">
        <f t="shared" si="1"/>
        <v>3</v>
      </c>
      <c r="N17" s="52">
        <v>0</v>
      </c>
      <c r="O17" s="53" t="s">
        <v>18</v>
      </c>
      <c r="P17" s="53">
        <v>0</v>
      </c>
      <c r="Q17" s="54">
        <f t="shared" si="2"/>
        <v>0</v>
      </c>
      <c r="R17" s="52">
        <f t="shared" si="5"/>
        <v>0</v>
      </c>
      <c r="S17" s="53" t="s">
        <v>18</v>
      </c>
      <c r="T17" s="54">
        <f t="shared" si="4"/>
        <v>3</v>
      </c>
      <c r="U17" s="43">
        <v>9.3975206284041697</v>
      </c>
      <c r="V17" s="44">
        <v>9.2367000000000008</v>
      </c>
      <c r="W17" s="45">
        <v>11.198231993966001</v>
      </c>
      <c r="X17" s="46">
        <v>11.6293803584916</v>
      </c>
      <c r="Y17" s="46">
        <v>10.807785927969</v>
      </c>
      <c r="Z17" s="47">
        <v>11.808293000000001</v>
      </c>
      <c r="AA17" s="43" t="s">
        <v>18</v>
      </c>
      <c r="AB17" s="48" t="s">
        <v>18</v>
      </c>
      <c r="AC17" s="48" t="s">
        <v>18</v>
      </c>
      <c r="AD17" s="43" t="s">
        <v>18</v>
      </c>
      <c r="AE17" s="48" t="s">
        <v>18</v>
      </c>
      <c r="AF17" s="48" t="s">
        <v>18</v>
      </c>
      <c r="AG17" s="43" t="s">
        <v>18</v>
      </c>
      <c r="AH17" s="48" t="s">
        <v>18</v>
      </c>
      <c r="AI17" s="48" t="s">
        <v>18</v>
      </c>
      <c r="AJ17" s="43" t="s">
        <v>18</v>
      </c>
      <c r="AK17" s="48" t="s">
        <v>18</v>
      </c>
      <c r="AL17" s="49" t="s">
        <v>18</v>
      </c>
      <c r="AM17" s="50">
        <v>10.59460524</v>
      </c>
      <c r="AN17" s="50">
        <v>12.158225789999999</v>
      </c>
      <c r="AO17" s="50">
        <v>12.24115694</v>
      </c>
      <c r="AP17" s="51">
        <v>11.365801718296201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spans="1:82" ht="16" x14ac:dyDescent="0.2">
      <c r="A18" s="3">
        <v>16</v>
      </c>
      <c r="B18" s="41">
        <v>3883</v>
      </c>
      <c r="C18" s="42">
        <v>1</v>
      </c>
      <c r="D18" s="42">
        <v>18</v>
      </c>
      <c r="E18" s="42">
        <v>0</v>
      </c>
      <c r="F18" s="52">
        <v>0</v>
      </c>
      <c r="G18" s="53" t="s">
        <v>18</v>
      </c>
      <c r="H18" s="53">
        <v>0</v>
      </c>
      <c r="I18" s="54">
        <f t="shared" si="0"/>
        <v>0</v>
      </c>
      <c r="J18" s="52">
        <v>0</v>
      </c>
      <c r="K18" s="53" t="s">
        <v>18</v>
      </c>
      <c r="L18" s="53">
        <v>0</v>
      </c>
      <c r="M18" s="54">
        <f t="shared" si="1"/>
        <v>0</v>
      </c>
      <c r="N18" s="52">
        <v>0</v>
      </c>
      <c r="O18" s="53" t="s">
        <v>18</v>
      </c>
      <c r="P18" s="53">
        <v>0</v>
      </c>
      <c r="Q18" s="54">
        <f t="shared" si="2"/>
        <v>0</v>
      </c>
      <c r="R18" s="52">
        <f t="shared" si="5"/>
        <v>0</v>
      </c>
      <c r="S18" s="53" t="s">
        <v>18</v>
      </c>
      <c r="T18" s="54">
        <f t="shared" si="4"/>
        <v>0</v>
      </c>
      <c r="U18" s="43">
        <v>8.2672692874524767</v>
      </c>
      <c r="V18" s="44">
        <v>7.0613999999999999</v>
      </c>
      <c r="W18" s="45">
        <v>9.5091577903887394</v>
      </c>
      <c r="X18" s="46">
        <v>11.159787246776499</v>
      </c>
      <c r="Y18" s="46">
        <v>9.4865706557278902</v>
      </c>
      <c r="Z18" s="47">
        <v>10.221946129999999</v>
      </c>
      <c r="AA18" s="43" t="s">
        <v>18</v>
      </c>
      <c r="AB18" s="48" t="s">
        <v>18</v>
      </c>
      <c r="AC18" s="48" t="s">
        <v>18</v>
      </c>
      <c r="AD18" s="43" t="s">
        <v>18</v>
      </c>
      <c r="AE18" s="48" t="s">
        <v>18</v>
      </c>
      <c r="AF18" s="48" t="s">
        <v>18</v>
      </c>
      <c r="AG18" s="43" t="s">
        <v>18</v>
      </c>
      <c r="AH18" s="48" t="s">
        <v>18</v>
      </c>
      <c r="AI18" s="48" t="s">
        <v>18</v>
      </c>
      <c r="AJ18" s="43" t="s">
        <v>18</v>
      </c>
      <c r="AK18" s="48" t="s">
        <v>18</v>
      </c>
      <c r="AL18" s="49" t="s">
        <v>18</v>
      </c>
      <c r="AM18" s="50">
        <v>9.6172972350000006</v>
      </c>
      <c r="AN18" s="50">
        <v>11.819443679999999</v>
      </c>
      <c r="AO18" s="50">
        <v>10.154896069999999</v>
      </c>
      <c r="AP18" s="51">
        <v>10.058443445354101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ht="16" x14ac:dyDescent="0.2">
      <c r="A19" s="3">
        <v>17</v>
      </c>
      <c r="B19" s="41">
        <v>3886</v>
      </c>
      <c r="C19" s="42">
        <v>1</v>
      </c>
      <c r="D19" s="42">
        <v>20</v>
      </c>
      <c r="E19" s="42">
        <v>0</v>
      </c>
      <c r="F19" s="52">
        <v>7</v>
      </c>
      <c r="G19" s="53">
        <v>7</v>
      </c>
      <c r="H19" s="53">
        <v>0</v>
      </c>
      <c r="I19" s="54">
        <f t="shared" si="0"/>
        <v>7</v>
      </c>
      <c r="J19" s="52">
        <v>5</v>
      </c>
      <c r="K19" s="53">
        <v>5</v>
      </c>
      <c r="L19" s="53">
        <v>0</v>
      </c>
      <c r="M19" s="54">
        <f t="shared" si="1"/>
        <v>5</v>
      </c>
      <c r="N19" s="52">
        <v>12</v>
      </c>
      <c r="O19" s="53">
        <v>12</v>
      </c>
      <c r="P19" s="53">
        <v>0</v>
      </c>
      <c r="Q19" s="54">
        <f t="shared" si="2"/>
        <v>12</v>
      </c>
      <c r="R19" s="52">
        <f t="shared" si="5"/>
        <v>24</v>
      </c>
      <c r="S19" s="53">
        <f t="shared" si="3"/>
        <v>24</v>
      </c>
      <c r="T19" s="54">
        <f t="shared" si="4"/>
        <v>24</v>
      </c>
      <c r="U19" s="43">
        <v>7.7223976425901304</v>
      </c>
      <c r="V19" s="44">
        <v>6.7188999999999997</v>
      </c>
      <c r="W19" s="45">
        <v>8.79601086741601</v>
      </c>
      <c r="X19" s="46">
        <v>9.1525365591900698</v>
      </c>
      <c r="Y19" s="46">
        <v>8.3587532295190794</v>
      </c>
      <c r="Z19" s="47">
        <v>9.4026280890000002</v>
      </c>
      <c r="AA19" s="43">
        <v>7.7223976425901304</v>
      </c>
      <c r="AB19" s="44">
        <v>6.7188999999999997</v>
      </c>
      <c r="AC19" s="46">
        <v>8.79601086741601</v>
      </c>
      <c r="AD19" s="43">
        <v>7.7223976425901304</v>
      </c>
      <c r="AE19" s="44">
        <v>6.7188999999999997</v>
      </c>
      <c r="AF19" s="46">
        <v>9.1525365591900698</v>
      </c>
      <c r="AG19" s="43">
        <v>7.7223976425901304</v>
      </c>
      <c r="AH19" s="44">
        <v>6.7188999999999997</v>
      </c>
      <c r="AI19" s="46">
        <v>8.3587532295190794</v>
      </c>
      <c r="AJ19" s="43">
        <v>7.7223976425901304</v>
      </c>
      <c r="AK19" s="44">
        <v>6.7188999999999997</v>
      </c>
      <c r="AL19" s="47">
        <v>9.4026280890000002</v>
      </c>
      <c r="AM19" s="50">
        <v>8.6979203910000003</v>
      </c>
      <c r="AN19" s="50">
        <v>9.9389228759999995</v>
      </c>
      <c r="AO19" s="50">
        <v>9.6389756250000005</v>
      </c>
      <c r="AP19" s="51">
        <v>9.0858321256505796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spans="1:82" ht="16" x14ac:dyDescent="0.2">
      <c r="A20" s="3">
        <v>18</v>
      </c>
      <c r="B20" s="41">
        <v>3887</v>
      </c>
      <c r="C20" s="42">
        <v>1</v>
      </c>
      <c r="D20" s="42">
        <v>21</v>
      </c>
      <c r="E20" s="42">
        <v>0</v>
      </c>
      <c r="F20" s="52">
        <v>0</v>
      </c>
      <c r="G20" s="53" t="s">
        <v>18</v>
      </c>
      <c r="H20" s="53">
        <v>0</v>
      </c>
      <c r="I20" s="54">
        <f t="shared" si="0"/>
        <v>0</v>
      </c>
      <c r="J20" s="52">
        <v>0</v>
      </c>
      <c r="K20" s="53" t="s">
        <v>18</v>
      </c>
      <c r="L20" s="53">
        <v>0</v>
      </c>
      <c r="M20" s="54">
        <f t="shared" si="1"/>
        <v>0</v>
      </c>
      <c r="N20" s="52">
        <v>0</v>
      </c>
      <c r="O20" s="53" t="s">
        <v>18</v>
      </c>
      <c r="P20" s="53">
        <v>0</v>
      </c>
      <c r="Q20" s="54">
        <f t="shared" si="2"/>
        <v>0</v>
      </c>
      <c r="R20" s="52">
        <f t="shared" si="5"/>
        <v>0</v>
      </c>
      <c r="S20" s="53" t="s">
        <v>18</v>
      </c>
      <c r="T20" s="54">
        <f t="shared" si="4"/>
        <v>0</v>
      </c>
      <c r="U20" s="43">
        <v>12.399481036848044</v>
      </c>
      <c r="V20" s="44">
        <v>9.7673000000000005</v>
      </c>
      <c r="W20" s="45">
        <v>15.2136383283523</v>
      </c>
      <c r="X20" s="46">
        <v>15.2156627338078</v>
      </c>
      <c r="Y20" s="46">
        <v>14.805066985461799</v>
      </c>
      <c r="Z20" s="47">
        <v>15.963724239999999</v>
      </c>
      <c r="AA20" s="43" t="s">
        <v>18</v>
      </c>
      <c r="AB20" s="48" t="s">
        <v>18</v>
      </c>
      <c r="AC20" s="48" t="s">
        <v>18</v>
      </c>
      <c r="AD20" s="43" t="s">
        <v>18</v>
      </c>
      <c r="AE20" s="48" t="s">
        <v>18</v>
      </c>
      <c r="AF20" s="48" t="s">
        <v>18</v>
      </c>
      <c r="AG20" s="43">
        <v>12.399481036848044</v>
      </c>
      <c r="AH20" s="44">
        <v>9.7673000000000005</v>
      </c>
      <c r="AI20" s="46">
        <v>14.805066985461799</v>
      </c>
      <c r="AJ20" s="43" t="s">
        <v>18</v>
      </c>
      <c r="AK20" s="48" t="s">
        <v>18</v>
      </c>
      <c r="AL20" s="49" t="s">
        <v>18</v>
      </c>
      <c r="AM20" s="50">
        <v>14.522213900000001</v>
      </c>
      <c r="AN20" s="50">
        <v>16.241474759999999</v>
      </c>
      <c r="AO20" s="50">
        <v>15.27582404</v>
      </c>
      <c r="AP20" s="51">
        <v>15.4934204209019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spans="1:82" ht="16" x14ac:dyDescent="0.2">
      <c r="A21" s="3">
        <v>19</v>
      </c>
      <c r="B21" s="41">
        <v>3889</v>
      </c>
      <c r="C21" s="42">
        <v>1</v>
      </c>
      <c r="D21" s="42">
        <v>20</v>
      </c>
      <c r="E21" s="42">
        <v>1</v>
      </c>
      <c r="F21" s="52">
        <v>17</v>
      </c>
      <c r="G21" s="53">
        <v>17</v>
      </c>
      <c r="H21" s="53">
        <v>7</v>
      </c>
      <c r="I21" s="54">
        <f t="shared" si="0"/>
        <v>24</v>
      </c>
      <c r="J21" s="52">
        <v>11</v>
      </c>
      <c r="K21" s="53">
        <v>11</v>
      </c>
      <c r="L21" s="53">
        <v>7</v>
      </c>
      <c r="M21" s="54">
        <f t="shared" si="1"/>
        <v>18</v>
      </c>
      <c r="N21" s="52">
        <v>22</v>
      </c>
      <c r="O21" s="53">
        <v>22</v>
      </c>
      <c r="P21" s="53">
        <v>1</v>
      </c>
      <c r="Q21" s="54">
        <f t="shared" si="2"/>
        <v>23</v>
      </c>
      <c r="R21" s="52">
        <f t="shared" si="5"/>
        <v>50</v>
      </c>
      <c r="S21" s="53">
        <f t="shared" si="3"/>
        <v>50</v>
      </c>
      <c r="T21" s="54">
        <f t="shared" si="4"/>
        <v>65</v>
      </c>
      <c r="U21" s="43">
        <v>8.4076809707103966</v>
      </c>
      <c r="V21" s="44">
        <v>8.6026000000000007</v>
      </c>
      <c r="W21" s="45">
        <v>7.3248473017912303</v>
      </c>
      <c r="X21" s="46">
        <v>8.0340070121628901</v>
      </c>
      <c r="Y21" s="46">
        <v>6.9211560449387797</v>
      </c>
      <c r="Z21" s="47">
        <v>7.5069632940000002</v>
      </c>
      <c r="AA21" s="43">
        <v>8.4076809707103966</v>
      </c>
      <c r="AB21" s="44">
        <v>8.6026000000000007</v>
      </c>
      <c r="AC21" s="46">
        <v>7.3248473017912303</v>
      </c>
      <c r="AD21" s="43">
        <v>8.4076809707103966</v>
      </c>
      <c r="AE21" s="44">
        <v>8.6026000000000007</v>
      </c>
      <c r="AF21" s="46">
        <v>8.0340070121628901</v>
      </c>
      <c r="AG21" s="43">
        <v>8.4076809707103966</v>
      </c>
      <c r="AH21" s="44">
        <v>8.6026000000000007</v>
      </c>
      <c r="AI21" s="46">
        <v>6.9211560449387797</v>
      </c>
      <c r="AJ21" s="43">
        <v>8.4076809707103966</v>
      </c>
      <c r="AK21" s="44">
        <v>8.6026000000000007</v>
      </c>
      <c r="AL21" s="47">
        <v>7.5069632940000002</v>
      </c>
      <c r="AM21" s="50">
        <v>6.6223174690000004</v>
      </c>
      <c r="AN21" s="50">
        <v>7.5492755789999997</v>
      </c>
      <c r="AO21" s="50">
        <v>7.8213969130000001</v>
      </c>
      <c r="AP21" s="51">
        <v>6.6278225580851204</v>
      </c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spans="1:82" ht="16" x14ac:dyDescent="0.2">
      <c r="A22" s="3">
        <v>20</v>
      </c>
      <c r="B22" s="41">
        <v>3890</v>
      </c>
      <c r="C22" s="42">
        <v>1</v>
      </c>
      <c r="D22" s="42">
        <v>19</v>
      </c>
      <c r="E22" s="42">
        <v>0</v>
      </c>
      <c r="F22" s="52">
        <v>12</v>
      </c>
      <c r="G22" s="53">
        <v>12</v>
      </c>
      <c r="H22" s="53">
        <v>0</v>
      </c>
      <c r="I22" s="54">
        <f t="shared" si="0"/>
        <v>12</v>
      </c>
      <c r="J22" s="52">
        <v>1</v>
      </c>
      <c r="K22" s="53">
        <v>1</v>
      </c>
      <c r="L22" s="53">
        <v>0</v>
      </c>
      <c r="M22" s="54">
        <f t="shared" si="1"/>
        <v>1</v>
      </c>
      <c r="N22" s="52">
        <v>19</v>
      </c>
      <c r="O22" s="53">
        <v>19</v>
      </c>
      <c r="P22" s="53">
        <v>0</v>
      </c>
      <c r="Q22" s="54">
        <f t="shared" si="2"/>
        <v>19</v>
      </c>
      <c r="R22" s="52">
        <f t="shared" si="5"/>
        <v>32</v>
      </c>
      <c r="S22" s="53">
        <f t="shared" si="3"/>
        <v>32</v>
      </c>
      <c r="T22" s="54">
        <f t="shared" si="4"/>
        <v>32</v>
      </c>
      <c r="U22" s="43">
        <v>8.5382332059638912</v>
      </c>
      <c r="V22" s="44">
        <v>7.6535000000000002</v>
      </c>
      <c r="W22" s="45">
        <v>8.4025065890011206</v>
      </c>
      <c r="X22" s="46">
        <v>10.8679018387071</v>
      </c>
      <c r="Y22" s="46">
        <v>8.1939006714648208</v>
      </c>
      <c r="Z22" s="47">
        <v>8.9995920520000006</v>
      </c>
      <c r="AA22" s="43">
        <v>8.5382332059638912</v>
      </c>
      <c r="AB22" s="44">
        <v>7.6535000000000002</v>
      </c>
      <c r="AC22" s="46">
        <v>8.4025065890011206</v>
      </c>
      <c r="AD22" s="43">
        <v>8.5382332059638912</v>
      </c>
      <c r="AE22" s="44">
        <v>7.6535000000000002</v>
      </c>
      <c r="AF22" s="46">
        <v>10.8679018387071</v>
      </c>
      <c r="AG22" s="43">
        <v>8.5382332059638912</v>
      </c>
      <c r="AH22" s="44">
        <v>7.6535000000000002</v>
      </c>
      <c r="AI22" s="46">
        <v>8.1939006714648208</v>
      </c>
      <c r="AJ22" s="43">
        <v>8.5382332059638912</v>
      </c>
      <c r="AK22" s="44">
        <v>7.6535000000000002</v>
      </c>
      <c r="AL22" s="47">
        <v>8.9995920520000006</v>
      </c>
      <c r="AM22" s="50">
        <v>8.2039788429999998</v>
      </c>
      <c r="AN22" s="50">
        <v>11.668281</v>
      </c>
      <c r="AO22" s="50">
        <v>7.8774909050000002</v>
      </c>
      <c r="AP22" s="51">
        <v>8.8953337035977693</v>
      </c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spans="1:82" ht="16" x14ac:dyDescent="0.2">
      <c r="A23" s="3">
        <v>21</v>
      </c>
      <c r="B23" s="41">
        <v>3891</v>
      </c>
      <c r="C23" s="42">
        <v>1</v>
      </c>
      <c r="D23" s="42">
        <v>19</v>
      </c>
      <c r="E23" s="42">
        <v>1</v>
      </c>
      <c r="F23" s="52">
        <v>0</v>
      </c>
      <c r="G23" s="53" t="s">
        <v>18</v>
      </c>
      <c r="H23" s="53">
        <v>0</v>
      </c>
      <c r="I23" s="54">
        <f t="shared" si="0"/>
        <v>0</v>
      </c>
      <c r="J23" s="52">
        <v>0</v>
      </c>
      <c r="K23" s="53" t="s">
        <v>18</v>
      </c>
      <c r="L23" s="53">
        <v>0</v>
      </c>
      <c r="M23" s="54">
        <f t="shared" si="1"/>
        <v>0</v>
      </c>
      <c r="N23" s="52">
        <v>0</v>
      </c>
      <c r="O23" s="53" t="s">
        <v>18</v>
      </c>
      <c r="P23" s="53">
        <v>0</v>
      </c>
      <c r="Q23" s="54">
        <f t="shared" si="2"/>
        <v>0</v>
      </c>
      <c r="R23" s="52">
        <f t="shared" si="5"/>
        <v>0</v>
      </c>
      <c r="S23" s="53" t="s">
        <v>18</v>
      </c>
      <c r="T23" s="54">
        <f t="shared" si="4"/>
        <v>0</v>
      </c>
      <c r="U23" s="43">
        <v>9.5472100648138536</v>
      </c>
      <c r="V23" s="44">
        <v>7.0533000000000001</v>
      </c>
      <c r="W23" s="45">
        <v>11.5620008740601</v>
      </c>
      <c r="X23" s="46">
        <v>13.444070180233</v>
      </c>
      <c r="Y23" s="46">
        <v>11.596145675949201</v>
      </c>
      <c r="Z23" s="47">
        <v>12.483967140000001</v>
      </c>
      <c r="AA23" s="43" t="s">
        <v>18</v>
      </c>
      <c r="AB23" s="48" t="s">
        <v>18</v>
      </c>
      <c r="AC23" s="48" t="s">
        <v>18</v>
      </c>
      <c r="AD23" s="43" t="s">
        <v>18</v>
      </c>
      <c r="AE23" s="48" t="s">
        <v>18</v>
      </c>
      <c r="AF23" s="48" t="s">
        <v>18</v>
      </c>
      <c r="AG23" s="43" t="s">
        <v>18</v>
      </c>
      <c r="AH23" s="48" t="s">
        <v>18</v>
      </c>
      <c r="AI23" s="48" t="s">
        <v>18</v>
      </c>
      <c r="AJ23" s="43" t="s">
        <v>18</v>
      </c>
      <c r="AK23" s="48" t="s">
        <v>18</v>
      </c>
      <c r="AL23" s="49" t="s">
        <v>18</v>
      </c>
      <c r="AM23" s="50">
        <v>11.48699079</v>
      </c>
      <c r="AN23" s="50">
        <v>13.939053100000001</v>
      </c>
      <c r="AO23" s="50">
        <v>12.13544664</v>
      </c>
      <c r="AP23" s="51">
        <v>12.280156123609499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spans="1:82" ht="16" x14ac:dyDescent="0.2">
      <c r="A24" s="3">
        <v>22</v>
      </c>
      <c r="B24" s="41">
        <v>3892</v>
      </c>
      <c r="C24" s="42">
        <v>1</v>
      </c>
      <c r="D24" s="42">
        <v>20</v>
      </c>
      <c r="E24" s="42">
        <v>1</v>
      </c>
      <c r="F24" s="52">
        <v>9</v>
      </c>
      <c r="G24" s="53">
        <v>9</v>
      </c>
      <c r="H24" s="53">
        <v>0</v>
      </c>
      <c r="I24" s="54">
        <f t="shared" si="0"/>
        <v>9</v>
      </c>
      <c r="J24" s="52">
        <v>1</v>
      </c>
      <c r="K24" s="53">
        <v>1</v>
      </c>
      <c r="L24" s="53">
        <v>0</v>
      </c>
      <c r="M24" s="54">
        <f t="shared" si="1"/>
        <v>1</v>
      </c>
      <c r="N24" s="52">
        <v>22</v>
      </c>
      <c r="O24" s="53">
        <v>22</v>
      </c>
      <c r="P24" s="53">
        <v>2</v>
      </c>
      <c r="Q24" s="54">
        <f t="shared" si="2"/>
        <v>24</v>
      </c>
      <c r="R24" s="52">
        <f t="shared" si="5"/>
        <v>32</v>
      </c>
      <c r="S24" s="53">
        <f t="shared" si="3"/>
        <v>32</v>
      </c>
      <c r="T24" s="54">
        <f t="shared" si="4"/>
        <v>34</v>
      </c>
      <c r="U24" s="43">
        <v>5.6497598372328932</v>
      </c>
      <c r="V24" s="44">
        <v>5.4255000000000004</v>
      </c>
      <c r="W24" s="45">
        <v>4.6661401214409901</v>
      </c>
      <c r="X24" s="46">
        <v>6.4802496955330904</v>
      </c>
      <c r="Y24" s="46">
        <v>4.3484004039206701</v>
      </c>
      <c r="Z24" s="47">
        <v>4.8856946829999996</v>
      </c>
      <c r="AA24" s="43">
        <v>5.6497598372328932</v>
      </c>
      <c r="AB24" s="44">
        <v>5.4255000000000004</v>
      </c>
      <c r="AC24" s="46">
        <v>4.6661401214409901</v>
      </c>
      <c r="AD24" s="43">
        <v>5.6497598372328932</v>
      </c>
      <c r="AE24" s="44">
        <v>5.4255000000000004</v>
      </c>
      <c r="AF24" s="46">
        <v>6.4802496955330904</v>
      </c>
      <c r="AG24" s="43">
        <v>5.6497598372328932</v>
      </c>
      <c r="AH24" s="44">
        <v>5.4255000000000004</v>
      </c>
      <c r="AI24" s="46">
        <v>4.3484004039206701</v>
      </c>
      <c r="AJ24" s="43">
        <v>5.6497598372328932</v>
      </c>
      <c r="AK24" s="44">
        <v>5.4255000000000004</v>
      </c>
      <c r="AL24" s="47">
        <v>4.8856946829999996</v>
      </c>
      <c r="AM24" s="50">
        <v>4.3939580490000001</v>
      </c>
      <c r="AN24" s="50">
        <v>6.9295624199999999</v>
      </c>
      <c r="AO24" s="50">
        <v>4.3230146710000001</v>
      </c>
      <c r="AP24" s="51">
        <v>4.5216273964167799</v>
      </c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spans="1:82" ht="16" x14ac:dyDescent="0.2">
      <c r="A25" s="3">
        <v>23</v>
      </c>
      <c r="B25" s="41">
        <v>3893</v>
      </c>
      <c r="C25" s="42">
        <v>1</v>
      </c>
      <c r="D25" s="42">
        <v>19</v>
      </c>
      <c r="E25" s="42">
        <v>0</v>
      </c>
      <c r="F25" s="52">
        <v>18</v>
      </c>
      <c r="G25" s="53">
        <v>18</v>
      </c>
      <c r="H25" s="53">
        <v>6</v>
      </c>
      <c r="I25" s="54">
        <f t="shared" si="0"/>
        <v>24</v>
      </c>
      <c r="J25" s="52">
        <v>6</v>
      </c>
      <c r="K25" s="53">
        <v>6</v>
      </c>
      <c r="L25" s="53">
        <v>7</v>
      </c>
      <c r="M25" s="54">
        <f t="shared" si="1"/>
        <v>13</v>
      </c>
      <c r="N25" s="52">
        <v>18</v>
      </c>
      <c r="O25" s="53">
        <v>18</v>
      </c>
      <c r="P25" s="53">
        <v>2</v>
      </c>
      <c r="Q25" s="54">
        <f t="shared" si="2"/>
        <v>20</v>
      </c>
      <c r="R25" s="52">
        <f t="shared" si="5"/>
        <v>42</v>
      </c>
      <c r="S25" s="53">
        <f t="shared" si="3"/>
        <v>42</v>
      </c>
      <c r="T25" s="54">
        <f t="shared" si="4"/>
        <v>57</v>
      </c>
      <c r="U25" s="43">
        <v>9.2220832703784765</v>
      </c>
      <c r="V25" s="44">
        <v>7.1264000000000003</v>
      </c>
      <c r="W25" s="45">
        <v>9.5947960189926391</v>
      </c>
      <c r="X25" s="46">
        <v>11.272932841888499</v>
      </c>
      <c r="Y25" s="46">
        <v>9.4470420986266408</v>
      </c>
      <c r="Z25" s="47">
        <v>10.528787530000001</v>
      </c>
      <c r="AA25" s="43">
        <v>9.2220832703784765</v>
      </c>
      <c r="AB25" s="44">
        <v>7.1264000000000003</v>
      </c>
      <c r="AC25" s="46">
        <v>9.5947960189926391</v>
      </c>
      <c r="AD25" s="43">
        <v>9.2220832703784765</v>
      </c>
      <c r="AE25" s="44">
        <v>7.1264000000000003</v>
      </c>
      <c r="AF25" s="46">
        <v>11.272932841888499</v>
      </c>
      <c r="AG25" s="43">
        <v>9.2220832703784765</v>
      </c>
      <c r="AH25" s="44">
        <v>7.1264000000000003</v>
      </c>
      <c r="AI25" s="46">
        <v>9.4470420986266408</v>
      </c>
      <c r="AJ25" s="43">
        <v>9.2220832703784765</v>
      </c>
      <c r="AK25" s="44">
        <v>7.1264000000000003</v>
      </c>
      <c r="AL25" s="47">
        <v>10.528787530000001</v>
      </c>
      <c r="AM25" s="50">
        <v>9.3777759300000003</v>
      </c>
      <c r="AN25" s="50">
        <v>11.586105679999999</v>
      </c>
      <c r="AO25" s="50">
        <v>9.8912085229999995</v>
      </c>
      <c r="AP25" s="51">
        <v>9.6984381878891792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spans="1:82" ht="16" x14ac:dyDescent="0.2">
      <c r="A26" s="3">
        <v>24</v>
      </c>
      <c r="B26" s="41">
        <v>3895</v>
      </c>
      <c r="C26" s="42">
        <v>1</v>
      </c>
      <c r="D26" s="42">
        <v>22</v>
      </c>
      <c r="E26" s="42">
        <v>0</v>
      </c>
      <c r="F26" s="52">
        <v>0</v>
      </c>
      <c r="G26" s="53" t="s">
        <v>18</v>
      </c>
      <c r="H26" s="53">
        <v>0</v>
      </c>
      <c r="I26" s="54">
        <f t="shared" si="0"/>
        <v>0</v>
      </c>
      <c r="J26" s="52">
        <v>0</v>
      </c>
      <c r="K26" s="53" t="s">
        <v>18</v>
      </c>
      <c r="L26" s="53">
        <v>0</v>
      </c>
      <c r="M26" s="54">
        <f t="shared" si="1"/>
        <v>0</v>
      </c>
      <c r="N26" s="52">
        <v>4</v>
      </c>
      <c r="O26" s="53">
        <v>4</v>
      </c>
      <c r="P26" s="53">
        <v>0</v>
      </c>
      <c r="Q26" s="54">
        <f t="shared" si="2"/>
        <v>4</v>
      </c>
      <c r="R26" s="52">
        <f t="shared" si="5"/>
        <v>4</v>
      </c>
      <c r="S26" s="53">
        <f t="shared" si="3"/>
        <v>4</v>
      </c>
      <c r="T26" s="54">
        <f t="shared" si="4"/>
        <v>4</v>
      </c>
      <c r="U26" s="43">
        <v>9.0754258772358298</v>
      </c>
      <c r="V26" s="44">
        <v>8.3969000000000005</v>
      </c>
      <c r="W26" s="45">
        <v>11.419716552837899</v>
      </c>
      <c r="X26" s="46">
        <v>12.1411620262265</v>
      </c>
      <c r="Y26" s="46">
        <v>11.1310600774307</v>
      </c>
      <c r="Z26" s="47">
        <v>12.057069289999999</v>
      </c>
      <c r="AA26" s="43" t="s">
        <v>18</v>
      </c>
      <c r="AB26" s="48" t="s">
        <v>18</v>
      </c>
      <c r="AC26" s="48" t="s">
        <v>18</v>
      </c>
      <c r="AD26" s="43" t="s">
        <v>18</v>
      </c>
      <c r="AE26" s="48" t="s">
        <v>18</v>
      </c>
      <c r="AF26" s="48" t="s">
        <v>18</v>
      </c>
      <c r="AG26" s="43">
        <v>9.0754258772358298</v>
      </c>
      <c r="AH26" s="44">
        <v>8.3969000000000005</v>
      </c>
      <c r="AI26" s="46">
        <v>11.1310600774307</v>
      </c>
      <c r="AJ26" s="43" t="s">
        <v>18</v>
      </c>
      <c r="AK26" s="48" t="s">
        <v>18</v>
      </c>
      <c r="AL26" s="49" t="s">
        <v>18</v>
      </c>
      <c r="AM26" s="50">
        <v>11.205323890000001</v>
      </c>
      <c r="AN26" s="50">
        <v>12.958529159999999</v>
      </c>
      <c r="AO26" s="50">
        <v>11.683090959999999</v>
      </c>
      <c r="AP26" s="51">
        <v>11.933118753780001</v>
      </c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spans="1:82" ht="16" x14ac:dyDescent="0.2">
      <c r="A27" s="3">
        <v>25</v>
      </c>
      <c r="B27" s="41">
        <v>3896</v>
      </c>
      <c r="C27" s="42">
        <v>1</v>
      </c>
      <c r="D27" s="42">
        <v>18</v>
      </c>
      <c r="E27" s="42">
        <v>1</v>
      </c>
      <c r="F27" s="52">
        <v>0</v>
      </c>
      <c r="G27" s="53" t="s">
        <v>18</v>
      </c>
      <c r="H27" s="53">
        <v>0</v>
      </c>
      <c r="I27" s="54">
        <f t="shared" si="0"/>
        <v>0</v>
      </c>
      <c r="J27" s="52">
        <v>3</v>
      </c>
      <c r="K27" s="53">
        <v>3</v>
      </c>
      <c r="L27" s="53">
        <v>0</v>
      </c>
      <c r="M27" s="54">
        <f t="shared" si="1"/>
        <v>3</v>
      </c>
      <c r="N27" s="52">
        <v>22</v>
      </c>
      <c r="O27" s="53">
        <v>22</v>
      </c>
      <c r="P27" s="53">
        <v>9</v>
      </c>
      <c r="Q27" s="54">
        <f t="shared" si="2"/>
        <v>31</v>
      </c>
      <c r="R27" s="52">
        <f t="shared" si="5"/>
        <v>25</v>
      </c>
      <c r="S27" s="53">
        <f t="shared" si="3"/>
        <v>25</v>
      </c>
      <c r="T27" s="54">
        <f t="shared" si="4"/>
        <v>34</v>
      </c>
      <c r="U27" s="43">
        <v>12.455561512425106</v>
      </c>
      <c r="V27" s="44">
        <v>10.875999999999999</v>
      </c>
      <c r="W27" s="45">
        <v>14.943696660457899</v>
      </c>
      <c r="X27" s="46">
        <v>15.3138898916442</v>
      </c>
      <c r="Y27" s="46">
        <v>14.988413413253999</v>
      </c>
      <c r="Z27" s="47">
        <v>14.627827590000001</v>
      </c>
      <c r="AA27" s="43" t="s">
        <v>18</v>
      </c>
      <c r="AB27" s="48" t="s">
        <v>18</v>
      </c>
      <c r="AC27" s="48" t="s">
        <v>18</v>
      </c>
      <c r="AD27" s="43">
        <v>12.455561512425106</v>
      </c>
      <c r="AE27" s="44">
        <v>10.875999999999999</v>
      </c>
      <c r="AF27" s="46">
        <v>15.3138898916442</v>
      </c>
      <c r="AG27" s="43">
        <v>12.455561512425106</v>
      </c>
      <c r="AH27" s="44">
        <v>10.875999999999999</v>
      </c>
      <c r="AI27" s="46">
        <v>14.988413413253999</v>
      </c>
      <c r="AJ27" s="43" t="s">
        <v>18</v>
      </c>
      <c r="AK27" s="48" t="s">
        <v>18</v>
      </c>
      <c r="AL27" s="49" t="s">
        <v>18</v>
      </c>
      <c r="AM27" s="50">
        <v>14.29106889</v>
      </c>
      <c r="AN27" s="50">
        <v>16.062886970000001</v>
      </c>
      <c r="AO27" s="50">
        <v>12.45604432</v>
      </c>
      <c r="AP27" s="51">
        <v>14.0089708410518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spans="1:82" ht="16" x14ac:dyDescent="0.2">
      <c r="A28" s="3">
        <v>26</v>
      </c>
      <c r="B28" s="41">
        <v>3910</v>
      </c>
      <c r="C28" s="42">
        <v>1</v>
      </c>
      <c r="D28" s="42">
        <v>32</v>
      </c>
      <c r="E28" s="42">
        <v>0</v>
      </c>
      <c r="F28" s="52">
        <v>0</v>
      </c>
      <c r="G28" s="53" t="s">
        <v>18</v>
      </c>
      <c r="H28" s="53">
        <v>0</v>
      </c>
      <c r="I28" s="54">
        <f t="shared" si="0"/>
        <v>0</v>
      </c>
      <c r="J28" s="52">
        <v>0</v>
      </c>
      <c r="K28" s="53" t="s">
        <v>18</v>
      </c>
      <c r="L28" s="53">
        <v>0</v>
      </c>
      <c r="M28" s="54">
        <f t="shared" si="1"/>
        <v>0</v>
      </c>
      <c r="N28" s="52">
        <v>0</v>
      </c>
      <c r="O28" s="53" t="s">
        <v>18</v>
      </c>
      <c r="P28" s="53">
        <v>0</v>
      </c>
      <c r="Q28" s="54">
        <f t="shared" si="2"/>
        <v>0</v>
      </c>
      <c r="R28" s="52">
        <f t="shared" si="5"/>
        <v>0</v>
      </c>
      <c r="S28" s="53" t="s">
        <v>18</v>
      </c>
      <c r="T28" s="54">
        <f t="shared" si="4"/>
        <v>0</v>
      </c>
      <c r="U28" s="43">
        <v>9.5907081896161976</v>
      </c>
      <c r="V28" s="44">
        <v>8.4403000000000006</v>
      </c>
      <c r="W28" s="45">
        <v>11.908291534477801</v>
      </c>
      <c r="X28" s="46">
        <v>12.318135255281399</v>
      </c>
      <c r="Y28" s="46">
        <v>11.324822022729</v>
      </c>
      <c r="Z28" s="47">
        <v>12.46350005</v>
      </c>
      <c r="AA28" s="43" t="s">
        <v>18</v>
      </c>
      <c r="AB28" s="48" t="s">
        <v>18</v>
      </c>
      <c r="AC28" s="48" t="s">
        <v>18</v>
      </c>
      <c r="AD28" s="43" t="s">
        <v>18</v>
      </c>
      <c r="AE28" s="48" t="s">
        <v>18</v>
      </c>
      <c r="AF28" s="48" t="s">
        <v>18</v>
      </c>
      <c r="AG28" s="43" t="s">
        <v>18</v>
      </c>
      <c r="AH28" s="48" t="s">
        <v>18</v>
      </c>
      <c r="AI28" s="48" t="s">
        <v>18</v>
      </c>
      <c r="AJ28" s="43" t="s">
        <v>18</v>
      </c>
      <c r="AK28" s="48" t="s">
        <v>18</v>
      </c>
      <c r="AL28" s="49" t="s">
        <v>18</v>
      </c>
      <c r="AM28" s="50">
        <v>10.97762464</v>
      </c>
      <c r="AN28" s="50">
        <v>12.778723060000001</v>
      </c>
      <c r="AO28" s="50">
        <v>12.2700438</v>
      </c>
      <c r="AP28" s="51">
        <v>11.9271739044871</v>
      </c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spans="1:82" ht="16" x14ac:dyDescent="0.2">
      <c r="A29" s="3">
        <v>27</v>
      </c>
      <c r="B29" s="41">
        <v>3912</v>
      </c>
      <c r="C29" s="42">
        <v>1</v>
      </c>
      <c r="D29" s="42">
        <v>20</v>
      </c>
      <c r="E29" s="42">
        <v>0</v>
      </c>
      <c r="F29" s="52">
        <v>9</v>
      </c>
      <c r="G29" s="53">
        <v>9</v>
      </c>
      <c r="H29" s="53">
        <v>0</v>
      </c>
      <c r="I29" s="54">
        <f t="shared" si="0"/>
        <v>9</v>
      </c>
      <c r="J29" s="52">
        <v>4</v>
      </c>
      <c r="K29" s="53">
        <v>4</v>
      </c>
      <c r="L29" s="53">
        <v>0</v>
      </c>
      <c r="M29" s="54">
        <f t="shared" si="1"/>
        <v>4</v>
      </c>
      <c r="N29" s="52">
        <v>6</v>
      </c>
      <c r="O29" s="53">
        <v>6</v>
      </c>
      <c r="P29" s="53">
        <v>0</v>
      </c>
      <c r="Q29" s="54">
        <f t="shared" si="2"/>
        <v>6</v>
      </c>
      <c r="R29" s="52">
        <f t="shared" si="5"/>
        <v>19</v>
      </c>
      <c r="S29" s="53">
        <f t="shared" si="3"/>
        <v>19</v>
      </c>
      <c r="T29" s="54">
        <f t="shared" si="4"/>
        <v>19</v>
      </c>
      <c r="U29" s="43">
        <v>8.0717615454786209</v>
      </c>
      <c r="V29" s="44">
        <v>6.7473000000000001</v>
      </c>
      <c r="W29" s="45">
        <v>7.6452877050907198</v>
      </c>
      <c r="X29" s="46">
        <v>9.1996216473579402</v>
      </c>
      <c r="Y29" s="46">
        <v>7.2367559541570099</v>
      </c>
      <c r="Z29" s="47">
        <v>8.5250877129999996</v>
      </c>
      <c r="AA29" s="43">
        <v>8.0717615454786209</v>
      </c>
      <c r="AB29" s="44">
        <v>6.7473000000000001</v>
      </c>
      <c r="AC29" s="46">
        <v>7.6452877050907198</v>
      </c>
      <c r="AD29" s="43">
        <v>8.0717615454786209</v>
      </c>
      <c r="AE29" s="44">
        <v>6.7473000000000001</v>
      </c>
      <c r="AF29" s="46">
        <v>9.1996216473579402</v>
      </c>
      <c r="AG29" s="43">
        <v>8.0717615454786209</v>
      </c>
      <c r="AH29" s="44">
        <v>6.7473000000000001</v>
      </c>
      <c r="AI29" s="46">
        <v>7.2367559541570099</v>
      </c>
      <c r="AJ29" s="43">
        <v>8.0717615454786209</v>
      </c>
      <c r="AK29" s="44">
        <v>6.7473000000000001</v>
      </c>
      <c r="AL29" s="47">
        <v>8.5250877129999996</v>
      </c>
      <c r="AM29" s="50">
        <v>7.1719074579999997</v>
      </c>
      <c r="AN29" s="50">
        <v>10.038152</v>
      </c>
      <c r="AO29" s="50">
        <v>8.653528026</v>
      </c>
      <c r="AP29" s="51">
        <v>8.0124629649596297</v>
      </c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spans="1:82" ht="16" x14ac:dyDescent="0.2">
      <c r="A30" s="3">
        <v>28</v>
      </c>
      <c r="B30" s="41">
        <v>3914</v>
      </c>
      <c r="C30" s="42">
        <v>1</v>
      </c>
      <c r="D30" s="42">
        <v>20</v>
      </c>
      <c r="E30" s="42">
        <v>1</v>
      </c>
      <c r="F30" s="52">
        <v>19</v>
      </c>
      <c r="G30" s="53">
        <v>19</v>
      </c>
      <c r="H30" s="53">
        <v>0</v>
      </c>
      <c r="I30" s="54">
        <f t="shared" si="0"/>
        <v>19</v>
      </c>
      <c r="J30" s="52">
        <v>15</v>
      </c>
      <c r="K30" s="53">
        <v>15</v>
      </c>
      <c r="L30" s="53">
        <v>0</v>
      </c>
      <c r="M30" s="54">
        <f t="shared" si="1"/>
        <v>15</v>
      </c>
      <c r="N30" s="52">
        <v>21</v>
      </c>
      <c r="O30" s="53">
        <v>21</v>
      </c>
      <c r="P30" s="53">
        <v>4</v>
      </c>
      <c r="Q30" s="54">
        <f t="shared" si="2"/>
        <v>25</v>
      </c>
      <c r="R30" s="52">
        <f t="shared" si="5"/>
        <v>55</v>
      </c>
      <c r="S30" s="53">
        <f t="shared" si="3"/>
        <v>55</v>
      </c>
      <c r="T30" s="54">
        <f t="shared" si="4"/>
        <v>59</v>
      </c>
      <c r="U30" s="43">
        <v>7.3426819357114868</v>
      </c>
      <c r="V30" s="44">
        <v>5.7484999999999999</v>
      </c>
      <c r="W30" s="45">
        <v>6.0832298817267896</v>
      </c>
      <c r="X30" s="46">
        <v>6.9020329106279803</v>
      </c>
      <c r="Y30" s="46">
        <v>6.0285361237860799</v>
      </c>
      <c r="Z30" s="47">
        <v>6.4453271479999996</v>
      </c>
      <c r="AA30" s="43">
        <v>7.3426819357114868</v>
      </c>
      <c r="AB30" s="44">
        <v>5.7484999999999999</v>
      </c>
      <c r="AC30" s="46">
        <v>6.0832298817267896</v>
      </c>
      <c r="AD30" s="43">
        <v>7.3426819357114868</v>
      </c>
      <c r="AE30" s="44">
        <v>5.7484999999999999</v>
      </c>
      <c r="AF30" s="46">
        <v>6.9020329106279803</v>
      </c>
      <c r="AG30" s="43">
        <v>7.3426819357114868</v>
      </c>
      <c r="AH30" s="44">
        <v>5.7484999999999999</v>
      </c>
      <c r="AI30" s="46">
        <v>6.0285361237860799</v>
      </c>
      <c r="AJ30" s="43">
        <v>7.3426819357114868</v>
      </c>
      <c r="AK30" s="44">
        <v>5.7484999999999999</v>
      </c>
      <c r="AL30" s="47">
        <v>6.4453271479999996</v>
      </c>
      <c r="AM30" s="50">
        <v>5.9044550400000002</v>
      </c>
      <c r="AN30" s="50">
        <v>7.5139107779999996</v>
      </c>
      <c r="AO30" s="50">
        <v>6.041710117</v>
      </c>
      <c r="AP30" s="51">
        <v>5.7978853851508996</v>
      </c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spans="1:82" ht="16" x14ac:dyDescent="0.2">
      <c r="A31" s="3">
        <v>29</v>
      </c>
      <c r="B31" s="41">
        <v>3920</v>
      </c>
      <c r="C31" s="42">
        <v>1</v>
      </c>
      <c r="D31" s="42">
        <v>18</v>
      </c>
      <c r="E31" s="42">
        <v>1</v>
      </c>
      <c r="F31" s="52">
        <v>0</v>
      </c>
      <c r="G31" s="53" t="s">
        <v>18</v>
      </c>
      <c r="H31" s="53">
        <v>0</v>
      </c>
      <c r="I31" s="54">
        <f t="shared" si="0"/>
        <v>0</v>
      </c>
      <c r="J31" s="52">
        <v>0</v>
      </c>
      <c r="K31" s="53" t="s">
        <v>18</v>
      </c>
      <c r="L31" s="53">
        <v>0</v>
      </c>
      <c r="M31" s="54">
        <f t="shared" si="1"/>
        <v>0</v>
      </c>
      <c r="N31" s="52">
        <v>3</v>
      </c>
      <c r="O31" s="53">
        <v>3</v>
      </c>
      <c r="P31" s="53">
        <v>0</v>
      </c>
      <c r="Q31" s="54">
        <f t="shared" si="2"/>
        <v>3</v>
      </c>
      <c r="R31" s="52">
        <f t="shared" si="5"/>
        <v>3</v>
      </c>
      <c r="S31" s="53">
        <f t="shared" si="3"/>
        <v>3</v>
      </c>
      <c r="T31" s="54">
        <f t="shared" si="4"/>
        <v>3</v>
      </c>
      <c r="U31" s="43">
        <v>6.4145326760646997</v>
      </c>
      <c r="V31" s="44">
        <v>6.6740000000000004</v>
      </c>
      <c r="W31" s="45">
        <v>8.1628710672064706</v>
      </c>
      <c r="X31" s="46">
        <v>8.9659751174598892</v>
      </c>
      <c r="Y31" s="46">
        <v>8.0253802951646591</v>
      </c>
      <c r="Z31" s="47">
        <v>8.6941014849999991</v>
      </c>
      <c r="AA31" s="43" t="s">
        <v>18</v>
      </c>
      <c r="AB31" s="48" t="s">
        <v>18</v>
      </c>
      <c r="AC31" s="48" t="s">
        <v>18</v>
      </c>
      <c r="AD31" s="43" t="s">
        <v>18</v>
      </c>
      <c r="AE31" s="48" t="s">
        <v>18</v>
      </c>
      <c r="AF31" s="48" t="s">
        <v>18</v>
      </c>
      <c r="AG31" s="43">
        <v>6.4145326760646997</v>
      </c>
      <c r="AH31" s="44">
        <v>6.6740000000000004</v>
      </c>
      <c r="AI31" s="46">
        <v>8.0253802951646591</v>
      </c>
      <c r="AJ31" s="43" t="s">
        <v>18</v>
      </c>
      <c r="AK31" s="48" t="s">
        <v>18</v>
      </c>
      <c r="AL31" s="49" t="s">
        <v>18</v>
      </c>
      <c r="AM31" s="50">
        <v>7.6854824400000004</v>
      </c>
      <c r="AN31" s="50">
        <v>9.2675503169999995</v>
      </c>
      <c r="AO31" s="50">
        <v>8.9348940460000001</v>
      </c>
      <c r="AP31" s="51">
        <v>8.5030271344579393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</row>
    <row r="32" spans="1:82" ht="16" x14ac:dyDescent="0.2">
      <c r="A32" s="3">
        <v>30</v>
      </c>
      <c r="B32" s="41">
        <v>3967</v>
      </c>
      <c r="C32" s="42">
        <v>1</v>
      </c>
      <c r="D32" s="42">
        <v>35</v>
      </c>
      <c r="E32" s="42">
        <v>0</v>
      </c>
      <c r="F32" s="52">
        <v>0</v>
      </c>
      <c r="G32" s="53" t="s">
        <v>18</v>
      </c>
      <c r="H32" s="53">
        <v>0</v>
      </c>
      <c r="I32" s="54">
        <f t="shared" si="0"/>
        <v>0</v>
      </c>
      <c r="J32" s="52">
        <v>0</v>
      </c>
      <c r="K32" s="53" t="s">
        <v>18</v>
      </c>
      <c r="L32" s="53">
        <v>0</v>
      </c>
      <c r="M32" s="54">
        <f t="shared" si="1"/>
        <v>0</v>
      </c>
      <c r="N32" s="52">
        <v>0</v>
      </c>
      <c r="O32" s="53" t="s">
        <v>18</v>
      </c>
      <c r="P32" s="53">
        <v>0</v>
      </c>
      <c r="Q32" s="54">
        <f t="shared" si="2"/>
        <v>0</v>
      </c>
      <c r="R32" s="52">
        <f t="shared" si="5"/>
        <v>0</v>
      </c>
      <c r="S32" s="53" t="s">
        <v>18</v>
      </c>
      <c r="T32" s="54">
        <f t="shared" si="4"/>
        <v>0</v>
      </c>
      <c r="U32" s="43">
        <v>7.5935271155393673</v>
      </c>
      <c r="V32" s="44">
        <v>7.1413000000000002</v>
      </c>
      <c r="W32" s="45">
        <v>9.5096153346489807</v>
      </c>
      <c r="X32" s="46">
        <v>10.062752381392899</v>
      </c>
      <c r="Y32" s="46">
        <v>9.0958472245400497</v>
      </c>
      <c r="Z32" s="47">
        <v>10.050356000000001</v>
      </c>
      <c r="AA32" s="43" t="s">
        <v>18</v>
      </c>
      <c r="AB32" s="48" t="s">
        <v>18</v>
      </c>
      <c r="AC32" s="48" t="s">
        <v>18</v>
      </c>
      <c r="AD32" s="43" t="s">
        <v>18</v>
      </c>
      <c r="AE32" s="48" t="s">
        <v>18</v>
      </c>
      <c r="AF32" s="48" t="s">
        <v>18</v>
      </c>
      <c r="AG32" s="43" t="s">
        <v>18</v>
      </c>
      <c r="AH32" s="48" t="s">
        <v>18</v>
      </c>
      <c r="AI32" s="48" t="s">
        <v>18</v>
      </c>
      <c r="AJ32" s="43" t="s">
        <v>18</v>
      </c>
      <c r="AK32" s="48" t="s">
        <v>18</v>
      </c>
      <c r="AL32" s="49" t="s">
        <v>18</v>
      </c>
      <c r="AM32" s="50">
        <v>9.0961413740000001</v>
      </c>
      <c r="AN32" s="50">
        <v>10.621025680000001</v>
      </c>
      <c r="AO32" s="50">
        <v>10.27578115</v>
      </c>
      <c r="AP32" s="51">
        <v>9.7455736765494692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</row>
    <row r="33" spans="1:83" ht="16" x14ac:dyDescent="0.2">
      <c r="A33" s="3">
        <v>31</v>
      </c>
      <c r="B33" s="41">
        <v>3992</v>
      </c>
      <c r="C33" s="42">
        <v>1</v>
      </c>
      <c r="D33" s="42">
        <v>27</v>
      </c>
      <c r="E33" s="42">
        <v>0</v>
      </c>
      <c r="F33" s="52">
        <v>9</v>
      </c>
      <c r="G33" s="53">
        <v>9</v>
      </c>
      <c r="H33" s="53">
        <v>0</v>
      </c>
      <c r="I33" s="54">
        <f t="shared" si="0"/>
        <v>9</v>
      </c>
      <c r="J33" s="52">
        <v>11</v>
      </c>
      <c r="K33" s="53">
        <v>11</v>
      </c>
      <c r="L33" s="53">
        <v>0</v>
      </c>
      <c r="M33" s="54">
        <f t="shared" si="1"/>
        <v>11</v>
      </c>
      <c r="N33" s="52">
        <v>23</v>
      </c>
      <c r="O33" s="53">
        <v>23</v>
      </c>
      <c r="P33" s="53">
        <v>5</v>
      </c>
      <c r="Q33" s="54">
        <f t="shared" si="2"/>
        <v>28</v>
      </c>
      <c r="R33" s="52">
        <f t="shared" si="5"/>
        <v>43</v>
      </c>
      <c r="S33" s="53">
        <f t="shared" si="3"/>
        <v>43</v>
      </c>
      <c r="T33" s="54">
        <f t="shared" si="4"/>
        <v>48</v>
      </c>
      <c r="U33" s="43">
        <v>6.08623994699522</v>
      </c>
      <c r="V33" s="44">
        <v>5.1193</v>
      </c>
      <c r="W33" s="45">
        <v>7.0924213139769501</v>
      </c>
      <c r="X33" s="46">
        <v>6.4417373893005498</v>
      </c>
      <c r="Y33" s="46">
        <v>6.5344746059138696</v>
      </c>
      <c r="Z33" s="47">
        <v>6.5108023690000003</v>
      </c>
      <c r="AA33" s="43">
        <v>6.08623994699522</v>
      </c>
      <c r="AB33" s="44">
        <v>5.1193</v>
      </c>
      <c r="AC33" s="46">
        <v>7.0924213139769501</v>
      </c>
      <c r="AD33" s="43">
        <v>6.08623994699522</v>
      </c>
      <c r="AE33" s="44">
        <v>5.1193</v>
      </c>
      <c r="AF33" s="46">
        <v>6.4417373893005498</v>
      </c>
      <c r="AG33" s="43">
        <v>6.08623994699522</v>
      </c>
      <c r="AH33" s="44">
        <v>5.1193</v>
      </c>
      <c r="AI33" s="46">
        <v>6.5344746059138696</v>
      </c>
      <c r="AJ33" s="43">
        <v>6.08623994699522</v>
      </c>
      <c r="AK33" s="44">
        <v>5.1193</v>
      </c>
      <c r="AL33" s="47">
        <v>6.5108023690000003</v>
      </c>
      <c r="AM33" s="50">
        <v>6.9021867190000004</v>
      </c>
      <c r="AN33" s="50">
        <v>7.2524169179999998</v>
      </c>
      <c r="AO33" s="50">
        <v>5.9723209239999999</v>
      </c>
      <c r="AP33" s="51">
        <v>6.32680056918747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spans="1:83" ht="16" x14ac:dyDescent="0.2">
      <c r="A34" s="3">
        <v>32</v>
      </c>
      <c r="B34" s="41">
        <v>4017</v>
      </c>
      <c r="C34" s="42">
        <v>1</v>
      </c>
      <c r="D34" s="42">
        <v>21</v>
      </c>
      <c r="E34" s="42">
        <v>0</v>
      </c>
      <c r="F34" s="52">
        <v>15</v>
      </c>
      <c r="G34" s="53">
        <v>15</v>
      </c>
      <c r="H34" s="53">
        <v>0</v>
      </c>
      <c r="I34" s="54">
        <f t="shared" si="0"/>
        <v>15</v>
      </c>
      <c r="J34" s="52">
        <v>11</v>
      </c>
      <c r="K34" s="53">
        <v>11</v>
      </c>
      <c r="L34" s="53">
        <v>3</v>
      </c>
      <c r="M34" s="54">
        <f t="shared" si="1"/>
        <v>14</v>
      </c>
      <c r="N34" s="52">
        <v>16</v>
      </c>
      <c r="O34" s="53">
        <v>16</v>
      </c>
      <c r="P34" s="53">
        <v>1</v>
      </c>
      <c r="Q34" s="54">
        <f t="shared" si="2"/>
        <v>17</v>
      </c>
      <c r="R34" s="52">
        <f t="shared" si="5"/>
        <v>42</v>
      </c>
      <c r="S34" s="53">
        <f t="shared" si="3"/>
        <v>42</v>
      </c>
      <c r="T34" s="54">
        <f t="shared" si="4"/>
        <v>46</v>
      </c>
      <c r="U34" s="43">
        <v>7.0814943413392903</v>
      </c>
      <c r="V34" s="44">
        <v>6.8760000000000003</v>
      </c>
      <c r="W34" s="45">
        <v>6.9244695141769901</v>
      </c>
      <c r="X34" s="46">
        <v>7.3167444362491398</v>
      </c>
      <c r="Y34" s="46">
        <v>6.5235687770816204</v>
      </c>
      <c r="Z34" s="47">
        <v>7.2665695699999997</v>
      </c>
      <c r="AA34" s="43">
        <v>7.0814943413392903</v>
      </c>
      <c r="AB34" s="44">
        <v>6.8760000000000003</v>
      </c>
      <c r="AC34" s="46">
        <v>6.9244695141769901</v>
      </c>
      <c r="AD34" s="43">
        <v>7.0814943413392903</v>
      </c>
      <c r="AE34" s="44">
        <v>6.8760000000000003</v>
      </c>
      <c r="AF34" s="46">
        <v>7.3167444362491398</v>
      </c>
      <c r="AG34" s="43">
        <v>7.0814943413392903</v>
      </c>
      <c r="AH34" s="44">
        <v>6.8760000000000003</v>
      </c>
      <c r="AI34" s="46">
        <v>6.5235687770816204</v>
      </c>
      <c r="AJ34" s="43">
        <v>7.0814943413392903</v>
      </c>
      <c r="AK34" s="44">
        <v>6.8760000000000003</v>
      </c>
      <c r="AL34" s="47">
        <v>7.2665695699999997</v>
      </c>
      <c r="AM34" s="50">
        <v>6.5717562779999996</v>
      </c>
      <c r="AN34" s="50">
        <v>6.9996350820000002</v>
      </c>
      <c r="AO34" s="50">
        <v>7.5174080209999996</v>
      </c>
      <c r="AP34" s="51">
        <v>6.8339413126620201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spans="1:83" ht="16" x14ac:dyDescent="0.2">
      <c r="A35" s="3">
        <v>33</v>
      </c>
      <c r="B35" s="41">
        <v>4018</v>
      </c>
      <c r="C35" s="42">
        <v>1</v>
      </c>
      <c r="D35" s="42">
        <v>22</v>
      </c>
      <c r="E35" s="42">
        <v>0</v>
      </c>
      <c r="F35" s="52">
        <v>12</v>
      </c>
      <c r="G35" s="53">
        <v>12</v>
      </c>
      <c r="H35" s="53">
        <v>0</v>
      </c>
      <c r="I35" s="54">
        <f t="shared" si="0"/>
        <v>12</v>
      </c>
      <c r="J35" s="52">
        <v>5</v>
      </c>
      <c r="K35" s="53">
        <v>5</v>
      </c>
      <c r="L35" s="53">
        <v>0</v>
      </c>
      <c r="M35" s="54">
        <f t="shared" si="1"/>
        <v>5</v>
      </c>
      <c r="N35" s="52">
        <v>18</v>
      </c>
      <c r="O35" s="53">
        <v>18</v>
      </c>
      <c r="P35" s="53">
        <v>0</v>
      </c>
      <c r="Q35" s="54">
        <f t="shared" si="2"/>
        <v>18</v>
      </c>
      <c r="R35" s="52">
        <f t="shared" si="5"/>
        <v>35</v>
      </c>
      <c r="S35" s="53">
        <f t="shared" si="3"/>
        <v>35</v>
      </c>
      <c r="T35" s="54">
        <f t="shared" si="4"/>
        <v>35</v>
      </c>
      <c r="U35" s="43">
        <v>10.586067830101779</v>
      </c>
      <c r="V35" s="44">
        <v>10.682600000000001</v>
      </c>
      <c r="W35" s="45">
        <v>10.730210583483601</v>
      </c>
      <c r="X35" s="46">
        <v>11.767567235654999</v>
      </c>
      <c r="Y35" s="46">
        <v>10.2639644471209</v>
      </c>
      <c r="Z35" s="47">
        <v>10.506890220000001</v>
      </c>
      <c r="AA35" s="43">
        <v>10.586067830101779</v>
      </c>
      <c r="AB35" s="44">
        <v>10.682600000000001</v>
      </c>
      <c r="AC35" s="46">
        <v>10.730210583483601</v>
      </c>
      <c r="AD35" s="43">
        <v>10.586067830101779</v>
      </c>
      <c r="AE35" s="44">
        <v>10.682600000000001</v>
      </c>
      <c r="AF35" s="46">
        <v>11.767567235654999</v>
      </c>
      <c r="AG35" s="43">
        <v>10.586067830101779</v>
      </c>
      <c r="AH35" s="44">
        <v>10.682600000000001</v>
      </c>
      <c r="AI35" s="46">
        <v>10.2639644471209</v>
      </c>
      <c r="AJ35" s="43">
        <v>10.586067830101779</v>
      </c>
      <c r="AK35" s="44">
        <v>10.682600000000001</v>
      </c>
      <c r="AL35" s="47">
        <v>10.506890220000001</v>
      </c>
      <c r="AM35" s="50">
        <v>9.9165789110000002</v>
      </c>
      <c r="AN35" s="50">
        <v>12.116806670000001</v>
      </c>
      <c r="AO35" s="50">
        <v>9.7997744919999992</v>
      </c>
      <c r="AP35" s="51">
        <v>10.3014402236384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spans="1:83" ht="16" x14ac:dyDescent="0.2">
      <c r="A36" s="3">
        <v>34</v>
      </c>
      <c r="B36" s="41">
        <v>4019</v>
      </c>
      <c r="C36" s="42">
        <v>1</v>
      </c>
      <c r="D36" s="42">
        <v>23</v>
      </c>
      <c r="E36" s="42">
        <v>0</v>
      </c>
      <c r="F36" s="52">
        <v>0</v>
      </c>
      <c r="G36" s="53" t="s">
        <v>18</v>
      </c>
      <c r="H36" s="53">
        <v>0</v>
      </c>
      <c r="I36" s="54">
        <f t="shared" si="0"/>
        <v>0</v>
      </c>
      <c r="J36" s="52">
        <v>3</v>
      </c>
      <c r="K36" s="53">
        <v>3</v>
      </c>
      <c r="L36" s="53">
        <v>0</v>
      </c>
      <c r="M36" s="54">
        <f t="shared" si="1"/>
        <v>3</v>
      </c>
      <c r="N36" s="52">
        <v>6</v>
      </c>
      <c r="O36" s="53">
        <v>6</v>
      </c>
      <c r="P36" s="53">
        <v>0</v>
      </c>
      <c r="Q36" s="54">
        <f t="shared" si="2"/>
        <v>6</v>
      </c>
      <c r="R36" s="52">
        <f t="shared" si="5"/>
        <v>9</v>
      </c>
      <c r="S36" s="53">
        <f t="shared" si="3"/>
        <v>9</v>
      </c>
      <c r="T36" s="54">
        <f t="shared" si="4"/>
        <v>9</v>
      </c>
      <c r="U36" s="43">
        <v>11.051443660734622</v>
      </c>
      <c r="V36" s="44">
        <v>9.7484000000000002</v>
      </c>
      <c r="W36" s="45">
        <v>12.274790967586799</v>
      </c>
      <c r="X36" s="46">
        <v>13.0122274466923</v>
      </c>
      <c r="Y36" s="46">
        <v>11.806507804311099</v>
      </c>
      <c r="Z36" s="47">
        <v>12.197230080000001</v>
      </c>
      <c r="AA36" s="43" t="s">
        <v>18</v>
      </c>
      <c r="AB36" s="48" t="s">
        <v>18</v>
      </c>
      <c r="AC36" s="48" t="s">
        <v>18</v>
      </c>
      <c r="AD36" s="43">
        <v>11.051443660734622</v>
      </c>
      <c r="AE36" s="44">
        <v>9.7484000000000002</v>
      </c>
      <c r="AF36" s="46">
        <v>13.0122274466923</v>
      </c>
      <c r="AG36" s="43">
        <v>11.051443660734622</v>
      </c>
      <c r="AH36" s="44">
        <v>9.7484000000000002</v>
      </c>
      <c r="AI36" s="46">
        <v>11.806507804311099</v>
      </c>
      <c r="AJ36" s="43" t="s">
        <v>18</v>
      </c>
      <c r="AK36" s="48" t="s">
        <v>18</v>
      </c>
      <c r="AL36" s="49" t="s">
        <v>18</v>
      </c>
      <c r="AM36" s="50">
        <v>11.750869509999999</v>
      </c>
      <c r="AN36" s="50">
        <v>13.758714469999999</v>
      </c>
      <c r="AO36" s="50">
        <v>11.807999349999999</v>
      </c>
      <c r="AP36" s="51">
        <v>11.9496585337015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spans="1:83" ht="16" x14ac:dyDescent="0.2">
      <c r="A37" s="7">
        <v>35</v>
      </c>
      <c r="B37" s="55">
        <v>4020</v>
      </c>
      <c r="C37" s="56">
        <v>1</v>
      </c>
      <c r="D37" s="56">
        <v>19</v>
      </c>
      <c r="E37" s="56">
        <v>0</v>
      </c>
      <c r="F37" s="64">
        <v>5</v>
      </c>
      <c r="G37" s="65">
        <v>5</v>
      </c>
      <c r="H37" s="65">
        <v>0</v>
      </c>
      <c r="I37" s="66">
        <f t="shared" si="0"/>
        <v>5</v>
      </c>
      <c r="J37" s="64">
        <v>1</v>
      </c>
      <c r="K37" s="65">
        <v>1</v>
      </c>
      <c r="L37" s="65">
        <v>0</v>
      </c>
      <c r="M37" s="66">
        <f t="shared" si="1"/>
        <v>1</v>
      </c>
      <c r="N37" s="64">
        <v>20</v>
      </c>
      <c r="O37" s="65">
        <v>20</v>
      </c>
      <c r="P37" s="65">
        <v>2</v>
      </c>
      <c r="Q37" s="66">
        <f t="shared" si="2"/>
        <v>22</v>
      </c>
      <c r="R37" s="64">
        <f t="shared" si="5"/>
        <v>26</v>
      </c>
      <c r="S37" s="65">
        <f t="shared" si="3"/>
        <v>26</v>
      </c>
      <c r="T37" s="66">
        <f t="shared" si="4"/>
        <v>28</v>
      </c>
      <c r="U37" s="57">
        <v>6.4567896815999681</v>
      </c>
      <c r="V37" s="58">
        <v>6.3623000000000003</v>
      </c>
      <c r="W37" s="59">
        <v>7.2581196456599004</v>
      </c>
      <c r="X37" s="60">
        <v>8.5900309726468205</v>
      </c>
      <c r="Y37" s="60">
        <v>6.7492228141866004</v>
      </c>
      <c r="Z37" s="61">
        <v>7.3136994270000004</v>
      </c>
      <c r="AA37" s="57">
        <v>6.4567896815999681</v>
      </c>
      <c r="AB37" s="58">
        <v>6.3623000000000003</v>
      </c>
      <c r="AC37" s="60">
        <v>7.2581196456599004</v>
      </c>
      <c r="AD37" s="57">
        <v>6.4567896815999681</v>
      </c>
      <c r="AE37" s="58">
        <v>6.3623000000000003</v>
      </c>
      <c r="AF37" s="60">
        <v>8.5900309726468205</v>
      </c>
      <c r="AG37" s="57">
        <v>6.4567896815999681</v>
      </c>
      <c r="AH37" s="58">
        <v>6.3623000000000003</v>
      </c>
      <c r="AI37" s="60">
        <v>6.7492228141866004</v>
      </c>
      <c r="AJ37" s="57">
        <v>6.4567896815999681</v>
      </c>
      <c r="AK37" s="58">
        <v>6.3623000000000003</v>
      </c>
      <c r="AL37" s="61">
        <v>7.3136994270000004</v>
      </c>
      <c r="AM37" s="62">
        <v>6.9552730230000002</v>
      </c>
      <c r="AN37" s="62">
        <v>9.1444842069999996</v>
      </c>
      <c r="AO37" s="62">
        <v>6.5339475839999999</v>
      </c>
      <c r="AP37" s="63">
        <v>7.0480693847012601</v>
      </c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</row>
    <row r="38" spans="1:83" ht="16" x14ac:dyDescent="0.2">
      <c r="A38" s="5"/>
      <c r="B38" s="5"/>
      <c r="C38" s="10"/>
      <c r="D38" s="10"/>
      <c r="E38" s="1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f>AVERAGE(R3:R37)</f>
        <v>19.657142857142858</v>
      </c>
      <c r="S38" s="12"/>
      <c r="T38" s="12"/>
      <c r="U38" s="10"/>
      <c r="V38" s="11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spans="1:83" ht="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3"/>
      <c r="P39" s="13"/>
      <c r="Q39" s="13"/>
      <c r="R39" s="13">
        <f>STDEV(R3:R37)</f>
        <v>18.714484571398412</v>
      </c>
      <c r="S39" s="13"/>
      <c r="T39" s="13"/>
      <c r="U39" s="5"/>
      <c r="V39" s="11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2"/>
    </row>
    <row r="40" spans="1:83" ht="16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5"/>
      <c r="O40" s="15"/>
      <c r="P40" s="15"/>
      <c r="Q40" s="15"/>
      <c r="R40" s="15">
        <f>COUNTIF(R3:R37,0)</f>
        <v>7</v>
      </c>
      <c r="S40" s="15"/>
      <c r="T40" s="15"/>
      <c r="U40" s="5"/>
      <c r="V40" s="1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3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6"/>
    </row>
    <row r="41" spans="1:83" ht="1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5"/>
      <c r="V41" s="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5"/>
      <c r="AL41" s="5"/>
      <c r="AM41" s="14"/>
      <c r="AN41" s="14"/>
      <c r="AO41" s="14"/>
      <c r="AP41" s="14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</row>
    <row r="42" spans="1:83" ht="16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5"/>
      <c r="V42" s="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6"/>
    </row>
    <row r="43" spans="1:83" ht="16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5"/>
      <c r="Q43" s="15"/>
      <c r="R43" s="15"/>
      <c r="S43" s="15"/>
      <c r="T43" s="15"/>
      <c r="U43" s="5"/>
      <c r="V43" s="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6"/>
    </row>
    <row r="44" spans="1:83" ht="1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5"/>
      <c r="T44" s="15"/>
      <c r="U44" s="5"/>
      <c r="V44" s="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83" ht="1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15"/>
      <c r="Q45" s="15"/>
      <c r="R45" s="15"/>
      <c r="S45" s="15"/>
      <c r="T45" s="15"/>
      <c r="U45" s="5"/>
      <c r="V45" s="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83" ht="16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15"/>
      <c r="Q46" s="15"/>
      <c r="R46" s="15"/>
      <c r="S46" s="15"/>
      <c r="T46" s="15"/>
      <c r="U46" s="5"/>
      <c r="V46" s="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83" ht="1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5"/>
      <c r="T47" s="15"/>
      <c r="U47" s="5"/>
      <c r="V47" s="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83" ht="1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5"/>
      <c r="T48" s="15"/>
      <c r="U48" s="5"/>
      <c r="V48" s="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ht="16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15"/>
      <c r="Q49" s="15"/>
      <c r="R49" s="15"/>
      <c r="S49" s="15"/>
      <c r="T49" s="15"/>
      <c r="U49" s="5"/>
      <c r="V49" s="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ht="16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5"/>
      <c r="T50" s="15"/>
      <c r="U50" s="5"/>
      <c r="V50" s="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ht="1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5"/>
      <c r="T51" s="15"/>
      <c r="U51" s="5"/>
      <c r="V51" s="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ht="1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15"/>
      <c r="Q52" s="15"/>
      <c r="R52" s="15"/>
      <c r="S52" s="15"/>
      <c r="T52" s="15"/>
      <c r="U52" s="5"/>
      <c r="V52" s="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ht="16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5"/>
      <c r="T53" s="15"/>
      <c r="U53" s="5"/>
      <c r="V53" s="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ht="1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5"/>
      <c r="T54" s="15"/>
      <c r="U54" s="5"/>
      <c r="V54" s="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ht="16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15"/>
      <c r="Q55" s="15"/>
      <c r="R55" s="15"/>
      <c r="S55" s="15"/>
      <c r="T55" s="15"/>
      <c r="U55" s="5"/>
      <c r="V55" s="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ht="16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5"/>
      <c r="T56" s="15"/>
      <c r="U56" s="5"/>
      <c r="V56" s="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ht="16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"/>
      <c r="P57" s="15"/>
      <c r="Q57" s="15"/>
      <c r="R57" s="15"/>
      <c r="S57" s="15"/>
      <c r="T57" s="15"/>
      <c r="U57" s="5"/>
      <c r="V57" s="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ht="16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"/>
      <c r="P58" s="15"/>
      <c r="Q58" s="15"/>
      <c r="R58" s="15"/>
      <c r="S58" s="15"/>
      <c r="T58" s="15"/>
      <c r="U58" s="5"/>
      <c r="V58" s="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5"/>
      <c r="T59" s="15"/>
      <c r="U59" s="5"/>
      <c r="V59" s="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6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5"/>
      <c r="T60" s="15"/>
      <c r="U60" s="5"/>
      <c r="V60" s="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 spans="1:78" ht="16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5"/>
      <c r="T61" s="15"/>
      <c r="U61" s="5"/>
      <c r="V61" s="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 spans="1:78" ht="16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5"/>
      <c r="T62" s="15"/>
      <c r="U62" s="5"/>
      <c r="V62" s="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</row>
    <row r="63" spans="1:78" ht="16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"/>
      <c r="P63" s="15"/>
      <c r="Q63" s="15"/>
      <c r="R63" s="15"/>
      <c r="S63" s="15"/>
      <c r="T63" s="15"/>
      <c r="U63" s="5"/>
      <c r="V63" s="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</row>
    <row r="64" spans="1:78" ht="16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"/>
      <c r="P64" s="15"/>
      <c r="Q64" s="15"/>
      <c r="R64" s="15"/>
      <c r="S64" s="15"/>
      <c r="T64" s="15"/>
      <c r="U64" s="5"/>
      <c r="V64" s="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 spans="1:78" ht="16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5"/>
      <c r="P65" s="15"/>
      <c r="Q65" s="15"/>
      <c r="R65" s="15"/>
      <c r="S65" s="15"/>
      <c r="T65" s="15"/>
      <c r="U65" s="5"/>
      <c r="V65" s="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 spans="1:78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"/>
      <c r="P66" s="15"/>
      <c r="Q66" s="15"/>
      <c r="R66" s="15"/>
      <c r="S66" s="15"/>
      <c r="T66" s="15"/>
      <c r="U66" s="5"/>
      <c r="V66" s="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</row>
    <row r="67" spans="1:78" ht="16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"/>
      <c r="P67" s="15"/>
      <c r="Q67" s="15"/>
      <c r="R67" s="15"/>
      <c r="S67" s="15"/>
      <c r="T67" s="15"/>
      <c r="U67" s="5"/>
      <c r="V67" s="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</row>
    <row r="68" spans="1:78" ht="16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5"/>
      <c r="P68" s="15"/>
      <c r="Q68" s="15"/>
      <c r="R68" s="15"/>
      <c r="S68" s="15"/>
      <c r="T68" s="15"/>
      <c r="U68" s="5"/>
      <c r="V68" s="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</row>
    <row r="69" spans="1:78" ht="16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"/>
      <c r="P69" s="15"/>
      <c r="Q69" s="15"/>
      <c r="R69" s="15"/>
      <c r="S69" s="15"/>
      <c r="T69" s="15"/>
      <c r="U69" s="5"/>
      <c r="V69" s="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</row>
    <row r="70" spans="1:78" ht="16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"/>
      <c r="P70" s="15"/>
      <c r="Q70" s="15"/>
      <c r="R70" s="15"/>
      <c r="S70" s="15"/>
      <c r="T70" s="15"/>
      <c r="U70" s="5"/>
      <c r="V70" s="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</row>
    <row r="71" spans="1:78" ht="16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"/>
      <c r="P71" s="15"/>
      <c r="Q71" s="15"/>
      <c r="R71" s="15"/>
      <c r="S71" s="15"/>
      <c r="T71" s="15"/>
      <c r="U71" s="5"/>
      <c r="V71" s="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</row>
    <row r="72" spans="1:78" ht="16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"/>
      <c r="P72" s="15"/>
      <c r="Q72" s="15"/>
      <c r="R72" s="15"/>
      <c r="S72" s="15"/>
      <c r="T72" s="15"/>
      <c r="U72" s="5"/>
      <c r="V72" s="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</row>
    <row r="73" spans="1:78" ht="16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5"/>
      <c r="P73" s="15"/>
      <c r="Q73" s="15"/>
      <c r="R73" s="15"/>
      <c r="S73" s="15"/>
      <c r="T73" s="15"/>
      <c r="U73" s="5"/>
      <c r="V73" s="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</row>
    <row r="74" spans="1:78" ht="16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5"/>
      <c r="P74" s="15"/>
      <c r="Q74" s="15"/>
      <c r="R74" s="15"/>
      <c r="S74" s="15"/>
      <c r="T74" s="15"/>
      <c r="U74" s="5"/>
      <c r="V74" s="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</row>
    <row r="75" spans="1:78" ht="16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5"/>
      <c r="P75" s="15"/>
      <c r="Q75" s="15"/>
      <c r="R75" s="15"/>
      <c r="S75" s="15"/>
      <c r="T75" s="15"/>
      <c r="U75" s="5"/>
      <c r="V75" s="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</row>
    <row r="76" spans="1:78" ht="16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5"/>
      <c r="P76" s="15"/>
      <c r="Q76" s="15"/>
      <c r="R76" s="15"/>
      <c r="S76" s="15"/>
      <c r="T76" s="15"/>
      <c r="U76" s="5"/>
      <c r="V76" s="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</row>
    <row r="77" spans="1:78" ht="16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5"/>
      <c r="V77" s="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</row>
    <row r="78" spans="1:78" ht="16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5"/>
      <c r="P78" s="15"/>
      <c r="Q78" s="15"/>
      <c r="R78" s="15"/>
      <c r="S78" s="15"/>
      <c r="T78" s="15"/>
      <c r="U78" s="5"/>
      <c r="V78" s="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 spans="1:78" ht="1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"/>
      <c r="P79" s="15"/>
      <c r="Q79" s="15"/>
      <c r="R79" s="15"/>
      <c r="S79" s="15"/>
      <c r="T79" s="15"/>
      <c r="U79" s="5"/>
      <c r="V79" s="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 spans="1:78" ht="1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"/>
      <c r="P80" s="15"/>
      <c r="Q80" s="15"/>
      <c r="R80" s="15"/>
      <c r="S80" s="15"/>
      <c r="T80" s="15"/>
      <c r="U80" s="5"/>
      <c r="V80" s="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 spans="1:78" ht="1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"/>
      <c r="P81" s="15"/>
      <c r="Q81" s="15"/>
      <c r="R81" s="15"/>
      <c r="S81" s="15"/>
      <c r="T81" s="15"/>
      <c r="U81" s="5"/>
      <c r="V81" s="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 spans="1:78" ht="1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"/>
      <c r="P82" s="15"/>
      <c r="Q82" s="15"/>
      <c r="R82" s="15"/>
      <c r="S82" s="15"/>
      <c r="T82" s="15"/>
      <c r="U82" s="5"/>
      <c r="V82" s="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 spans="1:78" ht="1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"/>
      <c r="P83" s="15"/>
      <c r="Q83" s="15"/>
      <c r="R83" s="15"/>
      <c r="S83" s="15"/>
      <c r="T83" s="15"/>
      <c r="U83" s="5"/>
      <c r="V83" s="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 spans="1:78" ht="1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"/>
      <c r="P84" s="15"/>
      <c r="Q84" s="15"/>
      <c r="R84" s="15"/>
      <c r="S84" s="15"/>
      <c r="T84" s="15"/>
      <c r="U84" s="5"/>
      <c r="V84" s="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 spans="1:78" ht="1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"/>
      <c r="P85" s="15"/>
      <c r="Q85" s="15"/>
      <c r="R85" s="15"/>
      <c r="S85" s="15"/>
      <c r="T85" s="15"/>
      <c r="U85" s="5"/>
      <c r="V85" s="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 spans="1:78" ht="1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"/>
      <c r="P86" s="15"/>
      <c r="Q86" s="15"/>
      <c r="R86" s="15"/>
      <c r="S86" s="15"/>
      <c r="T86" s="15"/>
      <c r="U86" s="5"/>
      <c r="V86" s="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 spans="1:78" ht="1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5"/>
      <c r="P87" s="15"/>
      <c r="Q87" s="15"/>
      <c r="R87" s="15"/>
      <c r="S87" s="15"/>
      <c r="T87" s="15"/>
      <c r="U87" s="5"/>
      <c r="V87" s="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 spans="1:78" ht="1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"/>
      <c r="P88" s="15"/>
      <c r="Q88" s="15"/>
      <c r="R88" s="15"/>
      <c r="S88" s="15"/>
      <c r="T88" s="15"/>
      <c r="U88" s="5"/>
      <c r="V88" s="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 spans="1:78" ht="1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5"/>
      <c r="P89" s="15"/>
      <c r="Q89" s="15"/>
      <c r="R89" s="15"/>
      <c r="S89" s="15"/>
      <c r="T89" s="15"/>
      <c r="U89" s="5"/>
      <c r="V89" s="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 spans="1:78" ht="1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5"/>
      <c r="P90" s="15"/>
      <c r="Q90" s="15"/>
      <c r="R90" s="15"/>
      <c r="S90" s="15"/>
      <c r="T90" s="15"/>
      <c r="U90" s="5"/>
      <c r="V90" s="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1" spans="1:78" ht="1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"/>
      <c r="P91" s="15"/>
      <c r="Q91" s="15"/>
      <c r="R91" s="15"/>
      <c r="S91" s="15"/>
      <c r="T91" s="15"/>
      <c r="U91" s="5"/>
      <c r="V91" s="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</row>
    <row r="92" spans="1:78" ht="1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5"/>
      <c r="P92" s="15"/>
      <c r="Q92" s="15"/>
      <c r="R92" s="15"/>
      <c r="S92" s="15"/>
      <c r="T92" s="15"/>
      <c r="U92" s="5"/>
      <c r="V92" s="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</row>
    <row r="93" spans="1:78" ht="1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5"/>
      <c r="P93" s="15"/>
      <c r="Q93" s="15"/>
      <c r="R93" s="15"/>
      <c r="S93" s="15"/>
      <c r="T93" s="15"/>
      <c r="U93" s="5"/>
      <c r="V93" s="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</row>
    <row r="94" spans="1:78" ht="1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"/>
      <c r="P94" s="15"/>
      <c r="Q94" s="15"/>
      <c r="R94" s="15"/>
      <c r="S94" s="15"/>
      <c r="T94" s="15"/>
      <c r="U94" s="5"/>
      <c r="V94" s="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</row>
    <row r="95" spans="1:78" ht="1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"/>
      <c r="P95" s="15"/>
      <c r="Q95" s="15"/>
      <c r="R95" s="15"/>
      <c r="S95" s="15"/>
      <c r="T95" s="15"/>
      <c r="U95" s="5"/>
      <c r="V95" s="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</row>
    <row r="96" spans="1:78" ht="1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"/>
      <c r="P96" s="15"/>
      <c r="Q96" s="15"/>
      <c r="R96" s="15"/>
      <c r="S96" s="15"/>
      <c r="T96" s="15"/>
      <c r="U96" s="5"/>
      <c r="V96" s="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</row>
    <row r="97" spans="1:78" ht="1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"/>
      <c r="P97" s="15"/>
      <c r="Q97" s="15"/>
      <c r="R97" s="15"/>
      <c r="S97" s="15"/>
      <c r="T97" s="15"/>
      <c r="U97" s="5"/>
      <c r="V97" s="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</row>
    <row r="98" spans="1:78" ht="1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5"/>
      <c r="P98" s="15"/>
      <c r="Q98" s="15"/>
      <c r="R98" s="15"/>
      <c r="S98" s="15"/>
      <c r="T98" s="15"/>
      <c r="U98" s="5"/>
      <c r="V98" s="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</row>
    <row r="99" spans="1:78" ht="1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5"/>
      <c r="P99" s="15"/>
      <c r="Q99" s="15"/>
      <c r="R99" s="15"/>
      <c r="S99" s="15"/>
      <c r="T99" s="15"/>
      <c r="U99" s="5"/>
      <c r="V99" s="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</row>
    <row r="100" spans="1:78" ht="1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5"/>
      <c r="P100" s="15"/>
      <c r="Q100" s="15"/>
      <c r="R100" s="15"/>
      <c r="S100" s="15"/>
      <c r="T100" s="15"/>
      <c r="U100" s="5"/>
      <c r="V100" s="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</row>
    <row r="101" spans="1:78" ht="1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5"/>
      <c r="P101" s="15"/>
      <c r="Q101" s="15"/>
      <c r="R101" s="15"/>
      <c r="S101" s="15"/>
      <c r="T101" s="15"/>
      <c r="U101" s="5"/>
      <c r="V101" s="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</row>
    <row r="102" spans="1:78" ht="1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5"/>
      <c r="P102" s="15"/>
      <c r="Q102" s="15"/>
      <c r="R102" s="15"/>
      <c r="S102" s="15"/>
      <c r="T102" s="15"/>
      <c r="U102" s="5"/>
      <c r="V102" s="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</row>
    <row r="103" spans="1:78" ht="1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5"/>
      <c r="P103" s="15"/>
      <c r="Q103" s="15"/>
      <c r="R103" s="15"/>
      <c r="S103" s="15"/>
      <c r="T103" s="15"/>
      <c r="U103" s="5"/>
      <c r="V103" s="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</row>
    <row r="104" spans="1:78" ht="1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5"/>
      <c r="P104" s="15"/>
      <c r="Q104" s="15"/>
      <c r="R104" s="15"/>
      <c r="S104" s="15"/>
      <c r="T104" s="15"/>
      <c r="U104" s="5"/>
      <c r="V104" s="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</row>
    <row r="105" spans="1:78" ht="1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5"/>
      <c r="P105" s="15"/>
      <c r="Q105" s="15"/>
      <c r="R105" s="15"/>
      <c r="S105" s="15"/>
      <c r="T105" s="15"/>
      <c r="U105" s="5"/>
      <c r="V105" s="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</row>
    <row r="106" spans="1:78" ht="1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5"/>
      <c r="P106" s="15"/>
      <c r="Q106" s="15"/>
      <c r="R106" s="15"/>
      <c r="S106" s="15"/>
      <c r="T106" s="15"/>
      <c r="U106" s="5"/>
      <c r="V106" s="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</row>
    <row r="107" spans="1:78" ht="1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5"/>
      <c r="P107" s="15"/>
      <c r="Q107" s="15"/>
      <c r="R107" s="15"/>
      <c r="S107" s="15"/>
      <c r="T107" s="15"/>
      <c r="U107" s="5"/>
      <c r="V107" s="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 spans="1:78" ht="1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5"/>
      <c r="P108" s="15"/>
      <c r="Q108" s="15"/>
      <c r="R108" s="15"/>
      <c r="S108" s="15"/>
      <c r="T108" s="15"/>
      <c r="U108" s="5"/>
      <c r="V108" s="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 spans="1:78" ht="1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5"/>
      <c r="P109" s="15"/>
      <c r="Q109" s="15"/>
      <c r="R109" s="15"/>
      <c r="S109" s="15"/>
      <c r="T109" s="15"/>
      <c r="U109" s="5"/>
      <c r="V109" s="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</row>
    <row r="110" spans="1:78" ht="1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5"/>
      <c r="P110" s="15"/>
      <c r="Q110" s="15"/>
      <c r="R110" s="15"/>
      <c r="S110" s="15"/>
      <c r="T110" s="15"/>
      <c r="U110" s="5"/>
      <c r="V110" s="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 spans="1:78" ht="1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5"/>
      <c r="P111" s="15"/>
      <c r="Q111" s="15"/>
      <c r="R111" s="15"/>
      <c r="S111" s="15"/>
      <c r="T111" s="15"/>
      <c r="U111" s="5"/>
      <c r="V111" s="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</row>
    <row r="112" spans="1:78" ht="1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5"/>
      <c r="P112" s="15"/>
      <c r="Q112" s="15"/>
      <c r="R112" s="15"/>
      <c r="S112" s="15"/>
      <c r="T112" s="15"/>
      <c r="U112" s="5"/>
      <c r="V112" s="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</row>
    <row r="113" spans="1:78" ht="1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5"/>
      <c r="P113" s="15"/>
      <c r="Q113" s="15"/>
      <c r="R113" s="15"/>
      <c r="S113" s="15"/>
      <c r="T113" s="15"/>
      <c r="U113" s="5"/>
      <c r="V113" s="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</row>
    <row r="114" spans="1:78" ht="1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5"/>
      <c r="P114" s="15"/>
      <c r="Q114" s="15"/>
      <c r="R114" s="15"/>
      <c r="S114" s="15"/>
      <c r="T114" s="15"/>
      <c r="U114" s="5"/>
      <c r="V114" s="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</row>
    <row r="115" spans="1:78" ht="1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5"/>
      <c r="P115" s="15"/>
      <c r="Q115" s="15"/>
      <c r="R115" s="15"/>
      <c r="S115" s="15"/>
      <c r="T115" s="15"/>
      <c r="U115" s="5"/>
      <c r="V115" s="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</row>
    <row r="116" spans="1:78" ht="1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5"/>
      <c r="P116" s="15"/>
      <c r="Q116" s="15"/>
      <c r="R116" s="15"/>
      <c r="S116" s="15"/>
      <c r="T116" s="15"/>
      <c r="U116" s="5"/>
      <c r="V116" s="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</row>
    <row r="117" spans="1:78" ht="1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5"/>
      <c r="P117" s="15"/>
      <c r="Q117" s="15"/>
      <c r="R117" s="15"/>
      <c r="S117" s="15"/>
      <c r="T117" s="15"/>
      <c r="U117" s="5"/>
      <c r="V117" s="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</row>
    <row r="118" spans="1:78" ht="1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5"/>
      <c r="P118" s="15"/>
      <c r="Q118" s="15"/>
      <c r="R118" s="15"/>
      <c r="S118" s="15"/>
      <c r="T118" s="15"/>
      <c r="U118" s="5"/>
      <c r="V118" s="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</row>
    <row r="119" spans="1:78" ht="1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5"/>
      <c r="P119" s="15"/>
      <c r="Q119" s="15"/>
      <c r="R119" s="15"/>
      <c r="S119" s="15"/>
      <c r="T119" s="15"/>
      <c r="U119" s="5"/>
      <c r="V119" s="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</row>
    <row r="120" spans="1:78" ht="1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5"/>
      <c r="P120" s="15"/>
      <c r="Q120" s="15"/>
      <c r="R120" s="15"/>
      <c r="S120" s="15"/>
      <c r="T120" s="15"/>
      <c r="U120" s="5"/>
      <c r="V120" s="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</row>
    <row r="121" spans="1:78" ht="1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5"/>
      <c r="P121" s="15"/>
      <c r="Q121" s="15"/>
      <c r="R121" s="15"/>
      <c r="S121" s="15"/>
      <c r="T121" s="15"/>
      <c r="U121" s="5"/>
      <c r="V121" s="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</row>
    <row r="122" spans="1:78" ht="16" x14ac:dyDescent="0.2">
      <c r="A122" s="14"/>
      <c r="B122" s="14"/>
      <c r="C122" s="14"/>
      <c r="D122" s="14"/>
      <c r="E122" s="14"/>
      <c r="F122" s="5"/>
      <c r="G122" s="5"/>
      <c r="H122" s="5"/>
      <c r="I122" s="5"/>
      <c r="J122" s="5"/>
      <c r="K122" s="5"/>
      <c r="L122" s="5"/>
      <c r="M122" s="5"/>
      <c r="N122" s="13"/>
      <c r="O122" s="13"/>
      <c r="P122" s="13"/>
      <c r="Q122" s="13"/>
      <c r="R122" s="13"/>
      <c r="S122" s="13"/>
      <c r="T122" s="13"/>
      <c r="U122" s="5"/>
      <c r="V122" s="4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</row>
    <row r="123" spans="1:78" ht="16" x14ac:dyDescent="0.2">
      <c r="A123" s="14"/>
      <c r="B123" s="14"/>
      <c r="C123" s="14"/>
      <c r="D123" s="14"/>
      <c r="E123" s="14"/>
      <c r="F123" s="5"/>
      <c r="G123" s="5"/>
      <c r="H123" s="5"/>
      <c r="I123" s="5"/>
      <c r="J123" s="5"/>
      <c r="K123" s="5"/>
      <c r="L123" s="5"/>
      <c r="M123" s="5"/>
      <c r="N123" s="13"/>
      <c r="O123" s="13"/>
      <c r="P123" s="13"/>
      <c r="Q123" s="13"/>
      <c r="R123" s="13"/>
      <c r="S123" s="13"/>
      <c r="T123" s="13"/>
      <c r="U123" s="5"/>
      <c r="V123" s="4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</row>
    <row r="124" spans="1:78" ht="16" x14ac:dyDescent="0.2">
      <c r="A124" s="14"/>
      <c r="B124" s="14"/>
      <c r="C124" s="14"/>
      <c r="D124" s="14"/>
      <c r="E124" s="14"/>
      <c r="F124" s="5"/>
      <c r="G124" s="5"/>
      <c r="H124" s="5"/>
      <c r="I124" s="5"/>
      <c r="J124" s="5"/>
      <c r="K124" s="5"/>
      <c r="L124" s="5"/>
      <c r="M124" s="5"/>
      <c r="N124" s="13"/>
      <c r="O124" s="13"/>
      <c r="P124" s="13"/>
      <c r="Q124" s="13"/>
      <c r="R124" s="13"/>
      <c r="S124" s="13"/>
      <c r="T124" s="13"/>
      <c r="U124" s="5"/>
      <c r="V124" s="4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</row>
    <row r="125" spans="1:78" ht="16" x14ac:dyDescent="0.2">
      <c r="A125" s="14"/>
      <c r="B125" s="14"/>
      <c r="C125" s="14"/>
      <c r="D125" s="14"/>
      <c r="E125" s="14"/>
      <c r="F125" s="5"/>
      <c r="G125" s="5"/>
      <c r="H125" s="5"/>
      <c r="I125" s="5"/>
      <c r="J125" s="5"/>
      <c r="K125" s="5"/>
      <c r="L125" s="5"/>
      <c r="M125" s="5"/>
      <c r="N125" s="13"/>
      <c r="O125" s="13"/>
      <c r="P125" s="13"/>
      <c r="Q125" s="13"/>
      <c r="R125" s="13"/>
      <c r="S125" s="13"/>
      <c r="T125" s="13"/>
      <c r="U125" s="5"/>
      <c r="V125" s="4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</row>
    <row r="126" spans="1:78" ht="1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5"/>
      <c r="P126" s="15"/>
      <c r="Q126" s="15"/>
      <c r="R126" s="15"/>
      <c r="S126" s="15"/>
      <c r="T126" s="15"/>
      <c r="U126" s="5"/>
      <c r="V126" s="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</row>
    <row r="127" spans="1:78" ht="1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5"/>
      <c r="P127" s="15"/>
      <c r="Q127" s="15"/>
      <c r="R127" s="15"/>
      <c r="S127" s="15"/>
      <c r="T127" s="15"/>
      <c r="U127" s="5"/>
      <c r="V127" s="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</row>
    <row r="128" spans="1:78" ht="1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5"/>
      <c r="P128" s="15"/>
      <c r="Q128" s="15"/>
      <c r="R128" s="15"/>
      <c r="S128" s="15"/>
      <c r="T128" s="15"/>
      <c r="U128" s="5"/>
      <c r="V128" s="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</row>
    <row r="129" spans="1:78" ht="1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"/>
      <c r="P129" s="15"/>
      <c r="Q129" s="15"/>
      <c r="R129" s="15"/>
      <c r="S129" s="15"/>
      <c r="T129" s="15"/>
      <c r="U129" s="5"/>
      <c r="V129" s="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</row>
    <row r="130" spans="1:78" ht="1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5"/>
      <c r="P130" s="15"/>
      <c r="Q130" s="15"/>
      <c r="R130" s="15"/>
      <c r="S130" s="15"/>
      <c r="T130" s="15"/>
      <c r="U130" s="5"/>
      <c r="V130" s="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</row>
    <row r="131" spans="1:78" ht="1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5"/>
      <c r="P131" s="15"/>
      <c r="Q131" s="15"/>
      <c r="R131" s="15"/>
      <c r="S131" s="15"/>
      <c r="T131" s="15"/>
      <c r="U131" s="5"/>
      <c r="V131" s="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</row>
    <row r="132" spans="1:78" ht="1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"/>
      <c r="P132" s="15"/>
      <c r="Q132" s="15"/>
      <c r="R132" s="15"/>
      <c r="S132" s="15"/>
      <c r="T132" s="15"/>
      <c r="U132" s="5"/>
      <c r="V132" s="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</row>
    <row r="133" spans="1:78" ht="1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"/>
      <c r="P133" s="15"/>
      <c r="Q133" s="15"/>
      <c r="R133" s="15"/>
      <c r="S133" s="15"/>
      <c r="T133" s="15"/>
      <c r="U133" s="5"/>
      <c r="V133" s="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</row>
    <row r="134" spans="1:78" ht="1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5"/>
      <c r="P134" s="15"/>
      <c r="Q134" s="15"/>
      <c r="R134" s="15"/>
      <c r="S134" s="15"/>
      <c r="T134" s="15"/>
      <c r="U134" s="5"/>
      <c r="V134" s="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</row>
    <row r="135" spans="1:78" ht="1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5"/>
      <c r="P135" s="15"/>
      <c r="Q135" s="15"/>
      <c r="R135" s="15"/>
      <c r="S135" s="15"/>
      <c r="T135" s="15"/>
      <c r="U135" s="5"/>
      <c r="V135" s="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</row>
    <row r="136" spans="1:78" ht="1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"/>
      <c r="P136" s="15"/>
      <c r="Q136" s="15"/>
      <c r="R136" s="15"/>
      <c r="S136" s="15"/>
      <c r="T136" s="15"/>
      <c r="U136" s="5"/>
      <c r="V136" s="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</row>
    <row r="137" spans="1:78" ht="1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"/>
      <c r="P137" s="15"/>
      <c r="Q137" s="15"/>
      <c r="R137" s="15"/>
      <c r="S137" s="15"/>
      <c r="T137" s="15"/>
      <c r="U137" s="5"/>
      <c r="V137" s="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</row>
    <row r="138" spans="1:78" ht="1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5"/>
      <c r="P138" s="15"/>
      <c r="Q138" s="15"/>
      <c r="R138" s="15"/>
      <c r="S138" s="15"/>
      <c r="T138" s="15"/>
      <c r="U138" s="5"/>
      <c r="V138" s="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</row>
    <row r="139" spans="1:78" ht="1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5"/>
      <c r="P139" s="15"/>
      <c r="Q139" s="15"/>
      <c r="R139" s="15"/>
      <c r="S139" s="15"/>
      <c r="T139" s="15"/>
      <c r="U139" s="5"/>
      <c r="V139" s="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</row>
    <row r="140" spans="1:78" ht="1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5"/>
      <c r="P140" s="15"/>
      <c r="Q140" s="15"/>
      <c r="R140" s="15"/>
      <c r="S140" s="15"/>
      <c r="T140" s="15"/>
      <c r="U140" s="5"/>
      <c r="V140" s="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</row>
    <row r="141" spans="1:78" ht="1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5"/>
      <c r="P141" s="15"/>
      <c r="Q141" s="15"/>
      <c r="R141" s="15"/>
      <c r="S141" s="15"/>
      <c r="T141" s="15"/>
      <c r="U141" s="5"/>
      <c r="V141" s="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</row>
    <row r="142" spans="1:78" ht="1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5"/>
      <c r="P142" s="15"/>
      <c r="Q142" s="15"/>
      <c r="R142" s="15"/>
      <c r="S142" s="15"/>
      <c r="T142" s="15"/>
      <c r="U142" s="5"/>
      <c r="V142" s="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</row>
    <row r="143" spans="1:78" ht="1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5"/>
      <c r="P143" s="15"/>
      <c r="Q143" s="15"/>
      <c r="R143" s="15"/>
      <c r="S143" s="15"/>
      <c r="T143" s="15"/>
      <c r="U143" s="5"/>
      <c r="V143" s="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</row>
    <row r="144" spans="1:78" ht="1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5"/>
      <c r="P144" s="15"/>
      <c r="Q144" s="15"/>
      <c r="R144" s="15"/>
      <c r="S144" s="15"/>
      <c r="T144" s="15"/>
      <c r="U144" s="5"/>
      <c r="V144" s="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</row>
    <row r="145" spans="1:78" ht="1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5"/>
      <c r="P145" s="15"/>
      <c r="Q145" s="15"/>
      <c r="R145" s="15"/>
      <c r="S145" s="15"/>
      <c r="T145" s="15"/>
      <c r="U145" s="5"/>
      <c r="V145" s="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</row>
    <row r="146" spans="1:78" ht="1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5"/>
      <c r="P146" s="15"/>
      <c r="Q146" s="15"/>
      <c r="R146" s="15"/>
      <c r="S146" s="15"/>
      <c r="T146" s="15"/>
      <c r="U146" s="5"/>
      <c r="V146" s="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</row>
    <row r="147" spans="1:78" ht="1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5"/>
      <c r="P147" s="15"/>
      <c r="Q147" s="15"/>
      <c r="R147" s="15"/>
      <c r="S147" s="15"/>
      <c r="T147" s="15"/>
      <c r="U147" s="5"/>
      <c r="V147" s="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</row>
    <row r="148" spans="1:78" ht="1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5"/>
      <c r="P148" s="15"/>
      <c r="Q148" s="15"/>
      <c r="R148" s="15"/>
      <c r="S148" s="15"/>
      <c r="T148" s="15"/>
      <c r="U148" s="5"/>
      <c r="V148" s="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</row>
    <row r="149" spans="1:78" ht="1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5"/>
      <c r="P149" s="15"/>
      <c r="Q149" s="15"/>
      <c r="R149" s="15"/>
      <c r="S149" s="15"/>
      <c r="T149" s="15"/>
      <c r="U149" s="5"/>
      <c r="V149" s="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</row>
    <row r="150" spans="1:78" ht="1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5"/>
      <c r="P150" s="15"/>
      <c r="Q150" s="15"/>
      <c r="R150" s="15"/>
      <c r="S150" s="15"/>
      <c r="T150" s="15"/>
      <c r="U150" s="5"/>
      <c r="V150" s="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</row>
    <row r="151" spans="1:78" ht="1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5"/>
      <c r="P151" s="15"/>
      <c r="Q151" s="15"/>
      <c r="R151" s="15"/>
      <c r="S151" s="15"/>
      <c r="T151" s="15"/>
      <c r="U151" s="5"/>
      <c r="V151" s="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</row>
    <row r="152" spans="1:78" ht="1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5"/>
      <c r="P152" s="15"/>
      <c r="Q152" s="15"/>
      <c r="R152" s="15"/>
      <c r="S152" s="15"/>
      <c r="T152" s="15"/>
      <c r="U152" s="5"/>
      <c r="V152" s="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</row>
    <row r="153" spans="1:78" ht="1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5"/>
      <c r="P153" s="15"/>
      <c r="Q153" s="15"/>
      <c r="R153" s="15"/>
      <c r="S153" s="15"/>
      <c r="T153" s="15"/>
      <c r="U153" s="5"/>
      <c r="V153" s="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</row>
    <row r="154" spans="1:78" ht="1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5"/>
      <c r="P154" s="15"/>
      <c r="Q154" s="15"/>
      <c r="R154" s="15"/>
      <c r="S154" s="15"/>
      <c r="T154" s="15"/>
      <c r="U154" s="5"/>
      <c r="V154" s="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</row>
    <row r="155" spans="1:78" ht="1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5"/>
      <c r="P155" s="15"/>
      <c r="Q155" s="15"/>
      <c r="R155" s="15"/>
      <c r="S155" s="15"/>
      <c r="T155" s="15"/>
      <c r="U155" s="5"/>
      <c r="V155" s="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</row>
    <row r="156" spans="1:78" ht="1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5"/>
      <c r="P156" s="15"/>
      <c r="Q156" s="15"/>
      <c r="R156" s="15"/>
      <c r="S156" s="15"/>
      <c r="T156" s="15"/>
      <c r="U156" s="5"/>
      <c r="V156" s="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</row>
    <row r="157" spans="1:78" ht="1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5"/>
      <c r="P157" s="15"/>
      <c r="Q157" s="15"/>
      <c r="R157" s="15"/>
      <c r="S157" s="15"/>
      <c r="T157" s="15"/>
      <c r="U157" s="5"/>
      <c r="V157" s="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</row>
    <row r="158" spans="1:78" ht="1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5"/>
      <c r="P158" s="15"/>
      <c r="Q158" s="15"/>
      <c r="R158" s="15"/>
      <c r="S158" s="15"/>
      <c r="T158" s="15"/>
      <c r="U158" s="5"/>
      <c r="V158" s="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</row>
    <row r="159" spans="1:78" ht="1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5"/>
      <c r="P159" s="15"/>
      <c r="Q159" s="15"/>
      <c r="R159" s="15"/>
      <c r="S159" s="15"/>
      <c r="T159" s="15"/>
      <c r="U159" s="5"/>
      <c r="V159" s="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</row>
    <row r="160" spans="1:78" ht="1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5"/>
      <c r="P160" s="15"/>
      <c r="Q160" s="15"/>
      <c r="R160" s="15"/>
      <c r="S160" s="15"/>
      <c r="T160" s="15"/>
      <c r="U160" s="5"/>
      <c r="V160" s="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</row>
    <row r="161" spans="1:78" ht="1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"/>
      <c r="P161" s="15"/>
      <c r="Q161" s="15"/>
      <c r="R161" s="15"/>
      <c r="S161" s="15"/>
      <c r="T161" s="15"/>
      <c r="U161" s="5"/>
      <c r="V161" s="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</row>
    <row r="162" spans="1:78" ht="1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"/>
      <c r="P162" s="15"/>
      <c r="Q162" s="15"/>
      <c r="R162" s="15"/>
      <c r="S162" s="15"/>
      <c r="T162" s="15"/>
      <c r="U162" s="5"/>
      <c r="V162" s="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</row>
    <row r="163" spans="1:78" ht="1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5"/>
      <c r="P163" s="15"/>
      <c r="Q163" s="15"/>
      <c r="R163" s="15"/>
      <c r="S163" s="15"/>
      <c r="T163" s="15"/>
      <c r="U163" s="5"/>
      <c r="V163" s="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</row>
    <row r="164" spans="1:78" ht="1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5"/>
      <c r="P164" s="15"/>
      <c r="Q164" s="15"/>
      <c r="R164" s="15"/>
      <c r="S164" s="15"/>
      <c r="T164" s="15"/>
      <c r="U164" s="5"/>
      <c r="V164" s="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</row>
    <row r="165" spans="1:78" ht="1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5"/>
      <c r="P165" s="15"/>
      <c r="Q165" s="15"/>
      <c r="R165" s="15"/>
      <c r="S165" s="15"/>
      <c r="T165" s="15"/>
      <c r="U165" s="5"/>
      <c r="V165" s="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</row>
    <row r="166" spans="1:78" ht="1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5"/>
      <c r="P166" s="15"/>
      <c r="Q166" s="15"/>
      <c r="R166" s="15"/>
      <c r="S166" s="15"/>
      <c r="T166" s="15"/>
      <c r="U166" s="5"/>
      <c r="V166" s="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</row>
    <row r="167" spans="1:78" ht="1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5"/>
      <c r="P167" s="15"/>
      <c r="Q167" s="15"/>
      <c r="R167" s="15"/>
      <c r="S167" s="15"/>
      <c r="T167" s="15"/>
      <c r="U167" s="5"/>
      <c r="V167" s="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</row>
    <row r="168" spans="1:78" ht="1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5"/>
      <c r="P168" s="15"/>
      <c r="Q168" s="15"/>
      <c r="R168" s="15"/>
      <c r="S168" s="15"/>
      <c r="T168" s="15"/>
      <c r="U168" s="5"/>
      <c r="V168" s="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</row>
    <row r="169" spans="1:78" ht="1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5"/>
      <c r="O169" s="15"/>
      <c r="P169" s="15"/>
      <c r="Q169" s="15"/>
      <c r="R169" s="15"/>
      <c r="S169" s="15"/>
      <c r="T169" s="15"/>
      <c r="U169" s="5"/>
      <c r="V169" s="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</row>
    <row r="170" spans="1:78" ht="1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5"/>
      <c r="P170" s="15"/>
      <c r="Q170" s="15"/>
      <c r="R170" s="15"/>
      <c r="S170" s="15"/>
      <c r="T170" s="15"/>
      <c r="U170" s="5"/>
      <c r="V170" s="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</row>
    <row r="171" spans="1:78" ht="1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5"/>
      <c r="P171" s="15"/>
      <c r="Q171" s="15"/>
      <c r="R171" s="15"/>
      <c r="S171" s="15"/>
      <c r="T171" s="15"/>
      <c r="U171" s="5"/>
      <c r="V171" s="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</row>
    <row r="172" spans="1:78" ht="1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5"/>
      <c r="P172" s="15"/>
      <c r="Q172" s="15"/>
      <c r="R172" s="15"/>
      <c r="S172" s="15"/>
      <c r="T172" s="15"/>
      <c r="U172" s="5"/>
      <c r="V172" s="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</row>
    <row r="173" spans="1:78" ht="1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5"/>
      <c r="P173" s="15"/>
      <c r="Q173" s="15"/>
      <c r="R173" s="15"/>
      <c r="S173" s="15"/>
      <c r="T173" s="15"/>
      <c r="U173" s="5"/>
      <c r="V173" s="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</row>
    <row r="174" spans="1:78" ht="1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5"/>
      <c r="P174" s="15"/>
      <c r="Q174" s="15"/>
      <c r="R174" s="15"/>
      <c r="S174" s="15"/>
      <c r="T174" s="15"/>
      <c r="U174" s="5"/>
      <c r="V174" s="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</row>
    <row r="175" spans="1:78" ht="1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5"/>
      <c r="P175" s="15"/>
      <c r="Q175" s="15"/>
      <c r="R175" s="15"/>
      <c r="S175" s="15"/>
      <c r="T175" s="15"/>
      <c r="U175" s="5"/>
      <c r="V175" s="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</row>
    <row r="176" spans="1:78" ht="1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5"/>
      <c r="P176" s="15"/>
      <c r="Q176" s="15"/>
      <c r="R176" s="15"/>
      <c r="S176" s="15"/>
      <c r="T176" s="15"/>
      <c r="U176" s="5"/>
      <c r="V176" s="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</row>
    <row r="177" spans="1:78" ht="1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5"/>
      <c r="P177" s="15"/>
      <c r="Q177" s="15"/>
      <c r="R177" s="15"/>
      <c r="S177" s="15"/>
      <c r="T177" s="15"/>
      <c r="U177" s="5"/>
      <c r="V177" s="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</row>
    <row r="178" spans="1:78" ht="1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5"/>
      <c r="O178" s="15"/>
      <c r="P178" s="15"/>
      <c r="Q178" s="15"/>
      <c r="R178" s="15"/>
      <c r="S178" s="15"/>
      <c r="T178" s="15"/>
      <c r="U178" s="5"/>
      <c r="V178" s="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 spans="1:78" ht="1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5"/>
      <c r="O179" s="15"/>
      <c r="P179" s="15"/>
      <c r="Q179" s="15"/>
      <c r="R179" s="15"/>
      <c r="S179" s="15"/>
      <c r="T179" s="15"/>
      <c r="U179" s="5"/>
      <c r="V179" s="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</row>
    <row r="180" spans="1:78" ht="1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  <c r="O180" s="15"/>
      <c r="P180" s="15"/>
      <c r="Q180" s="15"/>
      <c r="R180" s="15"/>
      <c r="S180" s="15"/>
      <c r="T180" s="15"/>
      <c r="U180" s="5"/>
      <c r="V180" s="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</row>
    <row r="181" spans="1:78" ht="1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5"/>
      <c r="O181" s="15"/>
      <c r="P181" s="15"/>
      <c r="Q181" s="15"/>
      <c r="R181" s="15"/>
      <c r="S181" s="15"/>
      <c r="T181" s="15"/>
      <c r="U181" s="5"/>
      <c r="V181" s="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</row>
    <row r="182" spans="1:78" ht="1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5"/>
      <c r="O182" s="15"/>
      <c r="P182" s="15"/>
      <c r="Q182" s="15"/>
      <c r="R182" s="15"/>
      <c r="S182" s="15"/>
      <c r="T182" s="15"/>
      <c r="U182" s="5"/>
      <c r="V182" s="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</row>
    <row r="183" spans="1:78" ht="1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5"/>
      <c r="P183" s="15"/>
      <c r="Q183" s="15"/>
      <c r="R183" s="15"/>
      <c r="S183" s="15"/>
      <c r="T183" s="15"/>
      <c r="U183" s="5"/>
      <c r="V183" s="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</row>
    <row r="184" spans="1:78" ht="1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5"/>
      <c r="P184" s="15"/>
      <c r="Q184" s="15"/>
      <c r="R184" s="15"/>
      <c r="S184" s="15"/>
      <c r="T184" s="15"/>
      <c r="U184" s="5"/>
      <c r="V184" s="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</row>
    <row r="185" spans="1:78" ht="1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5"/>
      <c r="O185" s="15"/>
      <c r="P185" s="15"/>
      <c r="Q185" s="15"/>
      <c r="R185" s="15"/>
      <c r="S185" s="15"/>
      <c r="T185" s="15"/>
      <c r="U185" s="5"/>
      <c r="V185" s="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</row>
    <row r="186" spans="1:78" ht="1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5"/>
      <c r="O186" s="15"/>
      <c r="P186" s="15"/>
      <c r="Q186" s="15"/>
      <c r="R186" s="15"/>
      <c r="S186" s="15"/>
      <c r="T186" s="15"/>
      <c r="U186" s="5"/>
      <c r="V186" s="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</row>
    <row r="187" spans="1:78" ht="1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  <c r="O187" s="15"/>
      <c r="P187" s="15"/>
      <c r="Q187" s="15"/>
      <c r="R187" s="15"/>
      <c r="S187" s="15"/>
      <c r="T187" s="15"/>
      <c r="U187" s="5"/>
      <c r="V187" s="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</row>
    <row r="188" spans="1:78" ht="1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5"/>
      <c r="P188" s="15"/>
      <c r="Q188" s="15"/>
      <c r="R188" s="15"/>
      <c r="S188" s="15"/>
      <c r="T188" s="15"/>
      <c r="U188" s="5"/>
      <c r="V188" s="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</row>
    <row r="189" spans="1:78" ht="1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5"/>
      <c r="P189" s="15"/>
      <c r="Q189" s="15"/>
      <c r="R189" s="15"/>
      <c r="S189" s="15"/>
      <c r="T189" s="15"/>
      <c r="U189" s="5"/>
      <c r="V189" s="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</row>
    <row r="190" spans="1:78" ht="1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5"/>
      <c r="P190" s="15"/>
      <c r="Q190" s="15"/>
      <c r="R190" s="15"/>
      <c r="S190" s="15"/>
      <c r="T190" s="15"/>
      <c r="U190" s="5"/>
      <c r="V190" s="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</row>
    <row r="191" spans="1:78" ht="1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5"/>
      <c r="O191" s="15"/>
      <c r="P191" s="15"/>
      <c r="Q191" s="15"/>
      <c r="R191" s="15"/>
      <c r="S191" s="15"/>
      <c r="T191" s="15"/>
      <c r="U191" s="5"/>
      <c r="V191" s="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</row>
    <row r="192" spans="1:78" ht="1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  <c r="O192" s="15"/>
      <c r="P192" s="15"/>
      <c r="Q192" s="15"/>
      <c r="R192" s="15"/>
      <c r="S192" s="15"/>
      <c r="T192" s="15"/>
      <c r="U192" s="5"/>
      <c r="V192" s="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</row>
    <row r="193" spans="1:78" ht="1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5"/>
      <c r="O193" s="15"/>
      <c r="P193" s="15"/>
      <c r="Q193" s="15"/>
      <c r="R193" s="15"/>
      <c r="S193" s="15"/>
      <c r="T193" s="15"/>
      <c r="U193" s="5"/>
      <c r="V193" s="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</row>
    <row r="194" spans="1:78" ht="1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5"/>
      <c r="O194" s="15"/>
      <c r="P194" s="15"/>
      <c r="Q194" s="15"/>
      <c r="R194" s="15"/>
      <c r="S194" s="15"/>
      <c r="T194" s="15"/>
      <c r="U194" s="5"/>
      <c r="V194" s="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 spans="1:78" ht="1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5"/>
      <c r="O195" s="15"/>
      <c r="P195" s="15"/>
      <c r="Q195" s="15"/>
      <c r="R195" s="15"/>
      <c r="S195" s="15"/>
      <c r="T195" s="15"/>
      <c r="U195" s="5"/>
      <c r="V195" s="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 spans="1:78" ht="1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5"/>
      <c r="O196" s="15"/>
      <c r="P196" s="15"/>
      <c r="Q196" s="15"/>
      <c r="R196" s="15"/>
      <c r="S196" s="15"/>
      <c r="T196" s="15"/>
      <c r="U196" s="5"/>
      <c r="V196" s="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 spans="1:78" ht="1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5"/>
      <c r="O197" s="15"/>
      <c r="P197" s="15"/>
      <c r="Q197" s="15"/>
      <c r="R197" s="15"/>
      <c r="S197" s="15"/>
      <c r="T197" s="15"/>
      <c r="U197" s="5"/>
      <c r="V197" s="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 spans="1:78" ht="1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5"/>
      <c r="O198" s="15"/>
      <c r="P198" s="15"/>
      <c r="Q198" s="15"/>
      <c r="R198" s="15"/>
      <c r="S198" s="15"/>
      <c r="T198" s="15"/>
      <c r="U198" s="5"/>
      <c r="V198" s="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 spans="1:78" ht="1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  <c r="O199" s="15"/>
      <c r="P199" s="15"/>
      <c r="Q199" s="15"/>
      <c r="R199" s="15"/>
      <c r="S199" s="15"/>
      <c r="T199" s="15"/>
      <c r="U199" s="5"/>
      <c r="V199" s="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 spans="1:78" ht="1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5"/>
      <c r="O200" s="15"/>
      <c r="P200" s="15"/>
      <c r="Q200" s="15"/>
      <c r="R200" s="15"/>
      <c r="S200" s="15"/>
      <c r="T200" s="15"/>
      <c r="U200" s="5"/>
      <c r="V200" s="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 spans="1:78" ht="1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5"/>
      <c r="O201" s="15"/>
      <c r="P201" s="15"/>
      <c r="Q201" s="15"/>
      <c r="R201" s="15"/>
      <c r="S201" s="15"/>
      <c r="T201" s="15"/>
      <c r="U201" s="5"/>
      <c r="V201" s="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 spans="1:78" ht="1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5"/>
      <c r="O202" s="15"/>
      <c r="P202" s="15"/>
      <c r="Q202" s="15"/>
      <c r="R202" s="15"/>
      <c r="S202" s="15"/>
      <c r="T202" s="15"/>
      <c r="U202" s="5"/>
      <c r="V202" s="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 spans="1:78" ht="1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5"/>
      <c r="O203" s="15"/>
      <c r="P203" s="15"/>
      <c r="Q203" s="15"/>
      <c r="R203" s="15"/>
      <c r="S203" s="15"/>
      <c r="T203" s="15"/>
      <c r="U203" s="5"/>
      <c r="V203" s="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 spans="1:78" ht="1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5"/>
      <c r="O204" s="15"/>
      <c r="P204" s="15"/>
      <c r="Q204" s="15"/>
      <c r="R204" s="15"/>
      <c r="S204" s="15"/>
      <c r="T204" s="15"/>
      <c r="U204" s="5"/>
      <c r="V204" s="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 spans="1:78" ht="1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5"/>
      <c r="O205" s="15"/>
      <c r="P205" s="15"/>
      <c r="Q205" s="15"/>
      <c r="R205" s="15"/>
      <c r="S205" s="15"/>
      <c r="T205" s="15"/>
      <c r="U205" s="5"/>
      <c r="V205" s="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 spans="1:78" ht="1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5"/>
      <c r="O206" s="15"/>
      <c r="P206" s="15"/>
      <c r="Q206" s="15"/>
      <c r="R206" s="15"/>
      <c r="S206" s="15"/>
      <c r="T206" s="15"/>
      <c r="U206" s="5"/>
      <c r="V206" s="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 spans="1:78" ht="1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5"/>
      <c r="O207" s="15"/>
      <c r="P207" s="15"/>
      <c r="Q207" s="15"/>
      <c r="R207" s="15"/>
      <c r="S207" s="15"/>
      <c r="T207" s="15"/>
      <c r="U207" s="5"/>
      <c r="V207" s="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 spans="1:78" ht="1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5"/>
      <c r="O208" s="15"/>
      <c r="P208" s="15"/>
      <c r="Q208" s="15"/>
      <c r="R208" s="15"/>
      <c r="S208" s="15"/>
      <c r="T208" s="15"/>
      <c r="U208" s="5"/>
      <c r="V208" s="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 spans="1:78" ht="1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5"/>
      <c r="O209" s="15"/>
      <c r="P209" s="15"/>
      <c r="Q209" s="15"/>
      <c r="R209" s="15"/>
      <c r="S209" s="15"/>
      <c r="T209" s="15"/>
      <c r="U209" s="5"/>
      <c r="V209" s="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 spans="1:78" ht="1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  <c r="O210" s="15"/>
      <c r="P210" s="15"/>
      <c r="Q210" s="15"/>
      <c r="R210" s="15"/>
      <c r="S210" s="15"/>
      <c r="T210" s="15"/>
      <c r="U210" s="5"/>
      <c r="V210" s="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</row>
    <row r="211" spans="1:78" ht="1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5"/>
      <c r="O211" s="15"/>
      <c r="P211" s="15"/>
      <c r="Q211" s="15"/>
      <c r="R211" s="15"/>
      <c r="S211" s="15"/>
      <c r="T211" s="15"/>
      <c r="U211" s="5"/>
      <c r="V211" s="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</row>
    <row r="212" spans="1:78" ht="1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5"/>
      <c r="O212" s="15"/>
      <c r="P212" s="15"/>
      <c r="Q212" s="15"/>
      <c r="R212" s="15"/>
      <c r="S212" s="15"/>
      <c r="T212" s="15"/>
      <c r="U212" s="5"/>
      <c r="V212" s="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</row>
    <row r="213" spans="1:78" ht="1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5"/>
      <c r="O213" s="15"/>
      <c r="P213" s="15"/>
      <c r="Q213" s="15"/>
      <c r="R213" s="15"/>
      <c r="S213" s="15"/>
      <c r="T213" s="15"/>
      <c r="U213" s="5"/>
      <c r="V213" s="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</row>
    <row r="214" spans="1:78" ht="1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5"/>
      <c r="O214" s="15"/>
      <c r="P214" s="15"/>
      <c r="Q214" s="15"/>
      <c r="R214" s="15"/>
      <c r="S214" s="15"/>
      <c r="T214" s="15"/>
      <c r="U214" s="5"/>
      <c r="V214" s="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</row>
    <row r="215" spans="1:78" ht="1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5"/>
      <c r="O215" s="15"/>
      <c r="P215" s="15"/>
      <c r="Q215" s="15"/>
      <c r="R215" s="15"/>
      <c r="S215" s="15"/>
      <c r="T215" s="15"/>
      <c r="U215" s="5"/>
      <c r="V215" s="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</row>
    <row r="216" spans="1:78" ht="1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5"/>
      <c r="O216" s="15"/>
      <c r="P216" s="15"/>
      <c r="Q216" s="15"/>
      <c r="R216" s="15"/>
      <c r="S216" s="15"/>
      <c r="T216" s="15"/>
      <c r="U216" s="5"/>
      <c r="V216" s="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</row>
    <row r="217" spans="1:78" ht="1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5"/>
      <c r="O217" s="15"/>
      <c r="P217" s="15"/>
      <c r="Q217" s="15"/>
      <c r="R217" s="15"/>
      <c r="S217" s="15"/>
      <c r="T217" s="15"/>
      <c r="U217" s="5"/>
      <c r="V217" s="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</row>
    <row r="218" spans="1:78" ht="1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5"/>
      <c r="O218" s="15"/>
      <c r="P218" s="15"/>
      <c r="Q218" s="15"/>
      <c r="R218" s="15"/>
      <c r="S218" s="15"/>
      <c r="T218" s="15"/>
      <c r="U218" s="5"/>
      <c r="V218" s="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</row>
    <row r="219" spans="1:78" ht="1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5"/>
      <c r="O219" s="15"/>
      <c r="P219" s="15"/>
      <c r="Q219" s="15"/>
      <c r="R219" s="15"/>
      <c r="S219" s="15"/>
      <c r="T219" s="15"/>
      <c r="U219" s="5"/>
      <c r="V219" s="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</row>
    <row r="220" spans="1:78" ht="1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5"/>
      <c r="O220" s="15"/>
      <c r="P220" s="15"/>
      <c r="Q220" s="15"/>
      <c r="R220" s="15"/>
      <c r="S220" s="15"/>
      <c r="T220" s="15"/>
      <c r="U220" s="5"/>
      <c r="V220" s="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</row>
    <row r="221" spans="1:78" ht="1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  <c r="O221" s="15"/>
      <c r="P221" s="15"/>
      <c r="Q221" s="15"/>
      <c r="R221" s="15"/>
      <c r="S221" s="15"/>
      <c r="T221" s="15"/>
      <c r="U221" s="5"/>
      <c r="V221" s="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</row>
    <row r="222" spans="1:78" ht="1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5"/>
      <c r="O222" s="15"/>
      <c r="P222" s="15"/>
      <c r="Q222" s="15"/>
      <c r="R222" s="15"/>
      <c r="S222" s="15"/>
      <c r="T222" s="15"/>
      <c r="U222" s="5"/>
      <c r="V222" s="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</row>
    <row r="223" spans="1:78" ht="1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5"/>
      <c r="O223" s="15"/>
      <c r="P223" s="15"/>
      <c r="Q223" s="15"/>
      <c r="R223" s="15"/>
      <c r="S223" s="15"/>
      <c r="T223" s="15"/>
      <c r="U223" s="5"/>
      <c r="V223" s="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</row>
    <row r="224" spans="1:78" ht="1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5"/>
      <c r="O224" s="15"/>
      <c r="P224" s="15"/>
      <c r="Q224" s="15"/>
      <c r="R224" s="15"/>
      <c r="S224" s="15"/>
      <c r="T224" s="15"/>
      <c r="U224" s="5"/>
      <c r="V224" s="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</row>
    <row r="225" spans="1:78" ht="1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5"/>
      <c r="O225" s="15"/>
      <c r="P225" s="15"/>
      <c r="Q225" s="15"/>
      <c r="R225" s="15"/>
      <c r="S225" s="15"/>
      <c r="T225" s="15"/>
      <c r="U225" s="5"/>
      <c r="V225" s="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</row>
    <row r="226" spans="1:78" ht="1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5"/>
      <c r="O226" s="15"/>
      <c r="P226" s="15"/>
      <c r="Q226" s="15"/>
      <c r="R226" s="15"/>
      <c r="S226" s="15"/>
      <c r="T226" s="15"/>
      <c r="U226" s="5"/>
      <c r="V226" s="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</row>
    <row r="227" spans="1:78" ht="1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5"/>
      <c r="O227" s="15"/>
      <c r="P227" s="15"/>
      <c r="Q227" s="15"/>
      <c r="R227" s="15"/>
      <c r="S227" s="15"/>
      <c r="T227" s="15"/>
      <c r="U227" s="5"/>
      <c r="V227" s="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</row>
    <row r="228" spans="1:78" ht="1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5"/>
      <c r="O228" s="15"/>
      <c r="P228" s="15"/>
      <c r="Q228" s="15"/>
      <c r="R228" s="15"/>
      <c r="S228" s="15"/>
      <c r="T228" s="15"/>
      <c r="U228" s="5"/>
      <c r="V228" s="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</row>
    <row r="229" spans="1:78" ht="1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5"/>
      <c r="O229" s="15"/>
      <c r="P229" s="15"/>
      <c r="Q229" s="15"/>
      <c r="R229" s="15"/>
      <c r="S229" s="15"/>
      <c r="T229" s="15"/>
      <c r="U229" s="5"/>
      <c r="V229" s="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</row>
    <row r="230" spans="1:78" ht="1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5"/>
      <c r="O230" s="15"/>
      <c r="P230" s="15"/>
      <c r="Q230" s="15"/>
      <c r="R230" s="15"/>
      <c r="S230" s="15"/>
      <c r="T230" s="15"/>
      <c r="U230" s="5"/>
      <c r="V230" s="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</row>
    <row r="231" spans="1:78" ht="1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5"/>
      <c r="O231" s="15"/>
      <c r="P231" s="15"/>
      <c r="Q231" s="15"/>
      <c r="R231" s="15"/>
      <c r="S231" s="15"/>
      <c r="T231" s="15"/>
      <c r="U231" s="5"/>
      <c r="V231" s="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</row>
    <row r="232" spans="1:78" ht="1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5"/>
      <c r="O232" s="15"/>
      <c r="P232" s="15"/>
      <c r="Q232" s="15"/>
      <c r="R232" s="15"/>
      <c r="S232" s="15"/>
      <c r="T232" s="15"/>
      <c r="U232" s="5"/>
      <c r="V232" s="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</row>
    <row r="233" spans="1:78" ht="1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5"/>
      <c r="O233" s="15"/>
      <c r="P233" s="15"/>
      <c r="Q233" s="15"/>
      <c r="R233" s="15"/>
      <c r="S233" s="15"/>
      <c r="T233" s="15"/>
      <c r="U233" s="5"/>
      <c r="V233" s="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</row>
    <row r="234" spans="1:78" ht="1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5"/>
      <c r="O234" s="15"/>
      <c r="P234" s="15"/>
      <c r="Q234" s="15"/>
      <c r="R234" s="15"/>
      <c r="S234" s="15"/>
      <c r="T234" s="15"/>
      <c r="U234" s="5"/>
      <c r="V234" s="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</row>
    <row r="235" spans="1:78" ht="1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5"/>
      <c r="O235" s="15"/>
      <c r="P235" s="15"/>
      <c r="Q235" s="15"/>
      <c r="R235" s="15"/>
      <c r="S235" s="15"/>
      <c r="T235" s="15"/>
      <c r="U235" s="5"/>
      <c r="V235" s="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</row>
    <row r="236" spans="1:78" ht="1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5"/>
      <c r="O236" s="15"/>
      <c r="P236" s="15"/>
      <c r="Q236" s="15"/>
      <c r="R236" s="15"/>
      <c r="S236" s="15"/>
      <c r="T236" s="15"/>
      <c r="U236" s="5"/>
      <c r="V236" s="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</row>
    <row r="237" spans="1:78" ht="1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5"/>
      <c r="O237" s="15"/>
      <c r="P237" s="15"/>
      <c r="Q237" s="15"/>
      <c r="R237" s="15"/>
      <c r="S237" s="15"/>
      <c r="T237" s="15"/>
      <c r="U237" s="5"/>
      <c r="V237" s="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</row>
    <row r="238" spans="1:78" ht="1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5"/>
      <c r="O238" s="15"/>
      <c r="P238" s="15"/>
      <c r="Q238" s="15"/>
      <c r="R238" s="15"/>
      <c r="S238" s="15"/>
      <c r="T238" s="15"/>
      <c r="U238" s="5"/>
      <c r="V238" s="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</row>
    <row r="239" spans="1:78" ht="1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5"/>
      <c r="O239" s="15"/>
      <c r="P239" s="15"/>
      <c r="Q239" s="15"/>
      <c r="R239" s="15"/>
      <c r="S239" s="15"/>
      <c r="T239" s="15"/>
      <c r="U239" s="5"/>
      <c r="V239" s="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</row>
    <row r="240" spans="1:78" ht="1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5"/>
      <c r="O240" s="15"/>
      <c r="P240" s="15"/>
      <c r="Q240" s="15"/>
      <c r="R240" s="15"/>
      <c r="S240" s="15"/>
      <c r="T240" s="15"/>
      <c r="U240" s="5"/>
      <c r="V240" s="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</row>
    <row r="241" spans="1:78" ht="1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5"/>
      <c r="O241" s="15"/>
      <c r="P241" s="15"/>
      <c r="Q241" s="15"/>
      <c r="R241" s="15"/>
      <c r="S241" s="15"/>
      <c r="T241" s="15"/>
      <c r="U241" s="5"/>
      <c r="V241" s="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</row>
    <row r="242" spans="1:78" ht="1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5"/>
      <c r="O242" s="15"/>
      <c r="P242" s="15"/>
      <c r="Q242" s="15"/>
      <c r="R242" s="15"/>
      <c r="S242" s="15"/>
      <c r="T242" s="15"/>
      <c r="U242" s="5"/>
      <c r="V242" s="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</row>
    <row r="243" spans="1:78" ht="1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5"/>
      <c r="O243" s="15"/>
      <c r="P243" s="15"/>
      <c r="Q243" s="15"/>
      <c r="R243" s="15"/>
      <c r="S243" s="15"/>
      <c r="T243" s="15"/>
      <c r="U243" s="5"/>
      <c r="V243" s="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</row>
    <row r="244" spans="1:78" ht="1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5"/>
      <c r="O244" s="15"/>
      <c r="P244" s="15"/>
      <c r="Q244" s="15"/>
      <c r="R244" s="15"/>
      <c r="S244" s="15"/>
      <c r="T244" s="15"/>
      <c r="U244" s="5"/>
      <c r="V244" s="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</row>
    <row r="245" spans="1:78" ht="1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5"/>
      <c r="O245" s="15"/>
      <c r="P245" s="15"/>
      <c r="Q245" s="15"/>
      <c r="R245" s="15"/>
      <c r="S245" s="15"/>
      <c r="T245" s="15"/>
      <c r="U245" s="5"/>
      <c r="V245" s="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</row>
    <row r="246" spans="1:78" ht="1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5"/>
      <c r="O246" s="15"/>
      <c r="P246" s="15"/>
      <c r="Q246" s="15"/>
      <c r="R246" s="15"/>
      <c r="S246" s="15"/>
      <c r="T246" s="15"/>
      <c r="U246" s="5"/>
      <c r="V246" s="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</row>
    <row r="247" spans="1:78" ht="1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5"/>
      <c r="O247" s="15"/>
      <c r="P247" s="15"/>
      <c r="Q247" s="15"/>
      <c r="R247" s="15"/>
      <c r="S247" s="15"/>
      <c r="T247" s="15"/>
      <c r="U247" s="5"/>
      <c r="V247" s="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</row>
    <row r="248" spans="1:78" ht="1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5"/>
      <c r="O248" s="15"/>
      <c r="P248" s="15"/>
      <c r="Q248" s="15"/>
      <c r="R248" s="15"/>
      <c r="S248" s="15"/>
      <c r="T248" s="15"/>
      <c r="U248" s="5"/>
      <c r="V248" s="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</row>
    <row r="249" spans="1:78" ht="1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5"/>
      <c r="O249" s="15"/>
      <c r="P249" s="15"/>
      <c r="Q249" s="15"/>
      <c r="R249" s="15"/>
      <c r="S249" s="15"/>
      <c r="T249" s="15"/>
      <c r="U249" s="5"/>
      <c r="V249" s="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</row>
    <row r="250" spans="1:78" ht="1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5"/>
      <c r="O250" s="15"/>
      <c r="P250" s="15"/>
      <c r="Q250" s="15"/>
      <c r="R250" s="15"/>
      <c r="S250" s="15"/>
      <c r="T250" s="15"/>
      <c r="U250" s="5"/>
      <c r="V250" s="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</row>
    <row r="251" spans="1:78" ht="1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5"/>
      <c r="O251" s="15"/>
      <c r="P251" s="15"/>
      <c r="Q251" s="15"/>
      <c r="R251" s="15"/>
      <c r="S251" s="15"/>
      <c r="T251" s="15"/>
      <c r="U251" s="5"/>
      <c r="V251" s="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</row>
    <row r="252" spans="1:78" ht="1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5"/>
      <c r="O252" s="15"/>
      <c r="P252" s="15"/>
      <c r="Q252" s="15"/>
      <c r="R252" s="15"/>
      <c r="S252" s="15"/>
      <c r="T252" s="15"/>
      <c r="U252" s="5"/>
      <c r="V252" s="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</row>
    <row r="253" spans="1:78" ht="1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5"/>
      <c r="O253" s="15"/>
      <c r="P253" s="15"/>
      <c r="Q253" s="15"/>
      <c r="R253" s="15"/>
      <c r="S253" s="15"/>
      <c r="T253" s="15"/>
      <c r="U253" s="5"/>
      <c r="V253" s="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</row>
    <row r="254" spans="1:78" ht="1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5"/>
      <c r="O254" s="15"/>
      <c r="P254" s="15"/>
      <c r="Q254" s="15"/>
      <c r="R254" s="15"/>
      <c r="S254" s="15"/>
      <c r="T254" s="15"/>
      <c r="U254" s="5"/>
      <c r="V254" s="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</row>
    <row r="255" spans="1:78" ht="1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5"/>
      <c r="O255" s="15"/>
      <c r="P255" s="15"/>
      <c r="Q255" s="15"/>
      <c r="R255" s="15"/>
      <c r="S255" s="15"/>
      <c r="T255" s="15"/>
      <c r="U255" s="5"/>
      <c r="V255" s="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</row>
    <row r="256" spans="1:78" ht="1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5"/>
      <c r="O256" s="15"/>
      <c r="P256" s="15"/>
      <c r="Q256" s="15"/>
      <c r="R256" s="15"/>
      <c r="S256" s="15"/>
      <c r="T256" s="15"/>
      <c r="U256" s="5"/>
      <c r="V256" s="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</row>
    <row r="257" spans="1:78" ht="1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5"/>
      <c r="O257" s="15"/>
      <c r="P257" s="15"/>
      <c r="Q257" s="15"/>
      <c r="R257" s="15"/>
      <c r="S257" s="15"/>
      <c r="T257" s="15"/>
      <c r="U257" s="5"/>
      <c r="V257" s="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</row>
    <row r="258" spans="1:78" ht="1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5"/>
      <c r="O258" s="15"/>
      <c r="P258" s="15"/>
      <c r="Q258" s="15"/>
      <c r="R258" s="15"/>
      <c r="S258" s="15"/>
      <c r="T258" s="15"/>
      <c r="U258" s="5"/>
      <c r="V258" s="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</row>
    <row r="259" spans="1:78" ht="1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5"/>
      <c r="O259" s="15"/>
      <c r="P259" s="15"/>
      <c r="Q259" s="15"/>
      <c r="R259" s="15"/>
      <c r="S259" s="15"/>
      <c r="T259" s="15"/>
      <c r="U259" s="5"/>
      <c r="V259" s="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</row>
    <row r="260" spans="1:78" ht="1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5"/>
      <c r="O260" s="15"/>
      <c r="P260" s="15"/>
      <c r="Q260" s="15"/>
      <c r="R260" s="15"/>
      <c r="S260" s="15"/>
      <c r="T260" s="15"/>
      <c r="U260" s="5"/>
      <c r="V260" s="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</row>
    <row r="261" spans="1:78" ht="1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5"/>
      <c r="O261" s="15"/>
      <c r="P261" s="15"/>
      <c r="Q261" s="15"/>
      <c r="R261" s="15"/>
      <c r="S261" s="15"/>
      <c r="T261" s="15"/>
      <c r="U261" s="5"/>
      <c r="V261" s="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</row>
    <row r="262" spans="1:78" ht="1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5"/>
      <c r="O262" s="15"/>
      <c r="P262" s="15"/>
      <c r="Q262" s="15"/>
      <c r="R262" s="15"/>
      <c r="S262" s="15"/>
      <c r="T262" s="15"/>
      <c r="U262" s="5"/>
      <c r="V262" s="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</row>
    <row r="263" spans="1:78" ht="1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5"/>
      <c r="O263" s="15"/>
      <c r="P263" s="15"/>
      <c r="Q263" s="15"/>
      <c r="R263" s="15"/>
      <c r="S263" s="15"/>
      <c r="T263" s="15"/>
      <c r="U263" s="5"/>
      <c r="V263" s="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</row>
    <row r="264" spans="1:78" ht="1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5"/>
      <c r="O264" s="15"/>
      <c r="P264" s="15"/>
      <c r="Q264" s="15"/>
      <c r="R264" s="15"/>
      <c r="S264" s="15"/>
      <c r="T264" s="15"/>
      <c r="U264" s="5"/>
      <c r="V264" s="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</row>
    <row r="265" spans="1:78" ht="1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5"/>
      <c r="O265" s="15"/>
      <c r="P265" s="15"/>
      <c r="Q265" s="15"/>
      <c r="R265" s="15"/>
      <c r="S265" s="15"/>
      <c r="T265" s="15"/>
      <c r="U265" s="5"/>
      <c r="V265" s="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</row>
    <row r="266" spans="1:78" ht="1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5"/>
      <c r="O266" s="15"/>
      <c r="P266" s="15"/>
      <c r="Q266" s="15"/>
      <c r="R266" s="15"/>
      <c r="S266" s="15"/>
      <c r="T266" s="15"/>
      <c r="U266" s="5"/>
      <c r="V266" s="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</row>
    <row r="267" spans="1:78" ht="1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5"/>
      <c r="O267" s="15"/>
      <c r="P267" s="15"/>
      <c r="Q267" s="15"/>
      <c r="R267" s="15"/>
      <c r="S267" s="15"/>
      <c r="T267" s="15"/>
      <c r="U267" s="5"/>
      <c r="V267" s="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</row>
    <row r="268" spans="1:78" ht="1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5"/>
      <c r="O268" s="15"/>
      <c r="P268" s="15"/>
      <c r="Q268" s="15"/>
      <c r="R268" s="15"/>
      <c r="S268" s="15"/>
      <c r="T268" s="15"/>
      <c r="U268" s="5"/>
      <c r="V268" s="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</row>
    <row r="269" spans="1:78" ht="1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5"/>
      <c r="O269" s="15"/>
      <c r="P269" s="15"/>
      <c r="Q269" s="15"/>
      <c r="R269" s="15"/>
      <c r="S269" s="15"/>
      <c r="T269" s="15"/>
      <c r="U269" s="5"/>
      <c r="V269" s="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</row>
    <row r="270" spans="1:78" ht="1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5"/>
      <c r="O270" s="15"/>
      <c r="P270" s="15"/>
      <c r="Q270" s="15"/>
      <c r="R270" s="15"/>
      <c r="S270" s="15"/>
      <c r="T270" s="15"/>
      <c r="U270" s="5"/>
      <c r="V270" s="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</row>
    <row r="271" spans="1:78" ht="1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5"/>
      <c r="O271" s="15"/>
      <c r="P271" s="15"/>
      <c r="Q271" s="15"/>
      <c r="R271" s="15"/>
      <c r="S271" s="15"/>
      <c r="T271" s="15"/>
      <c r="U271" s="5"/>
      <c r="V271" s="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</row>
    <row r="272" spans="1:78" ht="1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5"/>
      <c r="O272" s="15"/>
      <c r="P272" s="15"/>
      <c r="Q272" s="15"/>
      <c r="R272" s="15"/>
      <c r="S272" s="15"/>
      <c r="T272" s="15"/>
      <c r="U272" s="5"/>
      <c r="V272" s="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</row>
    <row r="273" spans="1:78" ht="1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5"/>
      <c r="O273" s="15"/>
      <c r="P273" s="15"/>
      <c r="Q273" s="15"/>
      <c r="R273" s="15"/>
      <c r="S273" s="15"/>
      <c r="T273" s="15"/>
      <c r="U273" s="5"/>
      <c r="V273" s="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</row>
    <row r="274" spans="1:78" ht="1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5"/>
      <c r="O274" s="15"/>
      <c r="P274" s="15"/>
      <c r="Q274" s="15"/>
      <c r="R274" s="15"/>
      <c r="S274" s="15"/>
      <c r="T274" s="15"/>
      <c r="U274" s="5"/>
      <c r="V274" s="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</row>
    <row r="275" spans="1:78" ht="1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5"/>
      <c r="O275" s="15"/>
      <c r="P275" s="15"/>
      <c r="Q275" s="15"/>
      <c r="R275" s="15"/>
      <c r="S275" s="15"/>
      <c r="T275" s="15"/>
      <c r="U275" s="5"/>
      <c r="V275" s="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</row>
    <row r="276" spans="1:78" ht="1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5"/>
      <c r="O276" s="15"/>
      <c r="P276" s="15"/>
      <c r="Q276" s="15"/>
      <c r="R276" s="15"/>
      <c r="S276" s="15"/>
      <c r="T276" s="15"/>
      <c r="U276" s="5"/>
      <c r="V276" s="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</row>
    <row r="277" spans="1:78" ht="1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5"/>
      <c r="O277" s="15"/>
      <c r="P277" s="15"/>
      <c r="Q277" s="15"/>
      <c r="R277" s="15"/>
      <c r="S277" s="15"/>
      <c r="T277" s="15"/>
      <c r="U277" s="5"/>
      <c r="V277" s="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</row>
    <row r="278" spans="1:78" ht="1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5"/>
      <c r="O278" s="15"/>
      <c r="P278" s="15"/>
      <c r="Q278" s="15"/>
      <c r="R278" s="15"/>
      <c r="S278" s="15"/>
      <c r="T278" s="15"/>
      <c r="U278" s="5"/>
      <c r="V278" s="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</row>
    <row r="279" spans="1:78" ht="1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5"/>
      <c r="O279" s="15"/>
      <c r="P279" s="15"/>
      <c r="Q279" s="15"/>
      <c r="R279" s="15"/>
      <c r="S279" s="15"/>
      <c r="T279" s="15"/>
      <c r="U279" s="5"/>
      <c r="V279" s="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</row>
    <row r="280" spans="1:78" ht="1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5"/>
      <c r="O280" s="15"/>
      <c r="P280" s="15"/>
      <c r="Q280" s="15"/>
      <c r="R280" s="15"/>
      <c r="S280" s="15"/>
      <c r="T280" s="15"/>
      <c r="U280" s="5"/>
      <c r="V280" s="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</row>
    <row r="281" spans="1:78" ht="1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5"/>
      <c r="O281" s="15"/>
      <c r="P281" s="15"/>
      <c r="Q281" s="15"/>
      <c r="R281" s="15"/>
      <c r="S281" s="15"/>
      <c r="T281" s="15"/>
      <c r="U281" s="5"/>
      <c r="V281" s="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</row>
    <row r="282" spans="1:78" ht="1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5"/>
      <c r="O282" s="15"/>
      <c r="P282" s="15"/>
      <c r="Q282" s="15"/>
      <c r="R282" s="15"/>
      <c r="S282" s="15"/>
      <c r="T282" s="15"/>
      <c r="U282" s="5"/>
      <c r="V282" s="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</row>
    <row r="283" spans="1:78" ht="1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5"/>
      <c r="O283" s="15"/>
      <c r="P283" s="15"/>
      <c r="Q283" s="15"/>
      <c r="R283" s="15"/>
      <c r="S283" s="15"/>
      <c r="T283" s="15"/>
      <c r="U283" s="5"/>
      <c r="V283" s="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</row>
    <row r="284" spans="1:78" ht="1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5"/>
      <c r="O284" s="15"/>
      <c r="P284" s="15"/>
      <c r="Q284" s="15"/>
      <c r="R284" s="15"/>
      <c r="S284" s="15"/>
      <c r="T284" s="15"/>
      <c r="U284" s="5"/>
      <c r="V284" s="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</row>
    <row r="285" spans="1:78" ht="1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5"/>
      <c r="O285" s="15"/>
      <c r="P285" s="15"/>
      <c r="Q285" s="15"/>
      <c r="R285" s="15"/>
      <c r="S285" s="15"/>
      <c r="T285" s="15"/>
      <c r="U285" s="5"/>
      <c r="V285" s="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</row>
    <row r="286" spans="1:78" ht="1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5"/>
      <c r="O286" s="15"/>
      <c r="P286" s="15"/>
      <c r="Q286" s="15"/>
      <c r="R286" s="15"/>
      <c r="S286" s="15"/>
      <c r="T286" s="15"/>
      <c r="U286" s="5"/>
      <c r="V286" s="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</row>
    <row r="287" spans="1:78" ht="1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5"/>
      <c r="O287" s="15"/>
      <c r="P287" s="15"/>
      <c r="Q287" s="15"/>
      <c r="R287" s="15"/>
      <c r="S287" s="15"/>
      <c r="T287" s="15"/>
      <c r="U287" s="5"/>
      <c r="V287" s="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</row>
    <row r="288" spans="1:78" ht="1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5"/>
      <c r="O288" s="15"/>
      <c r="P288" s="15"/>
      <c r="Q288" s="15"/>
      <c r="R288" s="15"/>
      <c r="S288" s="15"/>
      <c r="T288" s="15"/>
      <c r="U288" s="5"/>
      <c r="V288" s="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</row>
    <row r="289" spans="1:78" ht="1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5"/>
      <c r="O289" s="15"/>
      <c r="P289" s="15"/>
      <c r="Q289" s="15"/>
      <c r="R289" s="15"/>
      <c r="S289" s="15"/>
      <c r="T289" s="15"/>
      <c r="U289" s="5"/>
      <c r="V289" s="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</row>
    <row r="290" spans="1:78" ht="1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5"/>
      <c r="O290" s="15"/>
      <c r="P290" s="15"/>
      <c r="Q290" s="15"/>
      <c r="R290" s="15"/>
      <c r="S290" s="15"/>
      <c r="T290" s="15"/>
      <c r="U290" s="5"/>
      <c r="V290" s="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</row>
    <row r="291" spans="1:78" ht="1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5"/>
      <c r="O291" s="15"/>
      <c r="P291" s="15"/>
      <c r="Q291" s="15"/>
      <c r="R291" s="15"/>
      <c r="S291" s="15"/>
      <c r="T291" s="15"/>
      <c r="U291" s="5"/>
      <c r="V291" s="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</row>
    <row r="292" spans="1:78" ht="1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5"/>
      <c r="O292" s="15"/>
      <c r="P292" s="15"/>
      <c r="Q292" s="15"/>
      <c r="R292" s="15"/>
      <c r="S292" s="15"/>
      <c r="T292" s="15"/>
      <c r="U292" s="5"/>
      <c r="V292" s="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</row>
    <row r="293" spans="1:78" ht="1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5"/>
      <c r="O293" s="15"/>
      <c r="P293" s="15"/>
      <c r="Q293" s="15"/>
      <c r="R293" s="15"/>
      <c r="S293" s="15"/>
      <c r="T293" s="15"/>
      <c r="U293" s="5"/>
      <c r="V293" s="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</row>
    <row r="294" spans="1:78" ht="1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5"/>
      <c r="O294" s="15"/>
      <c r="P294" s="15"/>
      <c r="Q294" s="15"/>
      <c r="R294" s="15"/>
      <c r="S294" s="15"/>
      <c r="T294" s="15"/>
      <c r="U294" s="5"/>
      <c r="V294" s="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</row>
    <row r="295" spans="1:78" ht="1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5"/>
      <c r="O295" s="15"/>
      <c r="P295" s="15"/>
      <c r="Q295" s="15"/>
      <c r="R295" s="15"/>
      <c r="S295" s="15"/>
      <c r="T295" s="15"/>
      <c r="U295" s="5"/>
      <c r="V295" s="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</row>
    <row r="296" spans="1:78" ht="1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5"/>
      <c r="O296" s="15"/>
      <c r="P296" s="15"/>
      <c r="Q296" s="15"/>
      <c r="R296" s="15"/>
      <c r="S296" s="15"/>
      <c r="T296" s="15"/>
      <c r="U296" s="5"/>
      <c r="V296" s="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</row>
    <row r="297" spans="1:78" ht="1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5"/>
      <c r="O297" s="15"/>
      <c r="P297" s="15"/>
      <c r="Q297" s="15"/>
      <c r="R297" s="15"/>
      <c r="S297" s="15"/>
      <c r="T297" s="15"/>
      <c r="U297" s="5"/>
      <c r="V297" s="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</row>
    <row r="298" spans="1:78" ht="1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5"/>
      <c r="O298" s="15"/>
      <c r="P298" s="15"/>
      <c r="Q298" s="15"/>
      <c r="R298" s="15"/>
      <c r="S298" s="15"/>
      <c r="T298" s="15"/>
      <c r="U298" s="5"/>
      <c r="V298" s="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</row>
    <row r="299" spans="1:78" ht="1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5"/>
      <c r="O299" s="15"/>
      <c r="P299" s="15"/>
      <c r="Q299" s="15"/>
      <c r="R299" s="15"/>
      <c r="S299" s="15"/>
      <c r="T299" s="15"/>
      <c r="U299" s="5"/>
      <c r="V299" s="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</row>
    <row r="300" spans="1:78" ht="1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5"/>
      <c r="O300" s="15"/>
      <c r="P300" s="15"/>
      <c r="Q300" s="15"/>
      <c r="R300" s="15"/>
      <c r="S300" s="15"/>
      <c r="T300" s="15"/>
      <c r="U300" s="5"/>
      <c r="V300" s="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</row>
    <row r="301" spans="1:78" ht="1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5"/>
      <c r="O301" s="15"/>
      <c r="P301" s="15"/>
      <c r="Q301" s="15"/>
      <c r="R301" s="15"/>
      <c r="S301" s="15"/>
      <c r="T301" s="15"/>
      <c r="U301" s="5"/>
      <c r="V301" s="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</row>
    <row r="302" spans="1:78" ht="1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5"/>
      <c r="O302" s="15"/>
      <c r="P302" s="15"/>
      <c r="Q302" s="15"/>
      <c r="R302" s="15"/>
      <c r="S302" s="15"/>
      <c r="T302" s="15"/>
      <c r="U302" s="5"/>
      <c r="V302" s="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</row>
    <row r="303" spans="1:78" ht="1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5"/>
      <c r="O303" s="15"/>
      <c r="P303" s="15"/>
      <c r="Q303" s="15"/>
      <c r="R303" s="15"/>
      <c r="S303" s="15"/>
      <c r="T303" s="15"/>
      <c r="U303" s="5"/>
      <c r="V303" s="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</row>
    <row r="304" spans="1:78" ht="1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5"/>
      <c r="O304" s="15"/>
      <c r="P304" s="15"/>
      <c r="Q304" s="15"/>
      <c r="R304" s="15"/>
      <c r="S304" s="15"/>
      <c r="T304" s="15"/>
      <c r="U304" s="5"/>
      <c r="V304" s="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</row>
    <row r="305" spans="1:78" ht="1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5"/>
      <c r="O305" s="15"/>
      <c r="P305" s="15"/>
      <c r="Q305" s="15"/>
      <c r="R305" s="15"/>
      <c r="S305" s="15"/>
      <c r="T305" s="15"/>
      <c r="U305" s="5"/>
      <c r="V305" s="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</row>
    <row r="306" spans="1:78" ht="1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5"/>
      <c r="O306" s="15"/>
      <c r="P306" s="15"/>
      <c r="Q306" s="15"/>
      <c r="R306" s="15"/>
      <c r="S306" s="15"/>
      <c r="T306" s="15"/>
      <c r="U306" s="5"/>
      <c r="V306" s="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</row>
    <row r="307" spans="1:78" ht="1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5"/>
      <c r="O307" s="15"/>
      <c r="P307" s="15"/>
      <c r="Q307" s="15"/>
      <c r="R307" s="15"/>
      <c r="S307" s="15"/>
      <c r="T307" s="15"/>
      <c r="U307" s="5"/>
      <c r="V307" s="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</row>
    <row r="308" spans="1:78" ht="1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5"/>
      <c r="O308" s="15"/>
      <c r="P308" s="15"/>
      <c r="Q308" s="15"/>
      <c r="R308" s="15"/>
      <c r="S308" s="15"/>
      <c r="T308" s="15"/>
      <c r="U308" s="5"/>
      <c r="V308" s="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</row>
    <row r="309" spans="1:78" ht="1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5"/>
      <c r="O309" s="15"/>
      <c r="P309" s="15"/>
      <c r="Q309" s="15"/>
      <c r="R309" s="15"/>
      <c r="S309" s="15"/>
      <c r="T309" s="15"/>
      <c r="U309" s="5"/>
      <c r="V309" s="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</row>
    <row r="310" spans="1:78" ht="1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5"/>
      <c r="O310" s="15"/>
      <c r="P310" s="15"/>
      <c r="Q310" s="15"/>
      <c r="R310" s="15"/>
      <c r="S310" s="15"/>
      <c r="T310" s="15"/>
      <c r="U310" s="5"/>
      <c r="V310" s="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</row>
    <row r="311" spans="1:78" ht="1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5"/>
      <c r="O311" s="15"/>
      <c r="P311" s="15"/>
      <c r="Q311" s="15"/>
      <c r="R311" s="15"/>
      <c r="S311" s="15"/>
      <c r="T311" s="15"/>
      <c r="U311" s="5"/>
      <c r="V311" s="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</row>
    <row r="312" spans="1:78" ht="1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5"/>
      <c r="O312" s="15"/>
      <c r="P312" s="15"/>
      <c r="Q312" s="15"/>
      <c r="R312" s="15"/>
      <c r="S312" s="15"/>
      <c r="T312" s="15"/>
      <c r="U312" s="5"/>
      <c r="V312" s="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</row>
    <row r="313" spans="1:78" ht="1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5"/>
      <c r="O313" s="15"/>
      <c r="P313" s="15"/>
      <c r="Q313" s="15"/>
      <c r="R313" s="15"/>
      <c r="S313" s="15"/>
      <c r="T313" s="15"/>
      <c r="U313" s="5"/>
      <c r="V313" s="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</row>
    <row r="314" spans="1:78" ht="1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5"/>
      <c r="O314" s="15"/>
      <c r="P314" s="15"/>
      <c r="Q314" s="15"/>
      <c r="R314" s="15"/>
      <c r="S314" s="15"/>
      <c r="T314" s="15"/>
      <c r="U314" s="5"/>
      <c r="V314" s="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</row>
    <row r="315" spans="1:78" ht="1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5"/>
      <c r="O315" s="15"/>
      <c r="P315" s="15"/>
      <c r="Q315" s="15"/>
      <c r="R315" s="15"/>
      <c r="S315" s="15"/>
      <c r="T315" s="15"/>
      <c r="U315" s="5"/>
      <c r="V315" s="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</row>
    <row r="316" spans="1:78" ht="1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5"/>
      <c r="O316" s="15"/>
      <c r="P316" s="15"/>
      <c r="Q316" s="15"/>
      <c r="R316" s="15"/>
      <c r="S316" s="15"/>
      <c r="T316" s="15"/>
      <c r="U316" s="5"/>
      <c r="V316" s="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</row>
    <row r="317" spans="1:78" ht="1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5"/>
      <c r="O317" s="15"/>
      <c r="P317" s="15"/>
      <c r="Q317" s="15"/>
      <c r="R317" s="15"/>
      <c r="S317" s="15"/>
      <c r="T317" s="15"/>
      <c r="U317" s="5"/>
      <c r="V317" s="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</row>
    <row r="318" spans="1:78" ht="1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5"/>
      <c r="O318" s="15"/>
      <c r="P318" s="15"/>
      <c r="Q318" s="15"/>
      <c r="R318" s="15"/>
      <c r="S318" s="15"/>
      <c r="T318" s="15"/>
      <c r="U318" s="5"/>
      <c r="V318" s="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</row>
    <row r="319" spans="1:78" ht="1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5"/>
      <c r="O319" s="15"/>
      <c r="P319" s="15"/>
      <c r="Q319" s="15"/>
      <c r="R319" s="15"/>
      <c r="S319" s="15"/>
      <c r="T319" s="15"/>
      <c r="U319" s="5"/>
      <c r="V319" s="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</row>
    <row r="320" spans="1:78" ht="1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5"/>
      <c r="O320" s="15"/>
      <c r="P320" s="15"/>
      <c r="Q320" s="15"/>
      <c r="R320" s="15"/>
      <c r="S320" s="15"/>
      <c r="T320" s="15"/>
      <c r="U320" s="5"/>
      <c r="V320" s="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</row>
    <row r="321" spans="1:78" ht="1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5"/>
      <c r="O321" s="15"/>
      <c r="P321" s="15"/>
      <c r="Q321" s="15"/>
      <c r="R321" s="15"/>
      <c r="S321" s="15"/>
      <c r="T321" s="15"/>
      <c r="U321" s="5"/>
      <c r="V321" s="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</row>
    <row r="322" spans="1:78" ht="1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5"/>
      <c r="O322" s="15"/>
      <c r="P322" s="15"/>
      <c r="Q322" s="15"/>
      <c r="R322" s="15"/>
      <c r="S322" s="15"/>
      <c r="T322" s="15"/>
      <c r="U322" s="5"/>
      <c r="V322" s="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</row>
    <row r="323" spans="1:78" ht="1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5"/>
      <c r="O323" s="15"/>
      <c r="P323" s="15"/>
      <c r="Q323" s="15"/>
      <c r="R323" s="15"/>
      <c r="S323" s="15"/>
      <c r="T323" s="15"/>
      <c r="U323" s="5"/>
      <c r="V323" s="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</row>
    <row r="324" spans="1:78" ht="1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5"/>
      <c r="O324" s="15"/>
      <c r="P324" s="15"/>
      <c r="Q324" s="15"/>
      <c r="R324" s="15"/>
      <c r="S324" s="15"/>
      <c r="T324" s="15"/>
      <c r="U324" s="5"/>
      <c r="V324" s="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</row>
    <row r="325" spans="1:78" ht="1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5"/>
      <c r="O325" s="15"/>
      <c r="P325" s="15"/>
      <c r="Q325" s="15"/>
      <c r="R325" s="15"/>
      <c r="S325" s="15"/>
      <c r="T325" s="15"/>
      <c r="U325" s="5"/>
      <c r="V325" s="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</row>
    <row r="326" spans="1:78" ht="1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5"/>
      <c r="O326" s="15"/>
      <c r="P326" s="15"/>
      <c r="Q326" s="15"/>
      <c r="R326" s="15"/>
      <c r="S326" s="15"/>
      <c r="T326" s="15"/>
      <c r="U326" s="5"/>
      <c r="V326" s="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</row>
    <row r="327" spans="1:78" ht="1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5"/>
      <c r="O327" s="15"/>
      <c r="P327" s="15"/>
      <c r="Q327" s="15"/>
      <c r="R327" s="15"/>
      <c r="S327" s="15"/>
      <c r="T327" s="15"/>
      <c r="U327" s="5"/>
      <c r="V327" s="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</row>
    <row r="328" spans="1:78" ht="1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5"/>
      <c r="O328" s="15"/>
      <c r="P328" s="15"/>
      <c r="Q328" s="15"/>
      <c r="R328" s="15"/>
      <c r="S328" s="15"/>
      <c r="T328" s="15"/>
      <c r="U328" s="5"/>
      <c r="V328" s="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</row>
    <row r="329" spans="1:78" ht="1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5"/>
      <c r="O329" s="15"/>
      <c r="P329" s="15"/>
      <c r="Q329" s="15"/>
      <c r="R329" s="15"/>
      <c r="S329" s="15"/>
      <c r="T329" s="15"/>
      <c r="U329" s="5"/>
      <c r="V329" s="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</row>
    <row r="330" spans="1:78" ht="1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5"/>
      <c r="O330" s="15"/>
      <c r="P330" s="15"/>
      <c r="Q330" s="15"/>
      <c r="R330" s="15"/>
      <c r="S330" s="15"/>
      <c r="T330" s="15"/>
      <c r="U330" s="5"/>
      <c r="V330" s="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</row>
    <row r="331" spans="1:78" ht="1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5"/>
      <c r="O331" s="15"/>
      <c r="P331" s="15"/>
      <c r="Q331" s="15"/>
      <c r="R331" s="15"/>
      <c r="S331" s="15"/>
      <c r="T331" s="15"/>
      <c r="U331" s="5"/>
      <c r="V331" s="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</row>
    <row r="332" spans="1:78" ht="1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5"/>
      <c r="O332" s="15"/>
      <c r="P332" s="15"/>
      <c r="Q332" s="15"/>
      <c r="R332" s="15"/>
      <c r="S332" s="15"/>
      <c r="T332" s="15"/>
      <c r="U332" s="5"/>
      <c r="V332" s="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</row>
    <row r="333" spans="1:78" ht="1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5"/>
      <c r="O333" s="15"/>
      <c r="P333" s="15"/>
      <c r="Q333" s="15"/>
      <c r="R333" s="15"/>
      <c r="S333" s="15"/>
      <c r="T333" s="15"/>
      <c r="U333" s="5"/>
      <c r="V333" s="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</row>
    <row r="334" spans="1:78" ht="1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5"/>
      <c r="O334" s="15"/>
      <c r="P334" s="15"/>
      <c r="Q334" s="15"/>
      <c r="R334" s="15"/>
      <c r="S334" s="15"/>
      <c r="T334" s="15"/>
      <c r="U334" s="5"/>
      <c r="V334" s="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</row>
    <row r="335" spans="1:78" ht="1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5"/>
      <c r="O335" s="15"/>
      <c r="P335" s="15"/>
      <c r="Q335" s="15"/>
      <c r="R335" s="15"/>
      <c r="S335" s="15"/>
      <c r="T335" s="15"/>
      <c r="U335" s="5"/>
      <c r="V335" s="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</row>
    <row r="336" spans="1:78" ht="1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5"/>
      <c r="O336" s="15"/>
      <c r="P336" s="15"/>
      <c r="Q336" s="15"/>
      <c r="R336" s="15"/>
      <c r="S336" s="15"/>
      <c r="T336" s="15"/>
      <c r="U336" s="5"/>
      <c r="V336" s="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</row>
    <row r="337" spans="1:78" ht="1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5"/>
      <c r="O337" s="15"/>
      <c r="P337" s="15"/>
      <c r="Q337" s="15"/>
      <c r="R337" s="15"/>
      <c r="S337" s="15"/>
      <c r="T337" s="15"/>
      <c r="U337" s="5"/>
      <c r="V337" s="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</row>
    <row r="338" spans="1:78" ht="1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5"/>
      <c r="O338" s="15"/>
      <c r="P338" s="15"/>
      <c r="Q338" s="15"/>
      <c r="R338" s="15"/>
      <c r="S338" s="15"/>
      <c r="T338" s="15"/>
      <c r="U338" s="5"/>
      <c r="V338" s="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</row>
    <row r="339" spans="1:78" ht="1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5"/>
      <c r="O339" s="15"/>
      <c r="P339" s="15"/>
      <c r="Q339" s="15"/>
      <c r="R339" s="15"/>
      <c r="S339" s="15"/>
      <c r="T339" s="15"/>
      <c r="U339" s="5"/>
      <c r="V339" s="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</row>
    <row r="340" spans="1:78" ht="1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5"/>
      <c r="O340" s="15"/>
      <c r="P340" s="15"/>
      <c r="Q340" s="15"/>
      <c r="R340" s="15"/>
      <c r="S340" s="15"/>
      <c r="T340" s="15"/>
      <c r="U340" s="5"/>
      <c r="V340" s="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</row>
    <row r="341" spans="1:78" ht="1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5"/>
      <c r="O341" s="15"/>
      <c r="P341" s="15"/>
      <c r="Q341" s="15"/>
      <c r="R341" s="15"/>
      <c r="S341" s="15"/>
      <c r="T341" s="15"/>
      <c r="U341" s="5"/>
      <c r="V341" s="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</row>
    <row r="342" spans="1:78" ht="1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5"/>
      <c r="O342" s="15"/>
      <c r="P342" s="15"/>
      <c r="Q342" s="15"/>
      <c r="R342" s="15"/>
      <c r="S342" s="15"/>
      <c r="T342" s="15"/>
      <c r="U342" s="5"/>
      <c r="V342" s="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</row>
    <row r="343" spans="1:78" ht="1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5"/>
      <c r="O343" s="15"/>
      <c r="P343" s="15"/>
      <c r="Q343" s="15"/>
      <c r="R343" s="15"/>
      <c r="S343" s="15"/>
      <c r="T343" s="15"/>
      <c r="U343" s="5"/>
      <c r="V343" s="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</row>
    <row r="344" spans="1:78" ht="1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5"/>
      <c r="O344" s="15"/>
      <c r="P344" s="15"/>
      <c r="Q344" s="15"/>
      <c r="R344" s="15"/>
      <c r="S344" s="15"/>
      <c r="T344" s="15"/>
      <c r="U344" s="5"/>
      <c r="V344" s="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</row>
    <row r="345" spans="1:78" ht="1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5"/>
      <c r="O345" s="15"/>
      <c r="P345" s="15"/>
      <c r="Q345" s="15"/>
      <c r="R345" s="15"/>
      <c r="S345" s="15"/>
      <c r="T345" s="15"/>
      <c r="U345" s="5"/>
      <c r="V345" s="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</row>
    <row r="346" spans="1:78" ht="1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5"/>
      <c r="O346" s="15"/>
      <c r="P346" s="15"/>
      <c r="Q346" s="15"/>
      <c r="R346" s="15"/>
      <c r="S346" s="15"/>
      <c r="T346" s="15"/>
      <c r="U346" s="5"/>
      <c r="V346" s="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</row>
    <row r="347" spans="1:78" ht="1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5"/>
      <c r="O347" s="15"/>
      <c r="P347" s="15"/>
      <c r="Q347" s="15"/>
      <c r="R347" s="15"/>
      <c r="S347" s="15"/>
      <c r="T347" s="15"/>
      <c r="U347" s="5"/>
      <c r="V347" s="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</row>
    <row r="348" spans="1:78" ht="1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5"/>
      <c r="O348" s="15"/>
      <c r="P348" s="15"/>
      <c r="Q348" s="15"/>
      <c r="R348" s="15"/>
      <c r="S348" s="15"/>
      <c r="T348" s="15"/>
      <c r="U348" s="5"/>
      <c r="V348" s="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</row>
    <row r="349" spans="1:78" ht="1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5"/>
      <c r="O349" s="15"/>
      <c r="P349" s="15"/>
      <c r="Q349" s="15"/>
      <c r="R349" s="15"/>
      <c r="S349" s="15"/>
      <c r="T349" s="15"/>
      <c r="U349" s="5"/>
      <c r="V349" s="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</row>
    <row r="350" spans="1:78" ht="1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5"/>
      <c r="O350" s="15"/>
      <c r="P350" s="15"/>
      <c r="Q350" s="15"/>
      <c r="R350" s="15"/>
      <c r="S350" s="15"/>
      <c r="T350" s="15"/>
      <c r="U350" s="5"/>
      <c r="V350" s="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</row>
    <row r="351" spans="1:78" ht="1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5"/>
      <c r="O351" s="15"/>
      <c r="P351" s="15"/>
      <c r="Q351" s="15"/>
      <c r="R351" s="15"/>
      <c r="S351" s="15"/>
      <c r="T351" s="15"/>
      <c r="U351" s="5"/>
      <c r="V351" s="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</row>
    <row r="352" spans="1:78" ht="1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5"/>
      <c r="O352" s="15"/>
      <c r="P352" s="15"/>
      <c r="Q352" s="15"/>
      <c r="R352" s="15"/>
      <c r="S352" s="15"/>
      <c r="T352" s="15"/>
      <c r="U352" s="5"/>
      <c r="V352" s="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</row>
    <row r="353" spans="1:78" ht="1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5"/>
      <c r="O353" s="15"/>
      <c r="P353" s="15"/>
      <c r="Q353" s="15"/>
      <c r="R353" s="15"/>
      <c r="S353" s="15"/>
      <c r="T353" s="15"/>
      <c r="U353" s="5"/>
      <c r="V353" s="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</row>
    <row r="354" spans="1:78" ht="1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5"/>
      <c r="O354" s="15"/>
      <c r="P354" s="15"/>
      <c r="Q354" s="15"/>
      <c r="R354" s="15"/>
      <c r="S354" s="15"/>
      <c r="T354" s="15"/>
      <c r="U354" s="5"/>
      <c r="V354" s="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</row>
    <row r="355" spans="1:78" ht="1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5"/>
      <c r="O355" s="15"/>
      <c r="P355" s="15"/>
      <c r="Q355" s="15"/>
      <c r="R355" s="15"/>
      <c r="S355" s="15"/>
      <c r="T355" s="15"/>
      <c r="U355" s="5"/>
      <c r="V355" s="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</row>
    <row r="356" spans="1:78" ht="1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5"/>
      <c r="O356" s="15"/>
      <c r="P356" s="15"/>
      <c r="Q356" s="15"/>
      <c r="R356" s="15"/>
      <c r="S356" s="15"/>
      <c r="T356" s="15"/>
      <c r="U356" s="5"/>
      <c r="V356" s="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</row>
    <row r="357" spans="1:78" ht="1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5"/>
      <c r="O357" s="15"/>
      <c r="P357" s="15"/>
      <c r="Q357" s="15"/>
      <c r="R357" s="15"/>
      <c r="S357" s="15"/>
      <c r="T357" s="15"/>
      <c r="U357" s="5"/>
      <c r="V357" s="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</row>
    <row r="358" spans="1:78" ht="1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5"/>
      <c r="O358" s="15"/>
      <c r="P358" s="15"/>
      <c r="Q358" s="15"/>
      <c r="R358" s="15"/>
      <c r="S358" s="15"/>
      <c r="T358" s="15"/>
      <c r="U358" s="5"/>
      <c r="V358" s="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</row>
    <row r="359" spans="1:78" ht="1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5"/>
      <c r="O359" s="15"/>
      <c r="P359" s="15"/>
      <c r="Q359" s="15"/>
      <c r="R359" s="15"/>
      <c r="S359" s="15"/>
      <c r="T359" s="15"/>
      <c r="U359" s="5"/>
      <c r="V359" s="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</row>
    <row r="360" spans="1:78" ht="1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5"/>
      <c r="O360" s="15"/>
      <c r="P360" s="15"/>
      <c r="Q360" s="15"/>
      <c r="R360" s="15"/>
      <c r="S360" s="15"/>
      <c r="T360" s="15"/>
      <c r="U360" s="5"/>
      <c r="V360" s="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</row>
    <row r="361" spans="1:78" ht="1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5"/>
      <c r="O361" s="15"/>
      <c r="P361" s="15"/>
      <c r="Q361" s="15"/>
      <c r="R361" s="15"/>
      <c r="S361" s="15"/>
      <c r="T361" s="15"/>
      <c r="U361" s="5"/>
      <c r="V361" s="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</row>
    <row r="362" spans="1:78" ht="1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5"/>
      <c r="O362" s="15"/>
      <c r="P362" s="15"/>
      <c r="Q362" s="15"/>
      <c r="R362" s="15"/>
      <c r="S362" s="15"/>
      <c r="T362" s="15"/>
      <c r="U362" s="5"/>
      <c r="V362" s="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</row>
    <row r="363" spans="1:78" ht="1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5"/>
      <c r="O363" s="15"/>
      <c r="P363" s="15"/>
      <c r="Q363" s="15"/>
      <c r="R363" s="15"/>
      <c r="S363" s="15"/>
      <c r="T363" s="15"/>
      <c r="U363" s="5"/>
      <c r="V363" s="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</row>
    <row r="364" spans="1:78" ht="1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5"/>
      <c r="O364" s="15"/>
      <c r="P364" s="15"/>
      <c r="Q364" s="15"/>
      <c r="R364" s="15"/>
      <c r="S364" s="15"/>
      <c r="T364" s="15"/>
      <c r="U364" s="5"/>
      <c r="V364" s="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</row>
    <row r="365" spans="1:78" ht="1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5"/>
      <c r="O365" s="15"/>
      <c r="P365" s="15"/>
      <c r="Q365" s="15"/>
      <c r="R365" s="15"/>
      <c r="S365" s="15"/>
      <c r="T365" s="15"/>
      <c r="U365" s="5"/>
      <c r="V365" s="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</row>
    <row r="366" spans="1:78" ht="1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5"/>
      <c r="O366" s="15"/>
      <c r="P366" s="15"/>
      <c r="Q366" s="15"/>
      <c r="R366" s="15"/>
      <c r="S366" s="15"/>
      <c r="T366" s="15"/>
      <c r="U366" s="5"/>
      <c r="V366" s="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</row>
    <row r="367" spans="1:78" ht="1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5"/>
      <c r="O367" s="15"/>
      <c r="P367" s="15"/>
      <c r="Q367" s="15"/>
      <c r="R367" s="15"/>
      <c r="S367" s="15"/>
      <c r="T367" s="15"/>
      <c r="U367" s="5"/>
      <c r="V367" s="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</row>
    <row r="368" spans="1:78" ht="1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5"/>
      <c r="O368" s="15"/>
      <c r="P368" s="15"/>
      <c r="Q368" s="15"/>
      <c r="R368" s="15"/>
      <c r="S368" s="15"/>
      <c r="T368" s="15"/>
      <c r="U368" s="5"/>
      <c r="V368" s="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</row>
    <row r="369" spans="1:78" ht="1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5"/>
      <c r="O369" s="15"/>
      <c r="P369" s="15"/>
      <c r="Q369" s="15"/>
      <c r="R369" s="15"/>
      <c r="S369" s="15"/>
      <c r="T369" s="15"/>
      <c r="U369" s="5"/>
      <c r="V369" s="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</row>
    <row r="370" spans="1:78" ht="1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5"/>
      <c r="O370" s="15"/>
      <c r="P370" s="15"/>
      <c r="Q370" s="15"/>
      <c r="R370" s="15"/>
      <c r="S370" s="15"/>
      <c r="T370" s="15"/>
      <c r="U370" s="5"/>
      <c r="V370" s="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</row>
    <row r="371" spans="1:78" ht="1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5"/>
      <c r="O371" s="15"/>
      <c r="P371" s="15"/>
      <c r="Q371" s="15"/>
      <c r="R371" s="15"/>
      <c r="S371" s="15"/>
      <c r="T371" s="15"/>
      <c r="U371" s="5"/>
      <c r="V371" s="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</row>
    <row r="372" spans="1:78" ht="1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5"/>
      <c r="O372" s="15"/>
      <c r="P372" s="15"/>
      <c r="Q372" s="15"/>
      <c r="R372" s="15"/>
      <c r="S372" s="15"/>
      <c r="T372" s="15"/>
      <c r="U372" s="5"/>
      <c r="V372" s="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</row>
    <row r="373" spans="1:78" ht="1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5"/>
      <c r="O373" s="15"/>
      <c r="P373" s="15"/>
      <c r="Q373" s="15"/>
      <c r="R373" s="15"/>
      <c r="S373" s="15"/>
      <c r="T373" s="15"/>
      <c r="U373" s="5"/>
      <c r="V373" s="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</row>
    <row r="374" spans="1:78" ht="1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5"/>
      <c r="O374" s="15"/>
      <c r="P374" s="15"/>
      <c r="Q374" s="15"/>
      <c r="R374" s="15"/>
      <c r="S374" s="15"/>
      <c r="T374" s="15"/>
      <c r="U374" s="5"/>
      <c r="V374" s="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</row>
    <row r="375" spans="1:78" ht="1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5"/>
      <c r="O375" s="15"/>
      <c r="P375" s="15"/>
      <c r="Q375" s="15"/>
      <c r="R375" s="15"/>
      <c r="S375" s="15"/>
      <c r="T375" s="15"/>
      <c r="U375" s="5"/>
      <c r="V375" s="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</row>
    <row r="376" spans="1:78" ht="1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5"/>
      <c r="O376" s="15"/>
      <c r="P376" s="15"/>
      <c r="Q376" s="15"/>
      <c r="R376" s="15"/>
      <c r="S376" s="15"/>
      <c r="T376" s="15"/>
      <c r="U376" s="5"/>
      <c r="V376" s="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</row>
    <row r="377" spans="1:78" ht="1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5"/>
      <c r="O377" s="15"/>
      <c r="P377" s="15"/>
      <c r="Q377" s="15"/>
      <c r="R377" s="15"/>
      <c r="S377" s="15"/>
      <c r="T377" s="15"/>
      <c r="U377" s="5"/>
      <c r="V377" s="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</row>
    <row r="378" spans="1:78" ht="1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5"/>
      <c r="O378" s="15"/>
      <c r="P378" s="15"/>
      <c r="Q378" s="15"/>
      <c r="R378" s="15"/>
      <c r="S378" s="15"/>
      <c r="T378" s="15"/>
      <c r="U378" s="5"/>
      <c r="V378" s="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</row>
    <row r="379" spans="1:78" ht="1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5"/>
      <c r="O379" s="15"/>
      <c r="P379" s="15"/>
      <c r="Q379" s="15"/>
      <c r="R379" s="15"/>
      <c r="S379" s="15"/>
      <c r="T379" s="15"/>
      <c r="U379" s="5"/>
      <c r="V379" s="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</row>
    <row r="380" spans="1:78" ht="1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5"/>
      <c r="O380" s="15"/>
      <c r="P380" s="15"/>
      <c r="Q380" s="15"/>
      <c r="R380" s="15"/>
      <c r="S380" s="15"/>
      <c r="T380" s="15"/>
      <c r="U380" s="5"/>
      <c r="V380" s="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</row>
    <row r="381" spans="1:78" ht="1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5"/>
      <c r="O381" s="15"/>
      <c r="P381" s="15"/>
      <c r="Q381" s="15"/>
      <c r="R381" s="15"/>
      <c r="S381" s="15"/>
      <c r="T381" s="15"/>
      <c r="U381" s="5"/>
      <c r="V381" s="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</row>
    <row r="382" spans="1:78" ht="1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5"/>
      <c r="O382" s="15"/>
      <c r="P382" s="15"/>
      <c r="Q382" s="15"/>
      <c r="R382" s="15"/>
      <c r="S382" s="15"/>
      <c r="T382" s="15"/>
      <c r="U382" s="5"/>
      <c r="V382" s="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</row>
    <row r="383" spans="1:78" ht="1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5"/>
      <c r="O383" s="15"/>
      <c r="P383" s="15"/>
      <c r="Q383" s="15"/>
      <c r="R383" s="15"/>
      <c r="S383" s="15"/>
      <c r="T383" s="15"/>
      <c r="U383" s="5"/>
      <c r="V383" s="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</row>
    <row r="384" spans="1:78" ht="1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5"/>
      <c r="O384" s="15"/>
      <c r="P384" s="15"/>
      <c r="Q384" s="15"/>
      <c r="R384" s="15"/>
      <c r="S384" s="15"/>
      <c r="T384" s="15"/>
      <c r="U384" s="5"/>
      <c r="V384" s="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</row>
    <row r="385" spans="1:78" ht="1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5"/>
      <c r="O385" s="15"/>
      <c r="P385" s="15"/>
      <c r="Q385" s="15"/>
      <c r="R385" s="15"/>
      <c r="S385" s="15"/>
      <c r="T385" s="15"/>
      <c r="U385" s="5"/>
      <c r="V385" s="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</row>
    <row r="386" spans="1:78" ht="1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5"/>
      <c r="O386" s="15"/>
      <c r="P386" s="15"/>
      <c r="Q386" s="15"/>
      <c r="R386" s="15"/>
      <c r="S386" s="15"/>
      <c r="T386" s="15"/>
      <c r="U386" s="5"/>
      <c r="V386" s="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</row>
    <row r="387" spans="1:78" ht="1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5"/>
      <c r="O387" s="15"/>
      <c r="P387" s="15"/>
      <c r="Q387" s="15"/>
      <c r="R387" s="15"/>
      <c r="S387" s="15"/>
      <c r="T387" s="15"/>
      <c r="U387" s="5"/>
      <c r="V387" s="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</row>
    <row r="388" spans="1:78" ht="1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5"/>
      <c r="O388" s="15"/>
      <c r="P388" s="15"/>
      <c r="Q388" s="15"/>
      <c r="R388" s="15"/>
      <c r="S388" s="15"/>
      <c r="T388" s="15"/>
      <c r="U388" s="5"/>
      <c r="V388" s="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</row>
    <row r="389" spans="1:78" ht="1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5"/>
      <c r="O389" s="15"/>
      <c r="P389" s="15"/>
      <c r="Q389" s="15"/>
      <c r="R389" s="15"/>
      <c r="S389" s="15"/>
      <c r="T389" s="15"/>
      <c r="U389" s="5"/>
      <c r="V389" s="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</row>
    <row r="390" spans="1:78" ht="1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5"/>
      <c r="O390" s="15"/>
      <c r="P390" s="15"/>
      <c r="Q390" s="15"/>
      <c r="R390" s="15"/>
      <c r="S390" s="15"/>
      <c r="T390" s="15"/>
      <c r="U390" s="5"/>
      <c r="V390" s="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</row>
    <row r="391" spans="1:78" ht="1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5"/>
      <c r="O391" s="15"/>
      <c r="P391" s="15"/>
      <c r="Q391" s="15"/>
      <c r="R391" s="15"/>
      <c r="S391" s="15"/>
      <c r="T391" s="15"/>
      <c r="U391" s="5"/>
      <c r="V391" s="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</row>
    <row r="392" spans="1:78" ht="1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5"/>
      <c r="O392" s="15"/>
      <c r="P392" s="15"/>
      <c r="Q392" s="15"/>
      <c r="R392" s="15"/>
      <c r="S392" s="15"/>
      <c r="T392" s="15"/>
      <c r="U392" s="5"/>
      <c r="V392" s="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</row>
    <row r="393" spans="1:78" ht="1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5"/>
      <c r="O393" s="15"/>
      <c r="P393" s="15"/>
      <c r="Q393" s="15"/>
      <c r="R393" s="15"/>
      <c r="S393" s="15"/>
      <c r="T393" s="15"/>
      <c r="U393" s="5"/>
      <c r="V393" s="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</row>
    <row r="394" spans="1:78" ht="1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5"/>
      <c r="O394" s="15"/>
      <c r="P394" s="15"/>
      <c r="Q394" s="15"/>
      <c r="R394" s="15"/>
      <c r="S394" s="15"/>
      <c r="T394" s="15"/>
      <c r="U394" s="5"/>
      <c r="V394" s="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</row>
    <row r="395" spans="1:78" ht="1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5"/>
      <c r="O395" s="15"/>
      <c r="P395" s="15"/>
      <c r="Q395" s="15"/>
      <c r="R395" s="15"/>
      <c r="S395" s="15"/>
      <c r="T395" s="15"/>
      <c r="U395" s="5"/>
      <c r="V395" s="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</row>
    <row r="396" spans="1:78" ht="1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5"/>
      <c r="O396" s="15"/>
      <c r="P396" s="15"/>
      <c r="Q396" s="15"/>
      <c r="R396" s="15"/>
      <c r="S396" s="15"/>
      <c r="T396" s="15"/>
      <c r="U396" s="5"/>
      <c r="V396" s="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</row>
    <row r="397" spans="1:78" ht="1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5"/>
      <c r="O397" s="15"/>
      <c r="P397" s="15"/>
      <c r="Q397" s="15"/>
      <c r="R397" s="15"/>
      <c r="S397" s="15"/>
      <c r="T397" s="15"/>
      <c r="U397" s="5"/>
      <c r="V397" s="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</row>
    <row r="398" spans="1:78" ht="1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5"/>
      <c r="O398" s="15"/>
      <c r="P398" s="15"/>
      <c r="Q398" s="15"/>
      <c r="R398" s="15"/>
      <c r="S398" s="15"/>
      <c r="T398" s="15"/>
      <c r="U398" s="5"/>
      <c r="V398" s="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</row>
    <row r="399" spans="1:78" ht="1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5"/>
      <c r="O399" s="15"/>
      <c r="P399" s="15"/>
      <c r="Q399" s="15"/>
      <c r="R399" s="15"/>
      <c r="S399" s="15"/>
      <c r="T399" s="15"/>
      <c r="U399" s="5"/>
      <c r="V399" s="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</row>
    <row r="400" spans="1:78" ht="1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5"/>
      <c r="O400" s="15"/>
      <c r="P400" s="15"/>
      <c r="Q400" s="15"/>
      <c r="R400" s="15"/>
      <c r="S400" s="15"/>
      <c r="T400" s="15"/>
      <c r="U400" s="5"/>
      <c r="V400" s="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</row>
    <row r="401" spans="1:78" ht="1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5"/>
      <c r="O401" s="15"/>
      <c r="P401" s="15"/>
      <c r="Q401" s="15"/>
      <c r="R401" s="15"/>
      <c r="S401" s="15"/>
      <c r="T401" s="15"/>
      <c r="U401" s="5"/>
      <c r="V401" s="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</row>
    <row r="402" spans="1:78" ht="1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5"/>
      <c r="O402" s="15"/>
      <c r="P402" s="15"/>
      <c r="Q402" s="15"/>
      <c r="R402" s="15"/>
      <c r="S402" s="15"/>
      <c r="T402" s="15"/>
      <c r="U402" s="5"/>
      <c r="V402" s="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</row>
    <row r="403" spans="1:78" ht="1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5"/>
      <c r="O403" s="15"/>
      <c r="P403" s="15"/>
      <c r="Q403" s="15"/>
      <c r="R403" s="15"/>
      <c r="S403" s="15"/>
      <c r="T403" s="15"/>
      <c r="U403" s="5"/>
      <c r="V403" s="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</row>
    <row r="404" spans="1:78" ht="1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5"/>
      <c r="O404" s="15"/>
      <c r="P404" s="15"/>
      <c r="Q404" s="15"/>
      <c r="R404" s="15"/>
      <c r="S404" s="15"/>
      <c r="T404" s="15"/>
      <c r="U404" s="5"/>
      <c r="V404" s="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</row>
    <row r="405" spans="1:78" ht="1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5"/>
      <c r="O405" s="15"/>
      <c r="P405" s="15"/>
      <c r="Q405" s="15"/>
      <c r="R405" s="15"/>
      <c r="S405" s="15"/>
      <c r="T405" s="15"/>
      <c r="U405" s="5"/>
      <c r="V405" s="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</row>
    <row r="406" spans="1:78" ht="1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5"/>
      <c r="O406" s="15"/>
      <c r="P406" s="15"/>
      <c r="Q406" s="15"/>
      <c r="R406" s="15"/>
      <c r="S406" s="15"/>
      <c r="T406" s="15"/>
      <c r="U406" s="5"/>
      <c r="V406" s="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</row>
    <row r="407" spans="1:78" ht="1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5"/>
      <c r="O407" s="15"/>
      <c r="P407" s="15"/>
      <c r="Q407" s="15"/>
      <c r="R407" s="15"/>
      <c r="S407" s="15"/>
      <c r="T407" s="15"/>
      <c r="U407" s="5"/>
      <c r="V407" s="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</row>
    <row r="408" spans="1:78" ht="1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5"/>
      <c r="O408" s="15"/>
      <c r="P408" s="15"/>
      <c r="Q408" s="15"/>
      <c r="R408" s="15"/>
      <c r="S408" s="15"/>
      <c r="T408" s="15"/>
      <c r="U408" s="5"/>
      <c r="V408" s="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</row>
    <row r="409" spans="1:78" ht="1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5"/>
      <c r="O409" s="15"/>
      <c r="P409" s="15"/>
      <c r="Q409" s="15"/>
      <c r="R409" s="15"/>
      <c r="S409" s="15"/>
      <c r="T409" s="15"/>
      <c r="U409" s="5"/>
      <c r="V409" s="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</row>
    <row r="410" spans="1:78" ht="1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5"/>
      <c r="O410" s="15"/>
      <c r="P410" s="15"/>
      <c r="Q410" s="15"/>
      <c r="R410" s="15"/>
      <c r="S410" s="15"/>
      <c r="T410" s="15"/>
      <c r="U410" s="5"/>
      <c r="V410" s="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</row>
    <row r="411" spans="1:78" ht="1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5"/>
      <c r="O411" s="15"/>
      <c r="P411" s="15"/>
      <c r="Q411" s="15"/>
      <c r="R411" s="15"/>
      <c r="S411" s="15"/>
      <c r="T411" s="15"/>
      <c r="U411" s="5"/>
      <c r="V411" s="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</row>
    <row r="412" spans="1:78" ht="1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5"/>
      <c r="O412" s="15"/>
      <c r="P412" s="15"/>
      <c r="Q412" s="15"/>
      <c r="R412" s="15"/>
      <c r="S412" s="15"/>
      <c r="T412" s="15"/>
      <c r="U412" s="5"/>
      <c r="V412" s="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</row>
    <row r="413" spans="1:78" ht="1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5"/>
      <c r="O413" s="15"/>
      <c r="P413" s="15"/>
      <c r="Q413" s="15"/>
      <c r="R413" s="15"/>
      <c r="S413" s="15"/>
      <c r="T413" s="15"/>
      <c r="U413" s="5"/>
      <c r="V413" s="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</row>
    <row r="414" spans="1:78" ht="1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5"/>
      <c r="O414" s="15"/>
      <c r="P414" s="15"/>
      <c r="Q414" s="15"/>
      <c r="R414" s="15"/>
      <c r="S414" s="15"/>
      <c r="T414" s="15"/>
      <c r="U414" s="5"/>
      <c r="V414" s="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</row>
    <row r="415" spans="1:78" ht="1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5"/>
      <c r="O415" s="15"/>
      <c r="P415" s="15"/>
      <c r="Q415" s="15"/>
      <c r="R415" s="15"/>
      <c r="S415" s="15"/>
      <c r="T415" s="15"/>
      <c r="U415" s="5"/>
      <c r="V415" s="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</row>
    <row r="416" spans="1:78" ht="1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5"/>
      <c r="O416" s="15"/>
      <c r="P416" s="15"/>
      <c r="Q416" s="15"/>
      <c r="R416" s="15"/>
      <c r="S416" s="15"/>
      <c r="T416" s="15"/>
      <c r="U416" s="5"/>
      <c r="V416" s="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</row>
    <row r="417" spans="1:78" ht="1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5"/>
      <c r="O417" s="15"/>
      <c r="P417" s="15"/>
      <c r="Q417" s="15"/>
      <c r="R417" s="15"/>
      <c r="S417" s="15"/>
      <c r="T417" s="15"/>
      <c r="U417" s="5"/>
      <c r="V417" s="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</row>
    <row r="418" spans="1:78" ht="1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5"/>
      <c r="O418" s="15"/>
      <c r="P418" s="15"/>
      <c r="Q418" s="15"/>
      <c r="R418" s="15"/>
      <c r="S418" s="15"/>
      <c r="T418" s="15"/>
      <c r="U418" s="5"/>
      <c r="V418" s="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</row>
    <row r="419" spans="1:78" ht="1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5"/>
      <c r="O419" s="15"/>
      <c r="P419" s="15"/>
      <c r="Q419" s="15"/>
      <c r="R419" s="15"/>
      <c r="S419" s="15"/>
      <c r="T419" s="15"/>
      <c r="U419" s="5"/>
      <c r="V419" s="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</row>
    <row r="420" spans="1:78" ht="1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5"/>
      <c r="O420" s="15"/>
      <c r="P420" s="15"/>
      <c r="Q420" s="15"/>
      <c r="R420" s="15"/>
      <c r="S420" s="15"/>
      <c r="T420" s="15"/>
      <c r="U420" s="5"/>
      <c r="V420" s="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</row>
    <row r="421" spans="1:78" ht="1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5"/>
      <c r="O421" s="15"/>
      <c r="P421" s="15"/>
      <c r="Q421" s="15"/>
      <c r="R421" s="15"/>
      <c r="S421" s="15"/>
      <c r="T421" s="15"/>
      <c r="U421" s="5"/>
      <c r="V421" s="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</row>
    <row r="422" spans="1:78" ht="1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5"/>
      <c r="O422" s="15"/>
      <c r="P422" s="15"/>
      <c r="Q422" s="15"/>
      <c r="R422" s="15"/>
      <c r="S422" s="15"/>
      <c r="T422" s="15"/>
      <c r="U422" s="5"/>
      <c r="V422" s="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</row>
    <row r="423" spans="1:78" ht="1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5"/>
      <c r="O423" s="15"/>
      <c r="P423" s="15"/>
      <c r="Q423" s="15"/>
      <c r="R423" s="15"/>
      <c r="S423" s="15"/>
      <c r="T423" s="15"/>
      <c r="U423" s="5"/>
      <c r="V423" s="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</row>
    <row r="424" spans="1:78" ht="1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5"/>
      <c r="O424" s="15"/>
      <c r="P424" s="15"/>
      <c r="Q424" s="15"/>
      <c r="R424" s="15"/>
      <c r="S424" s="15"/>
      <c r="T424" s="15"/>
      <c r="U424" s="5"/>
      <c r="V424" s="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</row>
    <row r="425" spans="1:78" ht="1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5"/>
      <c r="O425" s="15"/>
      <c r="P425" s="15"/>
      <c r="Q425" s="15"/>
      <c r="R425" s="15"/>
      <c r="S425" s="15"/>
      <c r="T425" s="15"/>
      <c r="U425" s="5"/>
      <c r="V425" s="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</row>
    <row r="426" spans="1:78" ht="1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5"/>
      <c r="O426" s="15"/>
      <c r="P426" s="15"/>
      <c r="Q426" s="15"/>
      <c r="R426" s="15"/>
      <c r="S426" s="15"/>
      <c r="T426" s="15"/>
      <c r="U426" s="5"/>
      <c r="V426" s="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</row>
    <row r="427" spans="1:78" ht="1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5"/>
      <c r="O427" s="15"/>
      <c r="P427" s="15"/>
      <c r="Q427" s="15"/>
      <c r="R427" s="15"/>
      <c r="S427" s="15"/>
      <c r="T427" s="15"/>
      <c r="U427" s="5"/>
      <c r="V427" s="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</row>
    <row r="428" spans="1:78" ht="1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5"/>
      <c r="O428" s="15"/>
      <c r="P428" s="15"/>
      <c r="Q428" s="15"/>
      <c r="R428" s="15"/>
      <c r="S428" s="15"/>
      <c r="T428" s="15"/>
      <c r="U428" s="5"/>
      <c r="V428" s="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</row>
    <row r="429" spans="1:78" ht="1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5"/>
      <c r="O429" s="15"/>
      <c r="P429" s="15"/>
      <c r="Q429" s="15"/>
      <c r="R429" s="15"/>
      <c r="S429" s="15"/>
      <c r="T429" s="15"/>
      <c r="U429" s="5"/>
      <c r="V429" s="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</row>
    <row r="430" spans="1:78" ht="1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5"/>
      <c r="O430" s="15"/>
      <c r="P430" s="15"/>
      <c r="Q430" s="15"/>
      <c r="R430" s="15"/>
      <c r="S430" s="15"/>
      <c r="T430" s="15"/>
      <c r="U430" s="5"/>
      <c r="V430" s="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</row>
    <row r="431" spans="1:78" ht="1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5"/>
      <c r="O431" s="15"/>
      <c r="P431" s="15"/>
      <c r="Q431" s="15"/>
      <c r="R431" s="15"/>
      <c r="S431" s="15"/>
      <c r="T431" s="15"/>
      <c r="U431" s="5"/>
      <c r="V431" s="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</row>
    <row r="432" spans="1:78" ht="1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5"/>
      <c r="O432" s="15"/>
      <c r="P432" s="15"/>
      <c r="Q432" s="15"/>
      <c r="R432" s="15"/>
      <c r="S432" s="15"/>
      <c r="T432" s="15"/>
      <c r="U432" s="5"/>
      <c r="V432" s="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</row>
    <row r="433" spans="1:78" ht="1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5"/>
      <c r="O433" s="15"/>
      <c r="P433" s="15"/>
      <c r="Q433" s="15"/>
      <c r="R433" s="15"/>
      <c r="S433" s="15"/>
      <c r="T433" s="15"/>
      <c r="U433" s="5"/>
      <c r="V433" s="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</row>
    <row r="434" spans="1:78" ht="1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5"/>
      <c r="O434" s="15"/>
      <c r="P434" s="15"/>
      <c r="Q434" s="15"/>
      <c r="R434" s="15"/>
      <c r="S434" s="15"/>
      <c r="T434" s="15"/>
      <c r="U434" s="5"/>
      <c r="V434" s="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</row>
    <row r="435" spans="1:78" ht="1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5"/>
      <c r="O435" s="15"/>
      <c r="P435" s="15"/>
      <c r="Q435" s="15"/>
      <c r="R435" s="15"/>
      <c r="S435" s="15"/>
      <c r="T435" s="15"/>
      <c r="U435" s="5"/>
      <c r="V435" s="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</row>
    <row r="436" spans="1:78" ht="1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5"/>
      <c r="O436" s="15"/>
      <c r="P436" s="15"/>
      <c r="Q436" s="15"/>
      <c r="R436" s="15"/>
      <c r="S436" s="15"/>
      <c r="T436" s="15"/>
      <c r="U436" s="5"/>
      <c r="V436" s="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</row>
    <row r="437" spans="1:78" ht="1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5"/>
      <c r="O437" s="15"/>
      <c r="P437" s="15"/>
      <c r="Q437" s="15"/>
      <c r="R437" s="15"/>
      <c r="S437" s="15"/>
      <c r="T437" s="15"/>
      <c r="U437" s="5"/>
      <c r="V437" s="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</row>
    <row r="438" spans="1:78" ht="1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5"/>
      <c r="O438" s="15"/>
      <c r="P438" s="15"/>
      <c r="Q438" s="15"/>
      <c r="R438" s="15"/>
      <c r="S438" s="15"/>
      <c r="T438" s="15"/>
      <c r="U438" s="5"/>
      <c r="V438" s="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</row>
    <row r="439" spans="1:78" ht="1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5"/>
      <c r="O439" s="15"/>
      <c r="P439" s="15"/>
      <c r="Q439" s="15"/>
      <c r="R439" s="15"/>
      <c r="S439" s="15"/>
      <c r="T439" s="15"/>
      <c r="U439" s="5"/>
      <c r="V439" s="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</row>
    <row r="440" spans="1:78" ht="1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5"/>
      <c r="O440" s="15"/>
      <c r="P440" s="15"/>
      <c r="Q440" s="15"/>
      <c r="R440" s="15"/>
      <c r="S440" s="15"/>
      <c r="T440" s="15"/>
      <c r="U440" s="5"/>
      <c r="V440" s="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</row>
    <row r="441" spans="1:78" ht="1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5"/>
      <c r="O441" s="15"/>
      <c r="P441" s="15"/>
      <c r="Q441" s="15"/>
      <c r="R441" s="15"/>
      <c r="S441" s="15"/>
      <c r="T441" s="15"/>
      <c r="U441" s="5"/>
      <c r="V441" s="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</row>
    <row r="442" spans="1:78" ht="1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5"/>
      <c r="O442" s="15"/>
      <c r="P442" s="15"/>
      <c r="Q442" s="15"/>
      <c r="R442" s="15"/>
      <c r="S442" s="15"/>
      <c r="T442" s="15"/>
      <c r="U442" s="5"/>
      <c r="V442" s="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</row>
    <row r="443" spans="1:78" ht="1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5"/>
      <c r="O443" s="15"/>
      <c r="P443" s="15"/>
      <c r="Q443" s="15"/>
      <c r="R443" s="15"/>
      <c r="S443" s="15"/>
      <c r="T443" s="15"/>
      <c r="U443" s="5"/>
      <c r="V443" s="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</row>
    <row r="444" spans="1:78" ht="1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5"/>
      <c r="O444" s="15"/>
      <c r="P444" s="15"/>
      <c r="Q444" s="15"/>
      <c r="R444" s="15"/>
      <c r="S444" s="15"/>
      <c r="T444" s="15"/>
      <c r="U444" s="5"/>
      <c r="V444" s="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</row>
    <row r="445" spans="1:78" ht="1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5"/>
      <c r="O445" s="15"/>
      <c r="P445" s="15"/>
      <c r="Q445" s="15"/>
      <c r="R445" s="15"/>
      <c r="S445" s="15"/>
      <c r="T445" s="15"/>
      <c r="U445" s="5"/>
      <c r="V445" s="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</row>
    <row r="446" spans="1:78" ht="1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5"/>
      <c r="O446" s="15"/>
      <c r="P446" s="15"/>
      <c r="Q446" s="15"/>
      <c r="R446" s="15"/>
      <c r="S446" s="15"/>
      <c r="T446" s="15"/>
      <c r="U446" s="5"/>
      <c r="V446" s="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</row>
    <row r="447" spans="1:78" ht="1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5"/>
      <c r="O447" s="15"/>
      <c r="P447" s="15"/>
      <c r="Q447" s="15"/>
      <c r="R447" s="15"/>
      <c r="S447" s="15"/>
      <c r="T447" s="15"/>
      <c r="U447" s="5"/>
      <c r="V447" s="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</row>
    <row r="448" spans="1:78" ht="1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5"/>
      <c r="O448" s="15"/>
      <c r="P448" s="15"/>
      <c r="Q448" s="15"/>
      <c r="R448" s="15"/>
      <c r="S448" s="15"/>
      <c r="T448" s="15"/>
      <c r="U448" s="5"/>
      <c r="V448" s="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</row>
    <row r="449" spans="1:78" ht="1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5"/>
      <c r="O449" s="15"/>
      <c r="P449" s="15"/>
      <c r="Q449" s="15"/>
      <c r="R449" s="15"/>
      <c r="S449" s="15"/>
      <c r="T449" s="15"/>
      <c r="U449" s="5"/>
      <c r="V449" s="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</row>
    <row r="450" spans="1:78" ht="1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5"/>
      <c r="O450" s="15"/>
      <c r="P450" s="15"/>
      <c r="Q450" s="15"/>
      <c r="R450" s="15"/>
      <c r="S450" s="15"/>
      <c r="T450" s="15"/>
      <c r="U450" s="5"/>
      <c r="V450" s="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</row>
    <row r="451" spans="1:78" ht="1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5"/>
      <c r="O451" s="15"/>
      <c r="P451" s="15"/>
      <c r="Q451" s="15"/>
      <c r="R451" s="15"/>
      <c r="S451" s="15"/>
      <c r="T451" s="15"/>
      <c r="U451" s="5"/>
      <c r="V451" s="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</row>
    <row r="452" spans="1:78" ht="1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5"/>
      <c r="O452" s="15"/>
      <c r="P452" s="15"/>
      <c r="Q452" s="15"/>
      <c r="R452" s="15"/>
      <c r="S452" s="15"/>
      <c r="T452" s="15"/>
      <c r="U452" s="5"/>
      <c r="V452" s="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</row>
    <row r="453" spans="1:78" ht="1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5"/>
      <c r="O453" s="15"/>
      <c r="P453" s="15"/>
      <c r="Q453" s="15"/>
      <c r="R453" s="15"/>
      <c r="S453" s="15"/>
      <c r="T453" s="15"/>
      <c r="U453" s="5"/>
      <c r="V453" s="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</row>
    <row r="454" spans="1:78" ht="1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5"/>
      <c r="O454" s="15"/>
      <c r="P454" s="15"/>
      <c r="Q454" s="15"/>
      <c r="R454" s="15"/>
      <c r="S454" s="15"/>
      <c r="T454" s="15"/>
      <c r="U454" s="5"/>
      <c r="V454" s="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</row>
    <row r="455" spans="1:78" ht="1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5"/>
      <c r="O455" s="15"/>
      <c r="P455" s="15"/>
      <c r="Q455" s="15"/>
      <c r="R455" s="15"/>
      <c r="S455" s="15"/>
      <c r="T455" s="15"/>
      <c r="U455" s="5"/>
      <c r="V455" s="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</row>
    <row r="456" spans="1:78" ht="1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5"/>
      <c r="O456" s="15"/>
      <c r="P456" s="15"/>
      <c r="Q456" s="15"/>
      <c r="R456" s="15"/>
      <c r="S456" s="15"/>
      <c r="T456" s="15"/>
      <c r="U456" s="5"/>
      <c r="V456" s="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</row>
    <row r="457" spans="1:78" ht="1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5"/>
      <c r="O457" s="15"/>
      <c r="P457" s="15"/>
      <c r="Q457" s="15"/>
      <c r="R457" s="15"/>
      <c r="S457" s="15"/>
      <c r="T457" s="15"/>
      <c r="U457" s="5"/>
      <c r="V457" s="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</row>
    <row r="458" spans="1:78" ht="1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5"/>
      <c r="O458" s="15"/>
      <c r="P458" s="15"/>
      <c r="Q458" s="15"/>
      <c r="R458" s="15"/>
      <c r="S458" s="15"/>
      <c r="T458" s="15"/>
      <c r="U458" s="5"/>
      <c r="V458" s="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</row>
    <row r="459" spans="1:78" ht="1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5"/>
      <c r="O459" s="15"/>
      <c r="P459" s="15"/>
      <c r="Q459" s="15"/>
      <c r="R459" s="15"/>
      <c r="S459" s="15"/>
      <c r="T459" s="15"/>
      <c r="U459" s="5"/>
      <c r="V459" s="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</row>
    <row r="460" spans="1:78" ht="1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5"/>
      <c r="O460" s="15"/>
      <c r="P460" s="15"/>
      <c r="Q460" s="15"/>
      <c r="R460" s="15"/>
      <c r="S460" s="15"/>
      <c r="T460" s="15"/>
      <c r="U460" s="5"/>
      <c r="V460" s="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</row>
    <row r="461" spans="1:78" ht="1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5"/>
      <c r="O461" s="15"/>
      <c r="P461" s="15"/>
      <c r="Q461" s="15"/>
      <c r="R461" s="15"/>
      <c r="S461" s="15"/>
      <c r="T461" s="15"/>
      <c r="U461" s="5"/>
      <c r="V461" s="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</row>
    <row r="462" spans="1:78" ht="1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5"/>
      <c r="O462" s="15"/>
      <c r="P462" s="15"/>
      <c r="Q462" s="15"/>
      <c r="R462" s="15"/>
      <c r="S462" s="15"/>
      <c r="T462" s="15"/>
      <c r="U462" s="5"/>
      <c r="V462" s="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</row>
    <row r="463" spans="1:78" ht="1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5"/>
      <c r="O463" s="15"/>
      <c r="P463" s="15"/>
      <c r="Q463" s="15"/>
      <c r="R463" s="15"/>
      <c r="S463" s="15"/>
      <c r="T463" s="15"/>
      <c r="U463" s="5"/>
      <c r="V463" s="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</row>
    <row r="464" spans="1:78" ht="1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5"/>
      <c r="O464" s="15"/>
      <c r="P464" s="15"/>
      <c r="Q464" s="15"/>
      <c r="R464" s="15"/>
      <c r="S464" s="15"/>
      <c r="T464" s="15"/>
      <c r="U464" s="5"/>
      <c r="V464" s="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</row>
    <row r="465" spans="1:78" ht="1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5"/>
      <c r="O465" s="15"/>
      <c r="P465" s="15"/>
      <c r="Q465" s="15"/>
      <c r="R465" s="15"/>
      <c r="S465" s="15"/>
      <c r="T465" s="15"/>
      <c r="U465" s="5"/>
      <c r="V465" s="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</row>
    <row r="466" spans="1:78" ht="1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5"/>
      <c r="O466" s="15"/>
      <c r="P466" s="15"/>
      <c r="Q466" s="15"/>
      <c r="R466" s="15"/>
      <c r="S466" s="15"/>
      <c r="T466" s="15"/>
      <c r="U466" s="5"/>
      <c r="V466" s="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</row>
    <row r="467" spans="1:78" ht="1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5"/>
      <c r="O467" s="15"/>
      <c r="P467" s="15"/>
      <c r="Q467" s="15"/>
      <c r="R467" s="15"/>
      <c r="S467" s="15"/>
      <c r="T467" s="15"/>
      <c r="U467" s="5"/>
      <c r="V467" s="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</row>
    <row r="468" spans="1:78" ht="1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5"/>
      <c r="O468" s="15"/>
      <c r="P468" s="15"/>
      <c r="Q468" s="15"/>
      <c r="R468" s="15"/>
      <c r="S468" s="15"/>
      <c r="T468" s="15"/>
      <c r="U468" s="5"/>
      <c r="V468" s="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</row>
    <row r="469" spans="1:78" ht="1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5"/>
      <c r="O469" s="15"/>
      <c r="P469" s="15"/>
      <c r="Q469" s="15"/>
      <c r="R469" s="15"/>
      <c r="S469" s="15"/>
      <c r="T469" s="15"/>
      <c r="U469" s="5"/>
      <c r="V469" s="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</row>
    <row r="470" spans="1:78" ht="1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5"/>
      <c r="O470" s="15"/>
      <c r="P470" s="15"/>
      <c r="Q470" s="15"/>
      <c r="R470" s="15"/>
      <c r="S470" s="15"/>
      <c r="T470" s="15"/>
      <c r="U470" s="5"/>
      <c r="V470" s="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</row>
    <row r="471" spans="1:78" ht="1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5"/>
      <c r="O471" s="15"/>
      <c r="P471" s="15"/>
      <c r="Q471" s="15"/>
      <c r="R471" s="15"/>
      <c r="S471" s="15"/>
      <c r="T471" s="15"/>
      <c r="U471" s="5"/>
      <c r="V471" s="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</row>
    <row r="472" spans="1:78" ht="1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5"/>
      <c r="O472" s="15"/>
      <c r="P472" s="15"/>
      <c r="Q472" s="15"/>
      <c r="R472" s="15"/>
      <c r="S472" s="15"/>
      <c r="T472" s="15"/>
      <c r="U472" s="5"/>
      <c r="V472" s="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</row>
    <row r="473" spans="1:78" ht="1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5"/>
      <c r="O473" s="15"/>
      <c r="P473" s="15"/>
      <c r="Q473" s="15"/>
      <c r="R473" s="15"/>
      <c r="S473" s="15"/>
      <c r="T473" s="15"/>
      <c r="U473" s="5"/>
      <c r="V473" s="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</row>
    <row r="474" spans="1:78" ht="1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5"/>
      <c r="O474" s="15"/>
      <c r="P474" s="15"/>
      <c r="Q474" s="15"/>
      <c r="R474" s="15"/>
      <c r="S474" s="15"/>
      <c r="T474" s="15"/>
      <c r="U474" s="5"/>
      <c r="V474" s="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</row>
    <row r="475" spans="1:78" ht="1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5"/>
      <c r="O475" s="15"/>
      <c r="P475" s="15"/>
      <c r="Q475" s="15"/>
      <c r="R475" s="15"/>
      <c r="S475" s="15"/>
      <c r="T475" s="15"/>
      <c r="U475" s="5"/>
      <c r="V475" s="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</row>
    <row r="476" spans="1:78" ht="1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5"/>
      <c r="O476" s="15"/>
      <c r="P476" s="15"/>
      <c r="Q476" s="15"/>
      <c r="R476" s="15"/>
      <c r="S476" s="15"/>
      <c r="T476" s="15"/>
      <c r="U476" s="5"/>
      <c r="V476" s="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</row>
    <row r="477" spans="1:78" ht="1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5"/>
      <c r="O477" s="15"/>
      <c r="P477" s="15"/>
      <c r="Q477" s="15"/>
      <c r="R477" s="15"/>
      <c r="S477" s="15"/>
      <c r="T477" s="15"/>
      <c r="U477" s="5"/>
      <c r="V477" s="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</row>
    <row r="478" spans="1:78" ht="1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5"/>
      <c r="O478" s="15"/>
      <c r="P478" s="15"/>
      <c r="Q478" s="15"/>
      <c r="R478" s="15"/>
      <c r="S478" s="15"/>
      <c r="T478" s="15"/>
      <c r="U478" s="5"/>
      <c r="V478" s="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</row>
    <row r="479" spans="1:78" ht="1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5"/>
      <c r="O479" s="15"/>
      <c r="P479" s="15"/>
      <c r="Q479" s="15"/>
      <c r="R479" s="15"/>
      <c r="S479" s="15"/>
      <c r="T479" s="15"/>
      <c r="U479" s="5"/>
      <c r="V479" s="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</row>
    <row r="480" spans="1:78" ht="1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5"/>
      <c r="O480" s="15"/>
      <c r="P480" s="15"/>
      <c r="Q480" s="15"/>
      <c r="R480" s="15"/>
      <c r="S480" s="15"/>
      <c r="T480" s="15"/>
      <c r="U480" s="5"/>
      <c r="V480" s="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</row>
    <row r="481" spans="1:78" ht="1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5"/>
      <c r="O481" s="15"/>
      <c r="P481" s="15"/>
      <c r="Q481" s="15"/>
      <c r="R481" s="15"/>
      <c r="S481" s="15"/>
      <c r="T481" s="15"/>
      <c r="U481" s="5"/>
      <c r="V481" s="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</row>
    <row r="482" spans="1:78" ht="1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5"/>
      <c r="O482" s="15"/>
      <c r="P482" s="15"/>
      <c r="Q482" s="15"/>
      <c r="R482" s="15"/>
      <c r="S482" s="15"/>
      <c r="T482" s="15"/>
      <c r="U482" s="5"/>
      <c r="V482" s="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</row>
    <row r="483" spans="1:78" ht="1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5"/>
      <c r="O483" s="15"/>
      <c r="P483" s="15"/>
      <c r="Q483" s="15"/>
      <c r="R483" s="15"/>
      <c r="S483" s="15"/>
      <c r="T483" s="15"/>
      <c r="U483" s="5"/>
      <c r="V483" s="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</row>
    <row r="484" spans="1:78" ht="1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5"/>
      <c r="O484" s="15"/>
      <c r="P484" s="15"/>
      <c r="Q484" s="15"/>
      <c r="R484" s="15"/>
      <c r="S484" s="15"/>
      <c r="T484" s="15"/>
      <c r="U484" s="5"/>
      <c r="V484" s="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</row>
    <row r="485" spans="1:78" ht="1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5"/>
      <c r="O485" s="15"/>
      <c r="P485" s="15"/>
      <c r="Q485" s="15"/>
      <c r="R485" s="15"/>
      <c r="S485" s="15"/>
      <c r="T485" s="15"/>
      <c r="U485" s="5"/>
      <c r="V485" s="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</row>
    <row r="486" spans="1:78" ht="1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5"/>
      <c r="O486" s="15"/>
      <c r="P486" s="15"/>
      <c r="Q486" s="15"/>
      <c r="R486" s="15"/>
      <c r="S486" s="15"/>
      <c r="T486" s="15"/>
      <c r="U486" s="5"/>
      <c r="V486" s="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</row>
    <row r="487" spans="1:78" ht="1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5"/>
      <c r="O487" s="15"/>
      <c r="P487" s="15"/>
      <c r="Q487" s="15"/>
      <c r="R487" s="15"/>
      <c r="S487" s="15"/>
      <c r="T487" s="15"/>
      <c r="U487" s="5"/>
      <c r="V487" s="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</row>
    <row r="488" spans="1:78" ht="1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5"/>
      <c r="O488" s="15"/>
      <c r="P488" s="15"/>
      <c r="Q488" s="15"/>
      <c r="R488" s="15"/>
      <c r="S488" s="15"/>
      <c r="T488" s="15"/>
      <c r="U488" s="5"/>
      <c r="V488" s="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</row>
    <row r="489" spans="1:78" ht="1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5"/>
      <c r="O489" s="15"/>
      <c r="P489" s="15"/>
      <c r="Q489" s="15"/>
      <c r="R489" s="15"/>
      <c r="S489" s="15"/>
      <c r="T489" s="15"/>
      <c r="U489" s="5"/>
      <c r="V489" s="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</row>
    <row r="490" spans="1:78" ht="1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5"/>
      <c r="O490" s="15"/>
      <c r="P490" s="15"/>
      <c r="Q490" s="15"/>
      <c r="R490" s="15"/>
      <c r="S490" s="15"/>
      <c r="T490" s="15"/>
      <c r="U490" s="5"/>
      <c r="V490" s="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</row>
    <row r="491" spans="1:78" ht="1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5"/>
      <c r="O491" s="15"/>
      <c r="P491" s="15"/>
      <c r="Q491" s="15"/>
      <c r="R491" s="15"/>
      <c r="S491" s="15"/>
      <c r="T491" s="15"/>
      <c r="U491" s="5"/>
      <c r="V491" s="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</row>
    <row r="492" spans="1:78" ht="1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5"/>
      <c r="O492" s="15"/>
      <c r="P492" s="15"/>
      <c r="Q492" s="15"/>
      <c r="R492" s="15"/>
      <c r="S492" s="15"/>
      <c r="T492" s="15"/>
      <c r="U492" s="5"/>
      <c r="V492" s="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</row>
    <row r="493" spans="1:78" ht="1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5"/>
      <c r="O493" s="15"/>
      <c r="P493" s="15"/>
      <c r="Q493" s="15"/>
      <c r="R493" s="15"/>
      <c r="S493" s="15"/>
      <c r="T493" s="15"/>
      <c r="U493" s="5"/>
      <c r="V493" s="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</row>
    <row r="494" spans="1:78" ht="1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5"/>
      <c r="O494" s="15"/>
      <c r="P494" s="15"/>
      <c r="Q494" s="15"/>
      <c r="R494" s="15"/>
      <c r="S494" s="15"/>
      <c r="T494" s="15"/>
      <c r="U494" s="5"/>
      <c r="V494" s="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</row>
    <row r="495" spans="1:78" ht="1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5"/>
      <c r="O495" s="15"/>
      <c r="P495" s="15"/>
      <c r="Q495" s="15"/>
      <c r="R495" s="15"/>
      <c r="S495" s="15"/>
      <c r="T495" s="15"/>
      <c r="U495" s="5"/>
      <c r="V495" s="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</row>
    <row r="496" spans="1:78" ht="1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5"/>
      <c r="O496" s="15"/>
      <c r="P496" s="15"/>
      <c r="Q496" s="15"/>
      <c r="R496" s="15"/>
      <c r="S496" s="15"/>
      <c r="T496" s="15"/>
      <c r="U496" s="5"/>
      <c r="V496" s="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</row>
    <row r="497" spans="1:78" ht="1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5"/>
      <c r="O497" s="15"/>
      <c r="P497" s="15"/>
      <c r="Q497" s="15"/>
      <c r="R497" s="15"/>
      <c r="S497" s="15"/>
      <c r="T497" s="15"/>
      <c r="U497" s="5"/>
      <c r="V497" s="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</row>
    <row r="498" spans="1:78" ht="1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5"/>
      <c r="O498" s="15"/>
      <c r="P498" s="15"/>
      <c r="Q498" s="15"/>
      <c r="R498" s="15"/>
      <c r="S498" s="15"/>
      <c r="T498" s="15"/>
      <c r="U498" s="5"/>
      <c r="V498" s="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</row>
    <row r="499" spans="1:78" ht="1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5"/>
      <c r="O499" s="15"/>
      <c r="P499" s="15"/>
      <c r="Q499" s="15"/>
      <c r="R499" s="15"/>
      <c r="S499" s="15"/>
      <c r="T499" s="15"/>
      <c r="U499" s="5"/>
      <c r="V499" s="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</row>
    <row r="500" spans="1:78" ht="1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5"/>
      <c r="O500" s="15"/>
      <c r="P500" s="15"/>
      <c r="Q500" s="15"/>
      <c r="R500" s="15"/>
      <c r="S500" s="15"/>
      <c r="T500" s="15"/>
      <c r="U500" s="5"/>
      <c r="V500" s="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</row>
    <row r="501" spans="1:78" ht="1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5"/>
      <c r="O501" s="15"/>
      <c r="P501" s="15"/>
      <c r="Q501" s="15"/>
      <c r="R501" s="15"/>
      <c r="S501" s="15"/>
      <c r="T501" s="15"/>
      <c r="U501" s="5"/>
      <c r="V501" s="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</row>
    <row r="502" spans="1:78" ht="1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5"/>
      <c r="O502" s="15"/>
      <c r="P502" s="15"/>
      <c r="Q502" s="15"/>
      <c r="R502" s="15"/>
      <c r="S502" s="15"/>
      <c r="T502" s="15"/>
      <c r="U502" s="5"/>
      <c r="V502" s="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</row>
    <row r="503" spans="1:78" ht="1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5"/>
      <c r="O503" s="15"/>
      <c r="P503" s="15"/>
      <c r="Q503" s="15"/>
      <c r="R503" s="15"/>
      <c r="S503" s="15"/>
      <c r="T503" s="15"/>
      <c r="U503" s="5"/>
      <c r="V503" s="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</row>
    <row r="504" spans="1:78" ht="1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5"/>
      <c r="O504" s="15"/>
      <c r="P504" s="15"/>
      <c r="Q504" s="15"/>
      <c r="R504" s="15"/>
      <c r="S504" s="15"/>
      <c r="T504" s="15"/>
      <c r="U504" s="5"/>
      <c r="V504" s="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</row>
    <row r="505" spans="1:78" ht="1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5"/>
      <c r="O505" s="15"/>
      <c r="P505" s="15"/>
      <c r="Q505" s="15"/>
      <c r="R505" s="15"/>
      <c r="S505" s="15"/>
      <c r="T505" s="15"/>
      <c r="U505" s="5"/>
      <c r="V505" s="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</row>
    <row r="506" spans="1:78" ht="1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5"/>
      <c r="O506" s="15"/>
      <c r="P506" s="15"/>
      <c r="Q506" s="15"/>
      <c r="R506" s="15"/>
      <c r="S506" s="15"/>
      <c r="T506" s="15"/>
      <c r="U506" s="5"/>
      <c r="V506" s="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</row>
    <row r="507" spans="1:78" ht="1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5"/>
      <c r="O507" s="15"/>
      <c r="P507" s="15"/>
      <c r="Q507" s="15"/>
      <c r="R507" s="15"/>
      <c r="S507" s="15"/>
      <c r="T507" s="15"/>
      <c r="U507" s="5"/>
      <c r="V507" s="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</row>
    <row r="508" spans="1:78" ht="1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5"/>
      <c r="O508" s="15"/>
      <c r="P508" s="15"/>
      <c r="Q508" s="15"/>
      <c r="R508" s="15"/>
      <c r="S508" s="15"/>
      <c r="T508" s="15"/>
      <c r="U508" s="5"/>
      <c r="V508" s="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</row>
    <row r="509" spans="1:78" ht="1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5"/>
      <c r="O509" s="15"/>
      <c r="P509" s="15"/>
      <c r="Q509" s="15"/>
      <c r="R509" s="15"/>
      <c r="S509" s="15"/>
      <c r="T509" s="15"/>
      <c r="U509" s="5"/>
      <c r="V509" s="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</row>
    <row r="510" spans="1:78" ht="1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5"/>
      <c r="O510" s="15"/>
      <c r="P510" s="15"/>
      <c r="Q510" s="15"/>
      <c r="R510" s="15"/>
      <c r="S510" s="15"/>
      <c r="T510" s="15"/>
      <c r="U510" s="5"/>
      <c r="V510" s="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</row>
    <row r="511" spans="1:78" ht="1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5"/>
      <c r="O511" s="15"/>
      <c r="P511" s="15"/>
      <c r="Q511" s="15"/>
      <c r="R511" s="15"/>
      <c r="S511" s="15"/>
      <c r="T511" s="15"/>
      <c r="U511" s="5"/>
      <c r="V511" s="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</row>
    <row r="512" spans="1:78" ht="1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5"/>
      <c r="O512" s="15"/>
      <c r="P512" s="15"/>
      <c r="Q512" s="15"/>
      <c r="R512" s="15"/>
      <c r="S512" s="15"/>
      <c r="T512" s="15"/>
      <c r="U512" s="5"/>
      <c r="V512" s="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</row>
    <row r="513" spans="1:78" ht="1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5"/>
      <c r="O513" s="15"/>
      <c r="P513" s="15"/>
      <c r="Q513" s="15"/>
      <c r="R513" s="15"/>
      <c r="S513" s="15"/>
      <c r="T513" s="15"/>
      <c r="U513" s="5"/>
      <c r="V513" s="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</row>
    <row r="514" spans="1:78" ht="1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5"/>
      <c r="O514" s="15"/>
      <c r="P514" s="15"/>
      <c r="Q514" s="15"/>
      <c r="R514" s="15"/>
      <c r="S514" s="15"/>
      <c r="T514" s="15"/>
      <c r="U514" s="5"/>
      <c r="V514" s="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</row>
    <row r="515" spans="1:78" ht="1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5"/>
      <c r="O515" s="15"/>
      <c r="P515" s="15"/>
      <c r="Q515" s="15"/>
      <c r="R515" s="15"/>
      <c r="S515" s="15"/>
      <c r="T515" s="15"/>
      <c r="U515" s="5"/>
      <c r="V515" s="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</row>
    <row r="516" spans="1:78" ht="1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5"/>
      <c r="O516" s="15"/>
      <c r="P516" s="15"/>
      <c r="Q516" s="15"/>
      <c r="R516" s="15"/>
      <c r="S516" s="15"/>
      <c r="T516" s="15"/>
      <c r="U516" s="5"/>
      <c r="V516" s="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</row>
    <row r="517" spans="1:78" ht="1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5"/>
      <c r="O517" s="15"/>
      <c r="P517" s="15"/>
      <c r="Q517" s="15"/>
      <c r="R517" s="15"/>
      <c r="S517" s="15"/>
      <c r="T517" s="15"/>
      <c r="U517" s="5"/>
      <c r="V517" s="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</row>
    <row r="518" spans="1:78" ht="1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5"/>
      <c r="O518" s="15"/>
      <c r="P518" s="15"/>
      <c r="Q518" s="15"/>
      <c r="R518" s="15"/>
      <c r="S518" s="15"/>
      <c r="T518" s="15"/>
      <c r="U518" s="5"/>
      <c r="V518" s="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</row>
    <row r="519" spans="1:78" ht="1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5"/>
      <c r="O519" s="15"/>
      <c r="P519" s="15"/>
      <c r="Q519" s="15"/>
      <c r="R519" s="15"/>
      <c r="S519" s="15"/>
      <c r="T519" s="15"/>
      <c r="U519" s="5"/>
      <c r="V519" s="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</row>
    <row r="520" spans="1:78" ht="1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5"/>
      <c r="O520" s="15"/>
      <c r="P520" s="15"/>
      <c r="Q520" s="15"/>
      <c r="R520" s="15"/>
      <c r="S520" s="15"/>
      <c r="T520" s="15"/>
      <c r="U520" s="5"/>
      <c r="V520" s="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</row>
    <row r="521" spans="1:78" ht="1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5"/>
      <c r="O521" s="15"/>
      <c r="P521" s="15"/>
      <c r="Q521" s="15"/>
      <c r="R521" s="15"/>
      <c r="S521" s="15"/>
      <c r="T521" s="15"/>
      <c r="U521" s="5"/>
      <c r="V521" s="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</row>
    <row r="522" spans="1:78" ht="1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5"/>
      <c r="O522" s="15"/>
      <c r="P522" s="15"/>
      <c r="Q522" s="15"/>
      <c r="R522" s="15"/>
      <c r="S522" s="15"/>
      <c r="T522" s="15"/>
      <c r="U522" s="5"/>
      <c r="V522" s="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</row>
    <row r="523" spans="1:78" ht="1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5"/>
      <c r="O523" s="15"/>
      <c r="P523" s="15"/>
      <c r="Q523" s="15"/>
      <c r="R523" s="15"/>
      <c r="S523" s="15"/>
      <c r="T523" s="15"/>
      <c r="U523" s="5"/>
      <c r="V523" s="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</row>
    <row r="524" spans="1:78" ht="1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5"/>
      <c r="O524" s="15"/>
      <c r="P524" s="15"/>
      <c r="Q524" s="15"/>
      <c r="R524" s="15"/>
      <c r="S524" s="15"/>
      <c r="T524" s="15"/>
      <c r="U524" s="5"/>
      <c r="V524" s="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</row>
    <row r="525" spans="1:78" ht="1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5"/>
      <c r="O525" s="15"/>
      <c r="P525" s="15"/>
      <c r="Q525" s="15"/>
      <c r="R525" s="15"/>
      <c r="S525" s="15"/>
      <c r="T525" s="15"/>
      <c r="U525" s="5"/>
      <c r="V525" s="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</row>
    <row r="526" spans="1:78" ht="1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5"/>
      <c r="O526" s="15"/>
      <c r="P526" s="15"/>
      <c r="Q526" s="15"/>
      <c r="R526" s="15"/>
      <c r="S526" s="15"/>
      <c r="T526" s="15"/>
      <c r="U526" s="5"/>
      <c r="V526" s="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</row>
    <row r="527" spans="1:78" ht="1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5"/>
      <c r="O527" s="15"/>
      <c r="P527" s="15"/>
      <c r="Q527" s="15"/>
      <c r="R527" s="15"/>
      <c r="S527" s="15"/>
      <c r="T527" s="15"/>
      <c r="U527" s="5"/>
      <c r="V527" s="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</row>
    <row r="528" spans="1:78" ht="1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5"/>
      <c r="O528" s="15"/>
      <c r="P528" s="15"/>
      <c r="Q528" s="15"/>
      <c r="R528" s="15"/>
      <c r="S528" s="15"/>
      <c r="T528" s="15"/>
      <c r="U528" s="5"/>
      <c r="V528" s="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</row>
    <row r="529" spans="1:78" ht="1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5"/>
      <c r="O529" s="15"/>
      <c r="P529" s="15"/>
      <c r="Q529" s="15"/>
      <c r="R529" s="15"/>
      <c r="S529" s="15"/>
      <c r="T529" s="15"/>
      <c r="U529" s="5"/>
      <c r="V529" s="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</row>
    <row r="530" spans="1:78" ht="1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5"/>
      <c r="O530" s="15"/>
      <c r="P530" s="15"/>
      <c r="Q530" s="15"/>
      <c r="R530" s="15"/>
      <c r="S530" s="15"/>
      <c r="T530" s="15"/>
      <c r="U530" s="5"/>
      <c r="V530" s="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</row>
    <row r="531" spans="1:78" ht="1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5"/>
      <c r="O531" s="15"/>
      <c r="P531" s="15"/>
      <c r="Q531" s="15"/>
      <c r="R531" s="15"/>
      <c r="S531" s="15"/>
      <c r="T531" s="15"/>
      <c r="U531" s="5"/>
      <c r="V531" s="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</row>
    <row r="532" spans="1:78" ht="1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5"/>
      <c r="O532" s="15"/>
      <c r="P532" s="15"/>
      <c r="Q532" s="15"/>
      <c r="R532" s="15"/>
      <c r="S532" s="15"/>
      <c r="T532" s="15"/>
      <c r="U532" s="5"/>
      <c r="V532" s="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</row>
    <row r="533" spans="1:78" ht="1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5"/>
      <c r="O533" s="15"/>
      <c r="P533" s="15"/>
      <c r="Q533" s="15"/>
      <c r="R533" s="15"/>
      <c r="S533" s="15"/>
      <c r="T533" s="15"/>
      <c r="U533" s="5"/>
      <c r="V533" s="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</row>
    <row r="534" spans="1:78" ht="1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5"/>
      <c r="O534" s="15"/>
      <c r="P534" s="15"/>
      <c r="Q534" s="15"/>
      <c r="R534" s="15"/>
      <c r="S534" s="15"/>
      <c r="T534" s="15"/>
      <c r="U534" s="5"/>
      <c r="V534" s="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</row>
    <row r="535" spans="1:78" ht="1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5"/>
      <c r="O535" s="15"/>
      <c r="P535" s="15"/>
      <c r="Q535" s="15"/>
      <c r="R535" s="15"/>
      <c r="S535" s="15"/>
      <c r="T535" s="15"/>
      <c r="U535" s="5"/>
      <c r="V535" s="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</row>
    <row r="536" spans="1:78" ht="1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5"/>
      <c r="O536" s="15"/>
      <c r="P536" s="15"/>
      <c r="Q536" s="15"/>
      <c r="R536" s="15"/>
      <c r="S536" s="15"/>
      <c r="T536" s="15"/>
      <c r="U536" s="5"/>
      <c r="V536" s="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</row>
    <row r="537" spans="1:78" ht="1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5"/>
      <c r="O537" s="15"/>
      <c r="P537" s="15"/>
      <c r="Q537" s="15"/>
      <c r="R537" s="15"/>
      <c r="S537" s="15"/>
      <c r="T537" s="15"/>
      <c r="U537" s="5"/>
      <c r="V537" s="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</row>
    <row r="538" spans="1:78" ht="1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5"/>
      <c r="O538" s="15"/>
      <c r="P538" s="15"/>
      <c r="Q538" s="15"/>
      <c r="R538" s="15"/>
      <c r="S538" s="15"/>
      <c r="T538" s="15"/>
      <c r="U538" s="5"/>
      <c r="V538" s="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</row>
    <row r="539" spans="1:78" ht="1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5"/>
      <c r="O539" s="15"/>
      <c r="P539" s="15"/>
      <c r="Q539" s="15"/>
      <c r="R539" s="15"/>
      <c r="S539" s="15"/>
      <c r="T539" s="15"/>
      <c r="U539" s="5"/>
      <c r="V539" s="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spans="1:78" ht="1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5"/>
      <c r="O540" s="15"/>
      <c r="P540" s="15"/>
      <c r="Q540" s="15"/>
      <c r="R540" s="15"/>
      <c r="S540" s="15"/>
      <c r="T540" s="15"/>
      <c r="U540" s="5"/>
      <c r="V540" s="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spans="1:78" ht="1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5"/>
      <c r="O541" s="15"/>
      <c r="P541" s="15"/>
      <c r="Q541" s="15"/>
      <c r="R541" s="15"/>
      <c r="S541" s="15"/>
      <c r="T541" s="15"/>
      <c r="U541" s="5"/>
      <c r="V541" s="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spans="1:78" ht="1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5"/>
      <c r="O542" s="15"/>
      <c r="P542" s="15"/>
      <c r="Q542" s="15"/>
      <c r="R542" s="15"/>
      <c r="S542" s="15"/>
      <c r="T542" s="15"/>
      <c r="U542" s="5"/>
      <c r="V542" s="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spans="1:78" ht="1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5"/>
      <c r="O543" s="15"/>
      <c r="P543" s="15"/>
      <c r="Q543" s="15"/>
      <c r="R543" s="15"/>
      <c r="S543" s="15"/>
      <c r="T543" s="15"/>
      <c r="U543" s="5"/>
      <c r="V543" s="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spans="1:78" ht="1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5"/>
      <c r="O544" s="15"/>
      <c r="P544" s="15"/>
      <c r="Q544" s="15"/>
      <c r="R544" s="15"/>
      <c r="S544" s="15"/>
      <c r="T544" s="15"/>
      <c r="U544" s="5"/>
      <c r="V544" s="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spans="1:78" ht="1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5"/>
      <c r="O545" s="15"/>
      <c r="P545" s="15"/>
      <c r="Q545" s="15"/>
      <c r="R545" s="15"/>
      <c r="S545" s="15"/>
      <c r="T545" s="15"/>
      <c r="U545" s="5"/>
      <c r="V545" s="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spans="1:78" ht="1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5"/>
      <c r="O546" s="15"/>
      <c r="P546" s="15"/>
      <c r="Q546" s="15"/>
      <c r="R546" s="15"/>
      <c r="S546" s="15"/>
      <c r="T546" s="15"/>
      <c r="U546" s="5"/>
      <c r="V546" s="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spans="1:78" ht="1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5"/>
      <c r="O547" s="15"/>
      <c r="P547" s="15"/>
      <c r="Q547" s="15"/>
      <c r="R547" s="15"/>
      <c r="S547" s="15"/>
      <c r="T547" s="15"/>
      <c r="U547" s="5"/>
      <c r="V547" s="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spans="1:78" ht="1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5"/>
      <c r="O548" s="15"/>
      <c r="P548" s="15"/>
      <c r="Q548" s="15"/>
      <c r="R548" s="15"/>
      <c r="S548" s="15"/>
      <c r="T548" s="15"/>
      <c r="U548" s="5"/>
      <c r="V548" s="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spans="1:78" ht="1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5"/>
      <c r="O549" s="15"/>
      <c r="P549" s="15"/>
      <c r="Q549" s="15"/>
      <c r="R549" s="15"/>
      <c r="S549" s="15"/>
      <c r="T549" s="15"/>
      <c r="U549" s="5"/>
      <c r="V549" s="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spans="1:78" ht="1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5"/>
      <c r="O550" s="15"/>
      <c r="P550" s="15"/>
      <c r="Q550" s="15"/>
      <c r="R550" s="15"/>
      <c r="S550" s="15"/>
      <c r="T550" s="15"/>
      <c r="U550" s="5"/>
      <c r="V550" s="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spans="1:78" ht="1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5"/>
      <c r="O551" s="15"/>
      <c r="P551" s="15"/>
      <c r="Q551" s="15"/>
      <c r="R551" s="15"/>
      <c r="S551" s="15"/>
      <c r="T551" s="15"/>
      <c r="U551" s="5"/>
      <c r="V551" s="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spans="1:78" ht="1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5"/>
      <c r="O552" s="15"/>
      <c r="P552" s="15"/>
      <c r="Q552" s="15"/>
      <c r="R552" s="15"/>
      <c r="S552" s="15"/>
      <c r="T552" s="15"/>
      <c r="U552" s="5"/>
      <c r="V552" s="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spans="1:78" ht="1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5"/>
      <c r="O553" s="15"/>
      <c r="P553" s="15"/>
      <c r="Q553" s="15"/>
      <c r="R553" s="15"/>
      <c r="S553" s="15"/>
      <c r="T553" s="15"/>
      <c r="U553" s="5"/>
      <c r="V553" s="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spans="1:78" ht="1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5"/>
      <c r="O554" s="15"/>
      <c r="P554" s="15"/>
      <c r="Q554" s="15"/>
      <c r="R554" s="15"/>
      <c r="S554" s="15"/>
      <c r="T554" s="15"/>
      <c r="U554" s="5"/>
      <c r="V554" s="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spans="1:78" ht="1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5"/>
      <c r="O555" s="15"/>
      <c r="P555" s="15"/>
      <c r="Q555" s="15"/>
      <c r="R555" s="15"/>
      <c r="S555" s="15"/>
      <c r="T555" s="15"/>
      <c r="U555" s="5"/>
      <c r="V555" s="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spans="1:78" ht="1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5"/>
      <c r="O556" s="15"/>
      <c r="P556" s="15"/>
      <c r="Q556" s="15"/>
      <c r="R556" s="15"/>
      <c r="S556" s="15"/>
      <c r="T556" s="15"/>
      <c r="U556" s="5"/>
      <c r="V556" s="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spans="1:78" ht="1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5"/>
      <c r="O557" s="15"/>
      <c r="P557" s="15"/>
      <c r="Q557" s="15"/>
      <c r="R557" s="15"/>
      <c r="S557" s="15"/>
      <c r="T557" s="15"/>
      <c r="U557" s="5"/>
      <c r="V557" s="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spans="1:78" ht="1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5"/>
      <c r="O558" s="15"/>
      <c r="P558" s="15"/>
      <c r="Q558" s="15"/>
      <c r="R558" s="15"/>
      <c r="S558" s="15"/>
      <c r="T558" s="15"/>
      <c r="U558" s="5"/>
      <c r="V558" s="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spans="1:78" ht="1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5"/>
      <c r="O559" s="15"/>
      <c r="P559" s="15"/>
      <c r="Q559" s="15"/>
      <c r="R559" s="15"/>
      <c r="S559" s="15"/>
      <c r="T559" s="15"/>
      <c r="U559" s="5"/>
      <c r="V559" s="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spans="1:78" ht="1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5"/>
      <c r="O560" s="15"/>
      <c r="P560" s="15"/>
      <c r="Q560" s="15"/>
      <c r="R560" s="15"/>
      <c r="S560" s="15"/>
      <c r="T560" s="15"/>
      <c r="U560" s="5"/>
      <c r="V560" s="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spans="1:78" ht="1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5"/>
      <c r="O561" s="15"/>
      <c r="P561" s="15"/>
      <c r="Q561" s="15"/>
      <c r="R561" s="15"/>
      <c r="S561" s="15"/>
      <c r="T561" s="15"/>
      <c r="U561" s="5"/>
      <c r="V561" s="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spans="1:78" ht="1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5"/>
      <c r="O562" s="15"/>
      <c r="P562" s="15"/>
      <c r="Q562" s="15"/>
      <c r="R562" s="15"/>
      <c r="S562" s="15"/>
      <c r="T562" s="15"/>
      <c r="U562" s="5"/>
      <c r="V562" s="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spans="1:78" ht="1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5"/>
      <c r="O563" s="15"/>
      <c r="P563" s="15"/>
      <c r="Q563" s="15"/>
      <c r="R563" s="15"/>
      <c r="S563" s="15"/>
      <c r="T563" s="15"/>
      <c r="U563" s="5"/>
      <c r="V563" s="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spans="1:78" ht="1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5"/>
      <c r="O564" s="15"/>
      <c r="P564" s="15"/>
      <c r="Q564" s="15"/>
      <c r="R564" s="15"/>
      <c r="S564" s="15"/>
      <c r="T564" s="15"/>
      <c r="U564" s="5"/>
      <c r="V564" s="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spans="1:78" ht="1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5"/>
      <c r="O565" s="15"/>
      <c r="P565" s="15"/>
      <c r="Q565" s="15"/>
      <c r="R565" s="15"/>
      <c r="S565" s="15"/>
      <c r="T565" s="15"/>
      <c r="U565" s="5"/>
      <c r="V565" s="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spans="1:78" ht="1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5"/>
      <c r="O566" s="15"/>
      <c r="P566" s="15"/>
      <c r="Q566" s="15"/>
      <c r="R566" s="15"/>
      <c r="S566" s="15"/>
      <c r="T566" s="15"/>
      <c r="U566" s="5"/>
      <c r="V566" s="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1:78" ht="1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5"/>
      <c r="O567" s="15"/>
      <c r="P567" s="15"/>
      <c r="Q567" s="15"/>
      <c r="R567" s="15"/>
      <c r="S567" s="15"/>
      <c r="T567" s="15"/>
      <c r="U567" s="5"/>
      <c r="V567" s="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1:78" ht="1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5"/>
      <c r="O568" s="15"/>
      <c r="P568" s="15"/>
      <c r="Q568" s="15"/>
      <c r="R568" s="15"/>
      <c r="S568" s="15"/>
      <c r="T568" s="15"/>
      <c r="U568" s="5"/>
      <c r="V568" s="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1:78" ht="1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5"/>
      <c r="O569" s="15"/>
      <c r="P569" s="15"/>
      <c r="Q569" s="15"/>
      <c r="R569" s="15"/>
      <c r="S569" s="15"/>
      <c r="T569" s="15"/>
      <c r="U569" s="5"/>
      <c r="V569" s="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1:78" ht="1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5"/>
      <c r="O570" s="15"/>
      <c r="P570" s="15"/>
      <c r="Q570" s="15"/>
      <c r="R570" s="15"/>
      <c r="S570" s="15"/>
      <c r="T570" s="15"/>
      <c r="U570" s="5"/>
      <c r="V570" s="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1:78" ht="1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5"/>
      <c r="O571" s="15"/>
      <c r="P571" s="15"/>
      <c r="Q571" s="15"/>
      <c r="R571" s="15"/>
      <c r="S571" s="15"/>
      <c r="T571" s="15"/>
      <c r="U571" s="5"/>
      <c r="V571" s="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1:78" ht="1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5"/>
      <c r="O572" s="15"/>
      <c r="P572" s="15"/>
      <c r="Q572" s="15"/>
      <c r="R572" s="15"/>
      <c r="S572" s="15"/>
      <c r="T572" s="15"/>
      <c r="U572" s="5"/>
      <c r="V572" s="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1:78" ht="1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5"/>
      <c r="O573" s="15"/>
      <c r="P573" s="15"/>
      <c r="Q573" s="15"/>
      <c r="R573" s="15"/>
      <c r="S573" s="15"/>
      <c r="T573" s="15"/>
      <c r="U573" s="5"/>
      <c r="V573" s="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1:78" ht="1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5"/>
      <c r="O574" s="15"/>
      <c r="P574" s="15"/>
      <c r="Q574" s="15"/>
      <c r="R574" s="15"/>
      <c r="S574" s="15"/>
      <c r="T574" s="15"/>
      <c r="U574" s="5"/>
      <c r="V574" s="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1:78" ht="1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5"/>
      <c r="O575" s="15"/>
      <c r="P575" s="15"/>
      <c r="Q575" s="15"/>
      <c r="R575" s="15"/>
      <c r="S575" s="15"/>
      <c r="T575" s="15"/>
      <c r="U575" s="5"/>
      <c r="V575" s="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1:78" ht="1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5"/>
      <c r="O576" s="15"/>
      <c r="P576" s="15"/>
      <c r="Q576" s="15"/>
      <c r="R576" s="15"/>
      <c r="S576" s="15"/>
      <c r="T576" s="15"/>
      <c r="U576" s="5"/>
      <c r="V576" s="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1:78" ht="1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5"/>
      <c r="O577" s="15"/>
      <c r="P577" s="15"/>
      <c r="Q577" s="15"/>
      <c r="R577" s="15"/>
      <c r="S577" s="15"/>
      <c r="T577" s="15"/>
      <c r="U577" s="5"/>
      <c r="V577" s="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1:78" ht="1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5"/>
      <c r="O578" s="15"/>
      <c r="P578" s="15"/>
      <c r="Q578" s="15"/>
      <c r="R578" s="15"/>
      <c r="S578" s="15"/>
      <c r="T578" s="15"/>
      <c r="U578" s="5"/>
      <c r="V578" s="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1:78" ht="1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5"/>
      <c r="O579" s="15"/>
      <c r="P579" s="15"/>
      <c r="Q579" s="15"/>
      <c r="R579" s="15"/>
      <c r="S579" s="15"/>
      <c r="T579" s="15"/>
      <c r="U579" s="5"/>
      <c r="V579" s="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1:78" ht="1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5"/>
      <c r="O580" s="15"/>
      <c r="P580" s="15"/>
      <c r="Q580" s="15"/>
      <c r="R580" s="15"/>
      <c r="S580" s="15"/>
      <c r="T580" s="15"/>
      <c r="U580" s="5"/>
      <c r="V580" s="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1:78" ht="1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5"/>
      <c r="O581" s="15"/>
      <c r="P581" s="15"/>
      <c r="Q581" s="15"/>
      <c r="R581" s="15"/>
      <c r="S581" s="15"/>
      <c r="T581" s="15"/>
      <c r="U581" s="5"/>
      <c r="V581" s="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1:78" ht="1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5"/>
      <c r="O582" s="15"/>
      <c r="P582" s="15"/>
      <c r="Q582" s="15"/>
      <c r="R582" s="15"/>
      <c r="S582" s="15"/>
      <c r="T582" s="15"/>
      <c r="U582" s="5"/>
      <c r="V582" s="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1:78" ht="1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5"/>
      <c r="O583" s="15"/>
      <c r="P583" s="15"/>
      <c r="Q583" s="15"/>
      <c r="R583" s="15"/>
      <c r="S583" s="15"/>
      <c r="T583" s="15"/>
      <c r="U583" s="5"/>
      <c r="V583" s="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1:78" ht="1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5"/>
      <c r="O584" s="15"/>
      <c r="P584" s="15"/>
      <c r="Q584" s="15"/>
      <c r="R584" s="15"/>
      <c r="S584" s="15"/>
      <c r="T584" s="15"/>
      <c r="U584" s="5"/>
      <c r="V584" s="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 spans="1:78" ht="1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5"/>
      <c r="O585" s="15"/>
      <c r="P585" s="15"/>
      <c r="Q585" s="15"/>
      <c r="R585" s="15"/>
      <c r="S585" s="15"/>
      <c r="T585" s="15"/>
      <c r="U585" s="5"/>
      <c r="V585" s="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 spans="1:78" ht="1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5"/>
      <c r="O586" s="15"/>
      <c r="P586" s="15"/>
      <c r="Q586" s="15"/>
      <c r="R586" s="15"/>
      <c r="S586" s="15"/>
      <c r="T586" s="15"/>
      <c r="U586" s="5"/>
      <c r="V586" s="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 spans="1:78" ht="1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5"/>
      <c r="O587" s="15"/>
      <c r="P587" s="15"/>
      <c r="Q587" s="15"/>
      <c r="R587" s="15"/>
      <c r="S587" s="15"/>
      <c r="T587" s="15"/>
      <c r="U587" s="5"/>
      <c r="V587" s="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 spans="1:78" ht="1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5"/>
      <c r="O588" s="15"/>
      <c r="P588" s="15"/>
      <c r="Q588" s="15"/>
      <c r="R588" s="15"/>
      <c r="S588" s="15"/>
      <c r="T588" s="15"/>
      <c r="U588" s="5"/>
      <c r="V588" s="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 spans="1:78" ht="1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5"/>
      <c r="O589" s="15"/>
      <c r="P589" s="15"/>
      <c r="Q589" s="15"/>
      <c r="R589" s="15"/>
      <c r="S589" s="15"/>
      <c r="T589" s="15"/>
      <c r="U589" s="5"/>
      <c r="V589" s="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 spans="1:78" ht="1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5"/>
      <c r="O590" s="15"/>
      <c r="P590" s="15"/>
      <c r="Q590" s="15"/>
      <c r="R590" s="15"/>
      <c r="S590" s="15"/>
      <c r="T590" s="15"/>
      <c r="U590" s="5"/>
      <c r="V590" s="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 spans="1:78" ht="1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5"/>
      <c r="O591" s="15"/>
      <c r="P591" s="15"/>
      <c r="Q591" s="15"/>
      <c r="R591" s="15"/>
      <c r="S591" s="15"/>
      <c r="T591" s="15"/>
      <c r="U591" s="5"/>
      <c r="V591" s="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 spans="1:78" ht="1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5"/>
      <c r="O592" s="15"/>
      <c r="P592" s="15"/>
      <c r="Q592" s="15"/>
      <c r="R592" s="15"/>
      <c r="S592" s="15"/>
      <c r="T592" s="15"/>
      <c r="U592" s="5"/>
      <c r="V592" s="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 spans="1:78" ht="1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5"/>
      <c r="O593" s="15"/>
      <c r="P593" s="15"/>
      <c r="Q593" s="15"/>
      <c r="R593" s="15"/>
      <c r="S593" s="15"/>
      <c r="T593" s="15"/>
      <c r="U593" s="5"/>
      <c r="V593" s="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 spans="1:78" ht="1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5"/>
      <c r="O594" s="15"/>
      <c r="P594" s="15"/>
      <c r="Q594" s="15"/>
      <c r="R594" s="15"/>
      <c r="S594" s="15"/>
      <c r="T594" s="15"/>
      <c r="U594" s="5"/>
      <c r="V594" s="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 spans="1:78" ht="1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5"/>
      <c r="O595" s="15"/>
      <c r="P595" s="15"/>
      <c r="Q595" s="15"/>
      <c r="R595" s="15"/>
      <c r="S595" s="15"/>
      <c r="T595" s="15"/>
      <c r="U595" s="5"/>
      <c r="V595" s="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 spans="1:78" ht="1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5"/>
      <c r="O596" s="15"/>
      <c r="P596" s="15"/>
      <c r="Q596" s="15"/>
      <c r="R596" s="15"/>
      <c r="S596" s="15"/>
      <c r="T596" s="15"/>
      <c r="U596" s="5"/>
      <c r="V596" s="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 spans="1:78" ht="1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5"/>
      <c r="O597" s="15"/>
      <c r="P597" s="15"/>
      <c r="Q597" s="15"/>
      <c r="R597" s="15"/>
      <c r="S597" s="15"/>
      <c r="T597" s="15"/>
      <c r="U597" s="5"/>
      <c r="V597" s="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 spans="1:78" ht="1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5"/>
      <c r="O598" s="15"/>
      <c r="P598" s="15"/>
      <c r="Q598" s="15"/>
      <c r="R598" s="15"/>
      <c r="S598" s="15"/>
      <c r="T598" s="15"/>
      <c r="U598" s="5"/>
      <c r="V598" s="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 spans="1:78" ht="1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5"/>
      <c r="O599" s="15"/>
      <c r="P599" s="15"/>
      <c r="Q599" s="15"/>
      <c r="R599" s="15"/>
      <c r="S599" s="15"/>
      <c r="T599" s="15"/>
      <c r="U599" s="5"/>
      <c r="V599" s="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 spans="1:78" ht="1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5"/>
      <c r="O600" s="15"/>
      <c r="P600" s="15"/>
      <c r="Q600" s="15"/>
      <c r="R600" s="15"/>
      <c r="S600" s="15"/>
      <c r="T600" s="15"/>
      <c r="U600" s="5"/>
      <c r="V600" s="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 spans="1:78" ht="1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5"/>
      <c r="O601" s="15"/>
      <c r="P601" s="15"/>
      <c r="Q601" s="15"/>
      <c r="R601" s="15"/>
      <c r="S601" s="15"/>
      <c r="T601" s="15"/>
      <c r="U601" s="5"/>
      <c r="V601" s="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 spans="1:78" ht="1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5"/>
      <c r="O602" s="15"/>
      <c r="P602" s="15"/>
      <c r="Q602" s="15"/>
      <c r="R602" s="15"/>
      <c r="S602" s="15"/>
      <c r="T602" s="15"/>
      <c r="U602" s="5"/>
      <c r="V602" s="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 spans="1:78" ht="1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5"/>
      <c r="O603" s="15"/>
      <c r="P603" s="15"/>
      <c r="Q603" s="15"/>
      <c r="R603" s="15"/>
      <c r="S603" s="15"/>
      <c r="T603" s="15"/>
      <c r="U603" s="5"/>
      <c r="V603" s="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 spans="1:78" ht="1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5"/>
      <c r="O604" s="15"/>
      <c r="P604" s="15"/>
      <c r="Q604" s="15"/>
      <c r="R604" s="15"/>
      <c r="S604" s="15"/>
      <c r="T604" s="15"/>
      <c r="U604" s="5"/>
      <c r="V604" s="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 spans="1:78" ht="1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5"/>
      <c r="O605" s="15"/>
      <c r="P605" s="15"/>
      <c r="Q605" s="15"/>
      <c r="R605" s="15"/>
      <c r="S605" s="15"/>
      <c r="T605" s="15"/>
      <c r="U605" s="5"/>
      <c r="V605" s="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 spans="1:78" ht="1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5"/>
      <c r="O606" s="15"/>
      <c r="P606" s="15"/>
      <c r="Q606" s="15"/>
      <c r="R606" s="15"/>
      <c r="S606" s="15"/>
      <c r="T606" s="15"/>
      <c r="U606" s="5"/>
      <c r="V606" s="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 spans="1:78" ht="1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5"/>
      <c r="O607" s="15"/>
      <c r="P607" s="15"/>
      <c r="Q607" s="15"/>
      <c r="R607" s="15"/>
      <c r="S607" s="15"/>
      <c r="T607" s="15"/>
      <c r="U607" s="5"/>
      <c r="V607" s="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 spans="1:78" ht="1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5"/>
      <c r="O608" s="15"/>
      <c r="P608" s="15"/>
      <c r="Q608" s="15"/>
      <c r="R608" s="15"/>
      <c r="S608" s="15"/>
      <c r="T608" s="15"/>
      <c r="U608" s="5"/>
      <c r="V608" s="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 spans="1:78" ht="1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5"/>
      <c r="O609" s="15"/>
      <c r="P609" s="15"/>
      <c r="Q609" s="15"/>
      <c r="R609" s="15"/>
      <c r="S609" s="15"/>
      <c r="T609" s="15"/>
      <c r="U609" s="5"/>
      <c r="V609" s="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 spans="1:78" ht="1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5"/>
      <c r="O610" s="15"/>
      <c r="P610" s="15"/>
      <c r="Q610" s="15"/>
      <c r="R610" s="15"/>
      <c r="S610" s="15"/>
      <c r="T610" s="15"/>
      <c r="U610" s="5"/>
      <c r="V610" s="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 spans="1:78" ht="1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5"/>
      <c r="O611" s="15"/>
      <c r="P611" s="15"/>
      <c r="Q611" s="15"/>
      <c r="R611" s="15"/>
      <c r="S611" s="15"/>
      <c r="T611" s="15"/>
      <c r="U611" s="5"/>
      <c r="V611" s="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 spans="1:78" ht="1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5"/>
      <c r="O612" s="15"/>
      <c r="P612" s="15"/>
      <c r="Q612" s="15"/>
      <c r="R612" s="15"/>
      <c r="S612" s="15"/>
      <c r="T612" s="15"/>
      <c r="U612" s="5"/>
      <c r="V612" s="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 spans="1:78" ht="1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5"/>
      <c r="O613" s="15"/>
      <c r="P613" s="15"/>
      <c r="Q613" s="15"/>
      <c r="R613" s="15"/>
      <c r="S613" s="15"/>
      <c r="T613" s="15"/>
      <c r="U613" s="5"/>
      <c r="V613" s="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 spans="1:78" ht="1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5"/>
      <c r="O614" s="15"/>
      <c r="P614" s="15"/>
      <c r="Q614" s="15"/>
      <c r="R614" s="15"/>
      <c r="S614" s="15"/>
      <c r="T614" s="15"/>
      <c r="U614" s="5"/>
      <c r="V614" s="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 spans="1:78" ht="1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5"/>
      <c r="O615" s="15"/>
      <c r="P615" s="15"/>
      <c r="Q615" s="15"/>
      <c r="R615" s="15"/>
      <c r="S615" s="15"/>
      <c r="T615" s="15"/>
      <c r="U615" s="5"/>
      <c r="V615" s="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 spans="1:78" ht="1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5"/>
      <c r="O616" s="15"/>
      <c r="P616" s="15"/>
      <c r="Q616" s="15"/>
      <c r="R616" s="15"/>
      <c r="S616" s="15"/>
      <c r="T616" s="15"/>
      <c r="U616" s="5"/>
      <c r="V616" s="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 spans="1:78" ht="1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5"/>
      <c r="O617" s="15"/>
      <c r="P617" s="15"/>
      <c r="Q617" s="15"/>
      <c r="R617" s="15"/>
      <c r="S617" s="15"/>
      <c r="T617" s="15"/>
      <c r="U617" s="5"/>
      <c r="V617" s="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 spans="1:78" ht="1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5"/>
      <c r="O618" s="15"/>
      <c r="P618" s="15"/>
      <c r="Q618" s="15"/>
      <c r="R618" s="15"/>
      <c r="S618" s="15"/>
      <c r="T618" s="15"/>
      <c r="U618" s="5"/>
      <c r="V618" s="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 spans="1:78" ht="1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5"/>
      <c r="O619" s="15"/>
      <c r="P619" s="15"/>
      <c r="Q619" s="15"/>
      <c r="R619" s="15"/>
      <c r="S619" s="15"/>
      <c r="T619" s="15"/>
      <c r="U619" s="5"/>
      <c r="V619" s="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 spans="1:78" ht="1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5"/>
      <c r="O620" s="15"/>
      <c r="P620" s="15"/>
      <c r="Q620" s="15"/>
      <c r="R620" s="15"/>
      <c r="S620" s="15"/>
      <c r="T620" s="15"/>
      <c r="U620" s="5"/>
      <c r="V620" s="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 spans="1:78" ht="1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5"/>
      <c r="O621" s="15"/>
      <c r="P621" s="15"/>
      <c r="Q621" s="15"/>
      <c r="R621" s="15"/>
      <c r="S621" s="15"/>
      <c r="T621" s="15"/>
      <c r="U621" s="5"/>
      <c r="V621" s="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 spans="1:78" ht="1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5"/>
      <c r="O622" s="15"/>
      <c r="P622" s="15"/>
      <c r="Q622" s="15"/>
      <c r="R622" s="15"/>
      <c r="S622" s="15"/>
      <c r="T622" s="15"/>
      <c r="U622" s="5"/>
      <c r="V622" s="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 spans="1:78" ht="1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5"/>
      <c r="O623" s="15"/>
      <c r="P623" s="15"/>
      <c r="Q623" s="15"/>
      <c r="R623" s="15"/>
      <c r="S623" s="15"/>
      <c r="T623" s="15"/>
      <c r="U623" s="5"/>
      <c r="V623" s="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 spans="1:78" ht="1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5"/>
      <c r="O624" s="15"/>
      <c r="P624" s="15"/>
      <c r="Q624" s="15"/>
      <c r="R624" s="15"/>
      <c r="S624" s="15"/>
      <c r="T624" s="15"/>
      <c r="U624" s="5"/>
      <c r="V624" s="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 spans="1:78" ht="1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5"/>
      <c r="O625" s="15"/>
      <c r="P625" s="15"/>
      <c r="Q625" s="15"/>
      <c r="R625" s="15"/>
      <c r="S625" s="15"/>
      <c r="T625" s="15"/>
      <c r="U625" s="5"/>
      <c r="V625" s="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 spans="1:78" ht="1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5"/>
      <c r="O626" s="15"/>
      <c r="P626" s="15"/>
      <c r="Q626" s="15"/>
      <c r="R626" s="15"/>
      <c r="S626" s="15"/>
      <c r="T626" s="15"/>
      <c r="U626" s="5"/>
      <c r="V626" s="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 spans="1:78" ht="1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5"/>
      <c r="O627" s="15"/>
      <c r="P627" s="15"/>
      <c r="Q627" s="15"/>
      <c r="R627" s="15"/>
      <c r="S627" s="15"/>
      <c r="T627" s="15"/>
      <c r="U627" s="5"/>
      <c r="V627" s="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 spans="1:78" ht="1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5"/>
      <c r="O628" s="15"/>
      <c r="P628" s="15"/>
      <c r="Q628" s="15"/>
      <c r="R628" s="15"/>
      <c r="S628" s="15"/>
      <c r="T628" s="15"/>
      <c r="U628" s="5"/>
      <c r="V628" s="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 spans="1:78" ht="1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5"/>
      <c r="O629" s="15"/>
      <c r="P629" s="15"/>
      <c r="Q629" s="15"/>
      <c r="R629" s="15"/>
      <c r="S629" s="15"/>
      <c r="T629" s="15"/>
      <c r="U629" s="5"/>
      <c r="V629" s="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 spans="1:78" ht="1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5"/>
      <c r="O630" s="15"/>
      <c r="P630" s="15"/>
      <c r="Q630" s="15"/>
      <c r="R630" s="15"/>
      <c r="S630" s="15"/>
      <c r="T630" s="15"/>
      <c r="U630" s="5"/>
      <c r="V630" s="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 spans="1:78" ht="1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5"/>
      <c r="O631" s="15"/>
      <c r="P631" s="15"/>
      <c r="Q631" s="15"/>
      <c r="R631" s="15"/>
      <c r="S631" s="15"/>
      <c r="T631" s="15"/>
      <c r="U631" s="5"/>
      <c r="V631" s="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 spans="1:78" ht="1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5"/>
      <c r="O632" s="15"/>
      <c r="P632" s="15"/>
      <c r="Q632" s="15"/>
      <c r="R632" s="15"/>
      <c r="S632" s="15"/>
      <c r="T632" s="15"/>
      <c r="U632" s="5"/>
      <c r="V632" s="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 spans="1:78" ht="1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5"/>
      <c r="O633" s="15"/>
      <c r="P633" s="15"/>
      <c r="Q633" s="15"/>
      <c r="R633" s="15"/>
      <c r="S633" s="15"/>
      <c r="T633" s="15"/>
      <c r="U633" s="5"/>
      <c r="V633" s="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 spans="1:78" ht="1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5"/>
      <c r="O634" s="15"/>
      <c r="P634" s="15"/>
      <c r="Q634" s="15"/>
      <c r="R634" s="15"/>
      <c r="S634" s="15"/>
      <c r="T634" s="15"/>
      <c r="U634" s="5"/>
      <c r="V634" s="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 spans="1:78" ht="1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5"/>
      <c r="O635" s="15"/>
      <c r="P635" s="15"/>
      <c r="Q635" s="15"/>
      <c r="R635" s="15"/>
      <c r="S635" s="15"/>
      <c r="T635" s="15"/>
      <c r="U635" s="5"/>
      <c r="V635" s="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 spans="1:78" ht="1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5"/>
      <c r="O636" s="15"/>
      <c r="P636" s="15"/>
      <c r="Q636" s="15"/>
      <c r="R636" s="15"/>
      <c r="S636" s="15"/>
      <c r="T636" s="15"/>
      <c r="U636" s="5"/>
      <c r="V636" s="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 spans="1:78" ht="1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5"/>
      <c r="O637" s="15"/>
      <c r="P637" s="15"/>
      <c r="Q637" s="15"/>
      <c r="R637" s="15"/>
      <c r="S637" s="15"/>
      <c r="T637" s="15"/>
      <c r="U637" s="5"/>
      <c r="V637" s="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 spans="1:78" ht="1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5"/>
      <c r="O638" s="15"/>
      <c r="P638" s="15"/>
      <c r="Q638" s="15"/>
      <c r="R638" s="15"/>
      <c r="S638" s="15"/>
      <c r="T638" s="15"/>
      <c r="U638" s="5"/>
      <c r="V638" s="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 spans="1:78" ht="1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5"/>
      <c r="O639" s="15"/>
      <c r="P639" s="15"/>
      <c r="Q639" s="15"/>
      <c r="R639" s="15"/>
      <c r="S639" s="15"/>
      <c r="T639" s="15"/>
      <c r="U639" s="5"/>
      <c r="V639" s="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 spans="1:78" ht="1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5"/>
      <c r="O640" s="15"/>
      <c r="P640" s="15"/>
      <c r="Q640" s="15"/>
      <c r="R640" s="15"/>
      <c r="S640" s="15"/>
      <c r="T640" s="15"/>
      <c r="U640" s="5"/>
      <c r="V640" s="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 spans="1:78" ht="1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5"/>
      <c r="O641" s="15"/>
      <c r="P641" s="15"/>
      <c r="Q641" s="15"/>
      <c r="R641" s="15"/>
      <c r="S641" s="15"/>
      <c r="T641" s="15"/>
      <c r="U641" s="5"/>
      <c r="V641" s="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 spans="1:78" ht="1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5"/>
      <c r="O642" s="15"/>
      <c r="P642" s="15"/>
      <c r="Q642" s="15"/>
      <c r="R642" s="15"/>
      <c r="S642" s="15"/>
      <c r="T642" s="15"/>
      <c r="U642" s="5"/>
      <c r="V642" s="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 spans="1:78" ht="1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5"/>
      <c r="O643" s="15"/>
      <c r="P643" s="15"/>
      <c r="Q643" s="15"/>
      <c r="R643" s="15"/>
      <c r="S643" s="15"/>
      <c r="T643" s="15"/>
      <c r="U643" s="5"/>
      <c r="V643" s="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 spans="1:78" ht="1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5"/>
      <c r="O644" s="15"/>
      <c r="P644" s="15"/>
      <c r="Q644" s="15"/>
      <c r="R644" s="15"/>
      <c r="S644" s="15"/>
      <c r="T644" s="15"/>
      <c r="U644" s="5"/>
      <c r="V644" s="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 spans="1:78" ht="1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5"/>
      <c r="O645" s="15"/>
      <c r="P645" s="15"/>
      <c r="Q645" s="15"/>
      <c r="R645" s="15"/>
      <c r="S645" s="15"/>
      <c r="T645" s="15"/>
      <c r="U645" s="5"/>
      <c r="V645" s="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 spans="1:78" ht="1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5"/>
      <c r="O646" s="15"/>
      <c r="P646" s="15"/>
      <c r="Q646" s="15"/>
      <c r="R646" s="15"/>
      <c r="S646" s="15"/>
      <c r="T646" s="15"/>
      <c r="U646" s="5"/>
      <c r="V646" s="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 spans="1:78" ht="1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5"/>
      <c r="O647" s="15"/>
      <c r="P647" s="15"/>
      <c r="Q647" s="15"/>
      <c r="R647" s="15"/>
      <c r="S647" s="15"/>
      <c r="T647" s="15"/>
      <c r="U647" s="5"/>
      <c r="V647" s="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 spans="1:78" ht="1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5"/>
      <c r="O648" s="15"/>
      <c r="P648" s="15"/>
      <c r="Q648" s="15"/>
      <c r="R648" s="15"/>
      <c r="S648" s="15"/>
      <c r="T648" s="15"/>
      <c r="U648" s="5"/>
      <c r="V648" s="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 spans="1:78" ht="1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5"/>
      <c r="O649" s="15"/>
      <c r="P649" s="15"/>
      <c r="Q649" s="15"/>
      <c r="R649" s="15"/>
      <c r="S649" s="15"/>
      <c r="T649" s="15"/>
      <c r="U649" s="5"/>
      <c r="V649" s="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 spans="1:78" ht="1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5"/>
      <c r="O650" s="15"/>
      <c r="P650" s="15"/>
      <c r="Q650" s="15"/>
      <c r="R650" s="15"/>
      <c r="S650" s="15"/>
      <c r="T650" s="15"/>
      <c r="U650" s="5"/>
      <c r="V650" s="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 spans="1:78" ht="1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5"/>
      <c r="O651" s="15"/>
      <c r="P651" s="15"/>
      <c r="Q651" s="15"/>
      <c r="R651" s="15"/>
      <c r="S651" s="15"/>
      <c r="T651" s="15"/>
      <c r="U651" s="5"/>
      <c r="V651" s="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 spans="1:78" ht="1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5"/>
      <c r="O652" s="15"/>
      <c r="P652" s="15"/>
      <c r="Q652" s="15"/>
      <c r="R652" s="15"/>
      <c r="S652" s="15"/>
      <c r="T652" s="15"/>
      <c r="U652" s="5"/>
      <c r="V652" s="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 spans="1:78" ht="1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5"/>
      <c r="O653" s="15"/>
      <c r="P653" s="15"/>
      <c r="Q653" s="15"/>
      <c r="R653" s="15"/>
      <c r="S653" s="15"/>
      <c r="T653" s="15"/>
      <c r="U653" s="5"/>
      <c r="V653" s="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 spans="1:78" ht="1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5"/>
      <c r="O654" s="15"/>
      <c r="P654" s="15"/>
      <c r="Q654" s="15"/>
      <c r="R654" s="15"/>
      <c r="S654" s="15"/>
      <c r="T654" s="15"/>
      <c r="U654" s="5"/>
      <c r="V654" s="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 spans="1:78" ht="1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5"/>
      <c r="O655" s="15"/>
      <c r="P655" s="15"/>
      <c r="Q655" s="15"/>
      <c r="R655" s="15"/>
      <c r="S655" s="15"/>
      <c r="T655" s="15"/>
      <c r="U655" s="5"/>
      <c r="V655" s="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  <row r="656" spans="1:78" ht="1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5"/>
      <c r="O656" s="15"/>
      <c r="P656" s="15"/>
      <c r="Q656" s="15"/>
      <c r="R656" s="15"/>
      <c r="S656" s="15"/>
      <c r="T656" s="15"/>
      <c r="U656" s="5"/>
      <c r="V656" s="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</row>
    <row r="657" spans="1:78" ht="1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5"/>
      <c r="O657" s="15"/>
      <c r="P657" s="15"/>
      <c r="Q657" s="15"/>
      <c r="R657" s="15"/>
      <c r="S657" s="15"/>
      <c r="T657" s="15"/>
      <c r="U657" s="5"/>
      <c r="V657" s="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</row>
    <row r="658" spans="1:78" ht="1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5"/>
      <c r="O658" s="15"/>
      <c r="P658" s="15"/>
      <c r="Q658" s="15"/>
      <c r="R658" s="15"/>
      <c r="S658" s="15"/>
      <c r="T658" s="15"/>
      <c r="U658" s="5"/>
      <c r="V658" s="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</row>
    <row r="659" spans="1:78" ht="1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5"/>
      <c r="O659" s="15"/>
      <c r="P659" s="15"/>
      <c r="Q659" s="15"/>
      <c r="R659" s="15"/>
      <c r="S659" s="15"/>
      <c r="T659" s="15"/>
      <c r="U659" s="5"/>
      <c r="V659" s="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</row>
    <row r="660" spans="1:78" ht="1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5"/>
      <c r="O660" s="15"/>
      <c r="P660" s="15"/>
      <c r="Q660" s="15"/>
      <c r="R660" s="15"/>
      <c r="S660" s="15"/>
      <c r="T660" s="15"/>
      <c r="U660" s="5"/>
      <c r="V660" s="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</row>
    <row r="661" spans="1:78" ht="1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5"/>
      <c r="O661" s="15"/>
      <c r="P661" s="15"/>
      <c r="Q661" s="15"/>
      <c r="R661" s="15"/>
      <c r="S661" s="15"/>
      <c r="T661" s="15"/>
      <c r="U661" s="5"/>
      <c r="V661" s="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</row>
    <row r="662" spans="1:78" ht="1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5"/>
      <c r="O662" s="15"/>
      <c r="P662" s="15"/>
      <c r="Q662" s="15"/>
      <c r="R662" s="15"/>
      <c r="S662" s="15"/>
      <c r="T662" s="15"/>
      <c r="U662" s="5"/>
      <c r="V662" s="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</row>
    <row r="663" spans="1:78" ht="1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5"/>
      <c r="O663" s="15"/>
      <c r="P663" s="15"/>
      <c r="Q663" s="15"/>
      <c r="R663" s="15"/>
      <c r="S663" s="15"/>
      <c r="T663" s="15"/>
      <c r="U663" s="5"/>
      <c r="V663" s="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</row>
    <row r="664" spans="1:78" ht="1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5"/>
      <c r="O664" s="15"/>
      <c r="P664" s="15"/>
      <c r="Q664" s="15"/>
      <c r="R664" s="15"/>
      <c r="S664" s="15"/>
      <c r="T664" s="15"/>
      <c r="U664" s="5"/>
      <c r="V664" s="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</row>
    <row r="665" spans="1:78" ht="1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5"/>
      <c r="O665" s="15"/>
      <c r="P665" s="15"/>
      <c r="Q665" s="15"/>
      <c r="R665" s="15"/>
      <c r="S665" s="15"/>
      <c r="T665" s="15"/>
      <c r="U665" s="5"/>
      <c r="V665" s="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</row>
    <row r="666" spans="1:78" ht="1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5"/>
      <c r="O666" s="15"/>
      <c r="P666" s="15"/>
      <c r="Q666" s="15"/>
      <c r="R666" s="15"/>
      <c r="S666" s="15"/>
      <c r="T666" s="15"/>
      <c r="U666" s="5"/>
      <c r="V666" s="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</row>
    <row r="667" spans="1:78" ht="1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5"/>
      <c r="O667" s="15"/>
      <c r="P667" s="15"/>
      <c r="Q667" s="15"/>
      <c r="R667" s="15"/>
      <c r="S667" s="15"/>
      <c r="T667" s="15"/>
      <c r="U667" s="5"/>
      <c r="V667" s="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</row>
    <row r="668" spans="1:78" ht="1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5"/>
      <c r="O668" s="15"/>
      <c r="P668" s="15"/>
      <c r="Q668" s="15"/>
      <c r="R668" s="15"/>
      <c r="S668" s="15"/>
      <c r="T668" s="15"/>
      <c r="U668" s="5"/>
      <c r="V668" s="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</row>
    <row r="669" spans="1:78" ht="1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5"/>
      <c r="O669" s="15"/>
      <c r="P669" s="15"/>
      <c r="Q669" s="15"/>
      <c r="R669" s="15"/>
      <c r="S669" s="15"/>
      <c r="T669" s="15"/>
      <c r="U669" s="5"/>
      <c r="V669" s="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</row>
    <row r="670" spans="1:78" ht="1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5"/>
      <c r="O670" s="15"/>
      <c r="P670" s="15"/>
      <c r="Q670" s="15"/>
      <c r="R670" s="15"/>
      <c r="S670" s="15"/>
      <c r="T670" s="15"/>
      <c r="U670" s="5"/>
      <c r="V670" s="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</row>
    <row r="671" spans="1:78" ht="1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5"/>
      <c r="O671" s="15"/>
      <c r="P671" s="15"/>
      <c r="Q671" s="15"/>
      <c r="R671" s="15"/>
      <c r="S671" s="15"/>
      <c r="T671" s="15"/>
      <c r="U671" s="5"/>
      <c r="V671" s="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</row>
    <row r="672" spans="1:78" ht="1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5"/>
      <c r="O672" s="15"/>
      <c r="P672" s="15"/>
      <c r="Q672" s="15"/>
      <c r="R672" s="15"/>
      <c r="S672" s="15"/>
      <c r="T672" s="15"/>
      <c r="U672" s="5"/>
      <c r="V672" s="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</row>
    <row r="673" spans="1:78" ht="1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5"/>
      <c r="O673" s="15"/>
      <c r="P673" s="15"/>
      <c r="Q673" s="15"/>
      <c r="R673" s="15"/>
      <c r="S673" s="15"/>
      <c r="T673" s="15"/>
      <c r="U673" s="5"/>
      <c r="V673" s="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</row>
    <row r="674" spans="1:78" ht="1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5"/>
      <c r="O674" s="15"/>
      <c r="P674" s="15"/>
      <c r="Q674" s="15"/>
      <c r="R674" s="15"/>
      <c r="S674" s="15"/>
      <c r="T674" s="15"/>
      <c r="U674" s="5"/>
      <c r="V674" s="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</row>
    <row r="675" spans="1:78" ht="1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5"/>
      <c r="O675" s="15"/>
      <c r="P675" s="15"/>
      <c r="Q675" s="15"/>
      <c r="R675" s="15"/>
      <c r="S675" s="15"/>
      <c r="T675" s="15"/>
      <c r="U675" s="5"/>
      <c r="V675" s="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</row>
    <row r="676" spans="1:78" ht="1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5"/>
      <c r="O676" s="15"/>
      <c r="P676" s="15"/>
      <c r="Q676" s="15"/>
      <c r="R676" s="15"/>
      <c r="S676" s="15"/>
      <c r="T676" s="15"/>
      <c r="U676" s="5"/>
      <c r="V676" s="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</row>
    <row r="677" spans="1:78" ht="1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5"/>
      <c r="O677" s="15"/>
      <c r="P677" s="15"/>
      <c r="Q677" s="15"/>
      <c r="R677" s="15"/>
      <c r="S677" s="15"/>
      <c r="T677" s="15"/>
      <c r="U677" s="5"/>
      <c r="V677" s="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</row>
    <row r="678" spans="1:78" ht="1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5"/>
      <c r="O678" s="15"/>
      <c r="P678" s="15"/>
      <c r="Q678" s="15"/>
      <c r="R678" s="15"/>
      <c r="S678" s="15"/>
      <c r="T678" s="15"/>
      <c r="U678" s="5"/>
      <c r="V678" s="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</row>
    <row r="679" spans="1:78" ht="1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5"/>
      <c r="O679" s="15"/>
      <c r="P679" s="15"/>
      <c r="Q679" s="15"/>
      <c r="R679" s="15"/>
      <c r="S679" s="15"/>
      <c r="T679" s="15"/>
      <c r="U679" s="5"/>
      <c r="V679" s="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</row>
    <row r="680" spans="1:78" ht="1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5"/>
      <c r="O680" s="15"/>
      <c r="P680" s="15"/>
      <c r="Q680" s="15"/>
      <c r="R680" s="15"/>
      <c r="S680" s="15"/>
      <c r="T680" s="15"/>
      <c r="U680" s="5"/>
      <c r="V680" s="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</row>
    <row r="681" spans="1:78" ht="1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5"/>
      <c r="O681" s="15"/>
      <c r="P681" s="15"/>
      <c r="Q681" s="15"/>
      <c r="R681" s="15"/>
      <c r="S681" s="15"/>
      <c r="T681" s="15"/>
      <c r="U681" s="5"/>
      <c r="V681" s="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</row>
    <row r="682" spans="1:78" ht="1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5"/>
      <c r="O682" s="15"/>
      <c r="P682" s="15"/>
      <c r="Q682" s="15"/>
      <c r="R682" s="15"/>
      <c r="S682" s="15"/>
      <c r="T682" s="15"/>
      <c r="U682" s="5"/>
      <c r="V682" s="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</row>
    <row r="683" spans="1:78" ht="1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5"/>
      <c r="O683" s="15"/>
      <c r="P683" s="15"/>
      <c r="Q683" s="15"/>
      <c r="R683" s="15"/>
      <c r="S683" s="15"/>
      <c r="T683" s="15"/>
      <c r="U683" s="5"/>
      <c r="V683" s="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</row>
    <row r="684" spans="1:78" ht="1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5"/>
      <c r="O684" s="15"/>
      <c r="P684" s="15"/>
      <c r="Q684" s="15"/>
      <c r="R684" s="15"/>
      <c r="S684" s="15"/>
      <c r="T684" s="15"/>
      <c r="U684" s="5"/>
      <c r="V684" s="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</row>
    <row r="685" spans="1:78" ht="1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5"/>
      <c r="O685" s="15"/>
      <c r="P685" s="15"/>
      <c r="Q685" s="15"/>
      <c r="R685" s="15"/>
      <c r="S685" s="15"/>
      <c r="T685" s="15"/>
      <c r="U685" s="5"/>
      <c r="V685" s="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</row>
    <row r="686" spans="1:78" ht="1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5"/>
      <c r="O686" s="15"/>
      <c r="P686" s="15"/>
      <c r="Q686" s="15"/>
      <c r="R686" s="15"/>
      <c r="S686" s="15"/>
      <c r="T686" s="15"/>
      <c r="U686" s="5"/>
      <c r="V686" s="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</row>
    <row r="687" spans="1:78" ht="1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5"/>
      <c r="O687" s="15"/>
      <c r="P687" s="15"/>
      <c r="Q687" s="15"/>
      <c r="R687" s="15"/>
      <c r="S687" s="15"/>
      <c r="T687" s="15"/>
      <c r="U687" s="5"/>
      <c r="V687" s="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</row>
    <row r="688" spans="1:78" ht="1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5"/>
      <c r="O688" s="15"/>
      <c r="P688" s="15"/>
      <c r="Q688" s="15"/>
      <c r="R688" s="15"/>
      <c r="S688" s="15"/>
      <c r="T688" s="15"/>
      <c r="U688" s="5"/>
      <c r="V688" s="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</row>
    <row r="689" spans="1:78" ht="1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5"/>
      <c r="O689" s="15"/>
      <c r="P689" s="15"/>
      <c r="Q689" s="15"/>
      <c r="R689" s="15"/>
      <c r="S689" s="15"/>
      <c r="T689" s="15"/>
      <c r="U689" s="5"/>
      <c r="V689" s="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</row>
    <row r="690" spans="1:78" ht="1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5"/>
      <c r="O690" s="15"/>
      <c r="P690" s="15"/>
      <c r="Q690" s="15"/>
      <c r="R690" s="15"/>
      <c r="S690" s="15"/>
      <c r="T690" s="15"/>
      <c r="U690" s="5"/>
      <c r="V690" s="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</row>
    <row r="691" spans="1:78" ht="1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5"/>
      <c r="O691" s="15"/>
      <c r="P691" s="15"/>
      <c r="Q691" s="15"/>
      <c r="R691" s="15"/>
      <c r="S691" s="15"/>
      <c r="T691" s="15"/>
      <c r="U691" s="5"/>
      <c r="V691" s="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</row>
    <row r="692" spans="1:78" ht="1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5"/>
      <c r="O692" s="15"/>
      <c r="P692" s="15"/>
      <c r="Q692" s="15"/>
      <c r="R692" s="15"/>
      <c r="S692" s="15"/>
      <c r="T692" s="15"/>
      <c r="U692" s="5"/>
      <c r="V692" s="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</row>
    <row r="693" spans="1:78" ht="1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5"/>
      <c r="O693" s="15"/>
      <c r="P693" s="15"/>
      <c r="Q693" s="15"/>
      <c r="R693" s="15"/>
      <c r="S693" s="15"/>
      <c r="T693" s="15"/>
      <c r="U693" s="5"/>
      <c r="V693" s="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</row>
    <row r="694" spans="1:78" ht="1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5"/>
      <c r="O694" s="15"/>
      <c r="P694" s="15"/>
      <c r="Q694" s="15"/>
      <c r="R694" s="15"/>
      <c r="S694" s="15"/>
      <c r="T694" s="15"/>
      <c r="U694" s="5"/>
      <c r="V694" s="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</row>
    <row r="695" spans="1:78" ht="1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5"/>
      <c r="O695" s="15"/>
      <c r="P695" s="15"/>
      <c r="Q695" s="15"/>
      <c r="R695" s="15"/>
      <c r="S695" s="15"/>
      <c r="T695" s="15"/>
      <c r="U695" s="5"/>
      <c r="V695" s="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</row>
    <row r="696" spans="1:78" ht="1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5"/>
      <c r="O696" s="15"/>
      <c r="P696" s="15"/>
      <c r="Q696" s="15"/>
      <c r="R696" s="15"/>
      <c r="S696" s="15"/>
      <c r="T696" s="15"/>
      <c r="U696" s="5"/>
      <c r="V696" s="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</row>
    <row r="697" spans="1:78" ht="1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5"/>
      <c r="O697" s="15"/>
      <c r="P697" s="15"/>
      <c r="Q697" s="15"/>
      <c r="R697" s="15"/>
      <c r="S697" s="15"/>
      <c r="T697" s="15"/>
      <c r="U697" s="5"/>
      <c r="V697" s="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</row>
    <row r="698" spans="1:78" ht="1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5"/>
      <c r="O698" s="15"/>
      <c r="P698" s="15"/>
      <c r="Q698" s="15"/>
      <c r="R698" s="15"/>
      <c r="S698" s="15"/>
      <c r="T698" s="15"/>
      <c r="U698" s="5"/>
      <c r="V698" s="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</row>
    <row r="699" spans="1:78" ht="1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5"/>
      <c r="O699" s="15"/>
      <c r="P699" s="15"/>
      <c r="Q699" s="15"/>
      <c r="R699" s="15"/>
      <c r="S699" s="15"/>
      <c r="T699" s="15"/>
      <c r="U699" s="5"/>
      <c r="V699" s="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</row>
    <row r="700" spans="1:78" ht="1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5"/>
      <c r="O700" s="15"/>
      <c r="P700" s="15"/>
      <c r="Q700" s="15"/>
      <c r="R700" s="15"/>
      <c r="S700" s="15"/>
      <c r="T700" s="15"/>
      <c r="U700" s="5"/>
      <c r="V700" s="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</row>
    <row r="701" spans="1:78" ht="1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5"/>
      <c r="O701" s="15"/>
      <c r="P701" s="15"/>
      <c r="Q701" s="15"/>
      <c r="R701" s="15"/>
      <c r="S701" s="15"/>
      <c r="T701" s="15"/>
      <c r="U701" s="5"/>
      <c r="V701" s="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</row>
    <row r="702" spans="1:78" ht="1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5"/>
      <c r="O702" s="15"/>
      <c r="P702" s="15"/>
      <c r="Q702" s="15"/>
      <c r="R702" s="15"/>
      <c r="S702" s="15"/>
      <c r="T702" s="15"/>
      <c r="U702" s="5"/>
      <c r="V702" s="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</row>
    <row r="703" spans="1:78" ht="1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5"/>
      <c r="O703" s="15"/>
      <c r="P703" s="15"/>
      <c r="Q703" s="15"/>
      <c r="R703" s="15"/>
      <c r="S703" s="15"/>
      <c r="T703" s="15"/>
      <c r="U703" s="5"/>
      <c r="V703" s="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</row>
    <row r="704" spans="1:78" ht="1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5"/>
      <c r="O704" s="15"/>
      <c r="P704" s="15"/>
      <c r="Q704" s="15"/>
      <c r="R704" s="15"/>
      <c r="S704" s="15"/>
      <c r="T704" s="15"/>
      <c r="U704" s="5"/>
      <c r="V704" s="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</row>
    <row r="705" spans="1:78" ht="1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5"/>
      <c r="O705" s="15"/>
      <c r="P705" s="15"/>
      <c r="Q705" s="15"/>
      <c r="R705" s="15"/>
      <c r="S705" s="15"/>
      <c r="T705" s="15"/>
      <c r="U705" s="5"/>
      <c r="V705" s="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</row>
    <row r="706" spans="1:78" ht="1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5"/>
      <c r="O706" s="15"/>
      <c r="P706" s="15"/>
      <c r="Q706" s="15"/>
      <c r="R706" s="15"/>
      <c r="S706" s="15"/>
      <c r="T706" s="15"/>
      <c r="U706" s="5"/>
      <c r="V706" s="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</row>
    <row r="707" spans="1:78" ht="1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5"/>
      <c r="O707" s="15"/>
      <c r="P707" s="15"/>
      <c r="Q707" s="15"/>
      <c r="R707" s="15"/>
      <c r="S707" s="15"/>
      <c r="T707" s="15"/>
      <c r="U707" s="5"/>
      <c r="V707" s="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</row>
    <row r="708" spans="1:78" ht="1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5"/>
      <c r="O708" s="15"/>
      <c r="P708" s="15"/>
      <c r="Q708" s="15"/>
      <c r="R708" s="15"/>
      <c r="S708" s="15"/>
      <c r="T708" s="15"/>
      <c r="U708" s="5"/>
      <c r="V708" s="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</row>
    <row r="709" spans="1:78" ht="1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5"/>
      <c r="O709" s="15"/>
      <c r="P709" s="15"/>
      <c r="Q709" s="15"/>
      <c r="R709" s="15"/>
      <c r="S709" s="15"/>
      <c r="T709" s="15"/>
      <c r="U709" s="5"/>
      <c r="V709" s="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</row>
    <row r="710" spans="1:78" ht="1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5"/>
      <c r="O710" s="15"/>
      <c r="P710" s="15"/>
      <c r="Q710" s="15"/>
      <c r="R710" s="15"/>
      <c r="S710" s="15"/>
      <c r="T710" s="15"/>
      <c r="U710" s="5"/>
      <c r="V710" s="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</row>
    <row r="711" spans="1:78" ht="1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5"/>
      <c r="O711" s="15"/>
      <c r="P711" s="15"/>
      <c r="Q711" s="15"/>
      <c r="R711" s="15"/>
      <c r="S711" s="15"/>
      <c r="T711" s="15"/>
      <c r="U711" s="5"/>
      <c r="V711" s="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</row>
    <row r="712" spans="1:78" ht="1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5"/>
      <c r="O712" s="15"/>
      <c r="P712" s="15"/>
      <c r="Q712" s="15"/>
      <c r="R712" s="15"/>
      <c r="S712" s="15"/>
      <c r="T712" s="15"/>
      <c r="U712" s="5"/>
      <c r="V712" s="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</row>
    <row r="713" spans="1:78" ht="1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5"/>
      <c r="O713" s="15"/>
      <c r="P713" s="15"/>
      <c r="Q713" s="15"/>
      <c r="R713" s="15"/>
      <c r="S713" s="15"/>
      <c r="T713" s="15"/>
      <c r="U713" s="5"/>
      <c r="V713" s="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</row>
    <row r="714" spans="1:78" ht="1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5"/>
      <c r="O714" s="15"/>
      <c r="P714" s="15"/>
      <c r="Q714" s="15"/>
      <c r="R714" s="15"/>
      <c r="S714" s="15"/>
      <c r="T714" s="15"/>
      <c r="U714" s="5"/>
      <c r="V714" s="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</row>
    <row r="715" spans="1:78" ht="1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5"/>
      <c r="O715" s="15"/>
      <c r="P715" s="15"/>
      <c r="Q715" s="15"/>
      <c r="R715" s="15"/>
      <c r="S715" s="15"/>
      <c r="T715" s="15"/>
      <c r="U715" s="5"/>
      <c r="V715" s="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</row>
    <row r="716" spans="1:78" ht="1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5"/>
      <c r="O716" s="15"/>
      <c r="P716" s="15"/>
      <c r="Q716" s="15"/>
      <c r="R716" s="15"/>
      <c r="S716" s="15"/>
      <c r="T716" s="15"/>
      <c r="U716" s="5"/>
      <c r="V716" s="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</row>
    <row r="717" spans="1:78" ht="1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5"/>
      <c r="O717" s="15"/>
      <c r="P717" s="15"/>
      <c r="Q717" s="15"/>
      <c r="R717" s="15"/>
      <c r="S717" s="15"/>
      <c r="T717" s="15"/>
      <c r="U717" s="5"/>
      <c r="V717" s="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</row>
    <row r="718" spans="1:78" ht="1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5"/>
      <c r="O718" s="15"/>
      <c r="P718" s="15"/>
      <c r="Q718" s="15"/>
      <c r="R718" s="15"/>
      <c r="S718" s="15"/>
      <c r="T718" s="15"/>
      <c r="U718" s="5"/>
      <c r="V718" s="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</row>
    <row r="719" spans="1:78" ht="1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5"/>
      <c r="O719" s="15"/>
      <c r="P719" s="15"/>
      <c r="Q719" s="15"/>
      <c r="R719" s="15"/>
      <c r="S719" s="15"/>
      <c r="T719" s="15"/>
      <c r="U719" s="5"/>
      <c r="V719" s="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</row>
    <row r="720" spans="1:78" ht="1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5"/>
      <c r="O720" s="15"/>
      <c r="P720" s="15"/>
      <c r="Q720" s="15"/>
      <c r="R720" s="15"/>
      <c r="S720" s="15"/>
      <c r="T720" s="15"/>
      <c r="U720" s="5"/>
      <c r="V720" s="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</row>
    <row r="721" spans="1:78" ht="1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5"/>
      <c r="O721" s="15"/>
      <c r="P721" s="15"/>
      <c r="Q721" s="15"/>
      <c r="R721" s="15"/>
      <c r="S721" s="15"/>
      <c r="T721" s="15"/>
      <c r="U721" s="5"/>
      <c r="V721" s="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</row>
    <row r="722" spans="1:78" ht="1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5"/>
      <c r="O722" s="15"/>
      <c r="P722" s="15"/>
      <c r="Q722" s="15"/>
      <c r="R722" s="15"/>
      <c r="S722" s="15"/>
      <c r="T722" s="15"/>
      <c r="U722" s="5"/>
      <c r="V722" s="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</row>
    <row r="723" spans="1:78" ht="1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5"/>
      <c r="O723" s="15"/>
      <c r="P723" s="15"/>
      <c r="Q723" s="15"/>
      <c r="R723" s="15"/>
      <c r="S723" s="15"/>
      <c r="T723" s="15"/>
      <c r="U723" s="5"/>
      <c r="V723" s="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</row>
    <row r="724" spans="1:78" ht="1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5"/>
      <c r="O724" s="15"/>
      <c r="P724" s="15"/>
      <c r="Q724" s="15"/>
      <c r="R724" s="15"/>
      <c r="S724" s="15"/>
      <c r="T724" s="15"/>
      <c r="U724" s="5"/>
      <c r="V724" s="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</row>
    <row r="725" spans="1:78" ht="1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5"/>
      <c r="O725" s="15"/>
      <c r="P725" s="15"/>
      <c r="Q725" s="15"/>
      <c r="R725" s="15"/>
      <c r="S725" s="15"/>
      <c r="T725" s="15"/>
      <c r="U725" s="5"/>
      <c r="V725" s="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</row>
    <row r="726" spans="1:78" ht="1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5"/>
      <c r="O726" s="15"/>
      <c r="P726" s="15"/>
      <c r="Q726" s="15"/>
      <c r="R726" s="15"/>
      <c r="S726" s="15"/>
      <c r="T726" s="15"/>
      <c r="U726" s="5"/>
      <c r="V726" s="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</row>
    <row r="727" spans="1:78" ht="1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5"/>
      <c r="O727" s="15"/>
      <c r="P727" s="15"/>
      <c r="Q727" s="15"/>
      <c r="R727" s="15"/>
      <c r="S727" s="15"/>
      <c r="T727" s="15"/>
      <c r="U727" s="5"/>
      <c r="V727" s="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</row>
    <row r="728" spans="1:78" ht="1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5"/>
      <c r="O728" s="15"/>
      <c r="P728" s="15"/>
      <c r="Q728" s="15"/>
      <c r="R728" s="15"/>
      <c r="S728" s="15"/>
      <c r="T728" s="15"/>
      <c r="U728" s="5"/>
      <c r="V728" s="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</row>
    <row r="729" spans="1:78" ht="1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5"/>
      <c r="O729" s="15"/>
      <c r="P729" s="15"/>
      <c r="Q729" s="15"/>
      <c r="R729" s="15"/>
      <c r="S729" s="15"/>
      <c r="T729" s="15"/>
      <c r="U729" s="5"/>
      <c r="V729" s="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</row>
    <row r="730" spans="1:78" ht="1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5"/>
      <c r="O730" s="15"/>
      <c r="P730" s="15"/>
      <c r="Q730" s="15"/>
      <c r="R730" s="15"/>
      <c r="S730" s="15"/>
      <c r="T730" s="15"/>
      <c r="U730" s="5"/>
      <c r="V730" s="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</row>
    <row r="731" spans="1:78" ht="1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5"/>
      <c r="O731" s="15"/>
      <c r="P731" s="15"/>
      <c r="Q731" s="15"/>
      <c r="R731" s="15"/>
      <c r="S731" s="15"/>
      <c r="T731" s="15"/>
      <c r="U731" s="5"/>
      <c r="V731" s="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</row>
    <row r="732" spans="1:78" ht="1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5"/>
      <c r="O732" s="15"/>
      <c r="P732" s="15"/>
      <c r="Q732" s="15"/>
      <c r="R732" s="15"/>
      <c r="S732" s="15"/>
      <c r="T732" s="15"/>
      <c r="U732" s="5"/>
      <c r="V732" s="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</row>
    <row r="733" spans="1:78" ht="1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5"/>
      <c r="O733" s="15"/>
      <c r="P733" s="15"/>
      <c r="Q733" s="15"/>
      <c r="R733" s="15"/>
      <c r="S733" s="15"/>
      <c r="T733" s="15"/>
      <c r="U733" s="5"/>
      <c r="V733" s="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</row>
    <row r="734" spans="1:78" ht="1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5"/>
      <c r="O734" s="15"/>
      <c r="P734" s="15"/>
      <c r="Q734" s="15"/>
      <c r="R734" s="15"/>
      <c r="S734" s="15"/>
      <c r="T734" s="15"/>
      <c r="U734" s="5"/>
      <c r="V734" s="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</row>
    <row r="735" spans="1:78" ht="1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5"/>
      <c r="O735" s="15"/>
      <c r="P735" s="15"/>
      <c r="Q735" s="15"/>
      <c r="R735" s="15"/>
      <c r="S735" s="15"/>
      <c r="T735" s="15"/>
      <c r="U735" s="5"/>
      <c r="V735" s="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</row>
    <row r="736" spans="1:78" ht="1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5"/>
      <c r="O736" s="15"/>
      <c r="P736" s="15"/>
      <c r="Q736" s="15"/>
      <c r="R736" s="15"/>
      <c r="S736" s="15"/>
      <c r="T736" s="15"/>
      <c r="U736" s="5"/>
      <c r="V736" s="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</row>
    <row r="737" spans="1:78" ht="1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5"/>
      <c r="O737" s="15"/>
      <c r="P737" s="15"/>
      <c r="Q737" s="15"/>
      <c r="R737" s="15"/>
      <c r="S737" s="15"/>
      <c r="T737" s="15"/>
      <c r="U737" s="5"/>
      <c r="V737" s="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</row>
    <row r="738" spans="1:78" ht="1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5"/>
      <c r="O738" s="15"/>
      <c r="P738" s="15"/>
      <c r="Q738" s="15"/>
      <c r="R738" s="15"/>
      <c r="S738" s="15"/>
      <c r="T738" s="15"/>
      <c r="U738" s="5"/>
      <c r="V738" s="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</row>
    <row r="739" spans="1:78" ht="1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5"/>
      <c r="O739" s="15"/>
      <c r="P739" s="15"/>
      <c r="Q739" s="15"/>
      <c r="R739" s="15"/>
      <c r="S739" s="15"/>
      <c r="T739" s="15"/>
      <c r="U739" s="5"/>
      <c r="V739" s="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</row>
    <row r="740" spans="1:78" ht="1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5"/>
      <c r="O740" s="15"/>
      <c r="P740" s="15"/>
      <c r="Q740" s="15"/>
      <c r="R740" s="15"/>
      <c r="S740" s="15"/>
      <c r="T740" s="15"/>
      <c r="U740" s="5"/>
      <c r="V740" s="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</row>
    <row r="741" spans="1:78" ht="1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5"/>
      <c r="O741" s="15"/>
      <c r="P741" s="15"/>
      <c r="Q741" s="15"/>
      <c r="R741" s="15"/>
      <c r="S741" s="15"/>
      <c r="T741" s="15"/>
      <c r="U741" s="5"/>
      <c r="V741" s="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</row>
    <row r="742" spans="1:78" ht="1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5"/>
      <c r="O742" s="15"/>
      <c r="P742" s="15"/>
      <c r="Q742" s="15"/>
      <c r="R742" s="15"/>
      <c r="S742" s="15"/>
      <c r="T742" s="15"/>
      <c r="U742" s="5"/>
      <c r="V742" s="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</row>
    <row r="743" spans="1:78" ht="1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5"/>
      <c r="O743" s="15"/>
      <c r="P743" s="15"/>
      <c r="Q743" s="15"/>
      <c r="R743" s="15"/>
      <c r="S743" s="15"/>
      <c r="T743" s="15"/>
      <c r="U743" s="5"/>
      <c r="V743" s="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</row>
    <row r="744" spans="1:78" ht="1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5"/>
      <c r="O744" s="15"/>
      <c r="P744" s="15"/>
      <c r="Q744" s="15"/>
      <c r="R744" s="15"/>
      <c r="S744" s="15"/>
      <c r="T744" s="15"/>
      <c r="U744" s="5"/>
      <c r="V744" s="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</row>
    <row r="745" spans="1:78" ht="1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5"/>
      <c r="O745" s="15"/>
      <c r="P745" s="15"/>
      <c r="Q745" s="15"/>
      <c r="R745" s="15"/>
      <c r="S745" s="15"/>
      <c r="T745" s="15"/>
      <c r="U745" s="5"/>
      <c r="V745" s="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</row>
    <row r="746" spans="1:78" ht="1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5"/>
      <c r="O746" s="15"/>
      <c r="P746" s="15"/>
      <c r="Q746" s="15"/>
      <c r="R746" s="15"/>
      <c r="S746" s="15"/>
      <c r="T746" s="15"/>
      <c r="U746" s="5"/>
      <c r="V746" s="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</row>
    <row r="747" spans="1:78" ht="1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5"/>
      <c r="O747" s="15"/>
      <c r="P747" s="15"/>
      <c r="Q747" s="15"/>
      <c r="R747" s="15"/>
      <c r="S747" s="15"/>
      <c r="T747" s="15"/>
      <c r="U747" s="5"/>
      <c r="V747" s="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</row>
    <row r="748" spans="1:78" ht="1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5"/>
      <c r="O748" s="15"/>
      <c r="P748" s="15"/>
      <c r="Q748" s="15"/>
      <c r="R748" s="15"/>
      <c r="S748" s="15"/>
      <c r="T748" s="15"/>
      <c r="U748" s="5"/>
      <c r="V748" s="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</row>
    <row r="749" spans="1:78" ht="1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5"/>
      <c r="O749" s="15"/>
      <c r="P749" s="15"/>
      <c r="Q749" s="15"/>
      <c r="R749" s="15"/>
      <c r="S749" s="15"/>
      <c r="T749" s="15"/>
      <c r="U749" s="5"/>
      <c r="V749" s="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</row>
    <row r="750" spans="1:78" ht="1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5"/>
      <c r="O750" s="15"/>
      <c r="P750" s="15"/>
      <c r="Q750" s="15"/>
      <c r="R750" s="15"/>
      <c r="S750" s="15"/>
      <c r="T750" s="15"/>
      <c r="U750" s="5"/>
      <c r="V750" s="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</row>
    <row r="751" spans="1:78" ht="1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5"/>
      <c r="O751" s="15"/>
      <c r="P751" s="15"/>
      <c r="Q751" s="15"/>
      <c r="R751" s="15"/>
      <c r="S751" s="15"/>
      <c r="T751" s="15"/>
      <c r="U751" s="5"/>
      <c r="V751" s="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</row>
    <row r="752" spans="1:78" ht="1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5"/>
      <c r="O752" s="15"/>
      <c r="P752" s="15"/>
      <c r="Q752" s="15"/>
      <c r="R752" s="15"/>
      <c r="S752" s="15"/>
      <c r="T752" s="15"/>
      <c r="U752" s="5"/>
      <c r="V752" s="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</row>
    <row r="753" spans="1:78" ht="1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5"/>
      <c r="O753" s="15"/>
      <c r="P753" s="15"/>
      <c r="Q753" s="15"/>
      <c r="R753" s="15"/>
      <c r="S753" s="15"/>
      <c r="T753" s="15"/>
      <c r="U753" s="5"/>
      <c r="V753" s="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</row>
    <row r="754" spans="1:78" ht="1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5"/>
      <c r="O754" s="15"/>
      <c r="P754" s="15"/>
      <c r="Q754" s="15"/>
      <c r="R754" s="15"/>
      <c r="S754" s="15"/>
      <c r="T754" s="15"/>
      <c r="U754" s="5"/>
      <c r="V754" s="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</row>
    <row r="755" spans="1:78" ht="1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5"/>
      <c r="O755" s="15"/>
      <c r="P755" s="15"/>
      <c r="Q755" s="15"/>
      <c r="R755" s="15"/>
      <c r="S755" s="15"/>
      <c r="T755" s="15"/>
      <c r="U755" s="5"/>
      <c r="V755" s="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</row>
    <row r="756" spans="1:78" ht="1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5"/>
      <c r="O756" s="15"/>
      <c r="P756" s="15"/>
      <c r="Q756" s="15"/>
      <c r="R756" s="15"/>
      <c r="S756" s="15"/>
      <c r="T756" s="15"/>
      <c r="U756" s="5"/>
      <c r="V756" s="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</row>
    <row r="757" spans="1:78" ht="1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5"/>
      <c r="O757" s="15"/>
      <c r="P757" s="15"/>
      <c r="Q757" s="15"/>
      <c r="R757" s="15"/>
      <c r="S757" s="15"/>
      <c r="T757" s="15"/>
      <c r="U757" s="5"/>
      <c r="V757" s="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</row>
    <row r="758" spans="1:78" ht="1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5"/>
      <c r="O758" s="15"/>
      <c r="P758" s="15"/>
      <c r="Q758" s="15"/>
      <c r="R758" s="15"/>
      <c r="S758" s="15"/>
      <c r="T758" s="15"/>
      <c r="U758" s="5"/>
      <c r="V758" s="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</row>
    <row r="759" spans="1:78" ht="1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5"/>
      <c r="O759" s="15"/>
      <c r="P759" s="15"/>
      <c r="Q759" s="15"/>
      <c r="R759" s="15"/>
      <c r="S759" s="15"/>
      <c r="T759" s="15"/>
      <c r="U759" s="5"/>
      <c r="V759" s="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</row>
    <row r="760" spans="1:78" ht="1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5"/>
      <c r="O760" s="15"/>
      <c r="P760" s="15"/>
      <c r="Q760" s="15"/>
      <c r="R760" s="15"/>
      <c r="S760" s="15"/>
      <c r="T760" s="15"/>
      <c r="U760" s="5"/>
      <c r="V760" s="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</row>
    <row r="761" spans="1:78" ht="1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5"/>
      <c r="O761" s="15"/>
      <c r="P761" s="15"/>
      <c r="Q761" s="15"/>
      <c r="R761" s="15"/>
      <c r="S761" s="15"/>
      <c r="T761" s="15"/>
      <c r="U761" s="5"/>
      <c r="V761" s="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</row>
    <row r="762" spans="1:78" ht="1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5"/>
      <c r="O762" s="15"/>
      <c r="P762" s="15"/>
      <c r="Q762" s="15"/>
      <c r="R762" s="15"/>
      <c r="S762" s="15"/>
      <c r="T762" s="15"/>
      <c r="U762" s="5"/>
      <c r="V762" s="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</row>
    <row r="763" spans="1:78" ht="1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5"/>
      <c r="O763" s="15"/>
      <c r="P763" s="15"/>
      <c r="Q763" s="15"/>
      <c r="R763" s="15"/>
      <c r="S763" s="15"/>
      <c r="T763" s="15"/>
      <c r="U763" s="5"/>
      <c r="V763" s="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</row>
    <row r="764" spans="1:78" ht="1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5"/>
      <c r="O764" s="15"/>
      <c r="P764" s="15"/>
      <c r="Q764" s="15"/>
      <c r="R764" s="15"/>
      <c r="S764" s="15"/>
      <c r="T764" s="15"/>
      <c r="U764" s="5"/>
      <c r="V764" s="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</row>
    <row r="765" spans="1:78" ht="1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5"/>
      <c r="O765" s="15"/>
      <c r="P765" s="15"/>
      <c r="Q765" s="15"/>
      <c r="R765" s="15"/>
      <c r="S765" s="15"/>
      <c r="T765" s="15"/>
      <c r="U765" s="5"/>
      <c r="V765" s="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</row>
    <row r="766" spans="1:78" ht="1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5"/>
      <c r="O766" s="15"/>
      <c r="P766" s="15"/>
      <c r="Q766" s="15"/>
      <c r="R766" s="15"/>
      <c r="S766" s="15"/>
      <c r="T766" s="15"/>
      <c r="U766" s="5"/>
      <c r="V766" s="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</row>
    <row r="767" spans="1:78" ht="1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5"/>
      <c r="O767" s="15"/>
      <c r="P767" s="15"/>
      <c r="Q767" s="15"/>
      <c r="R767" s="15"/>
      <c r="S767" s="15"/>
      <c r="T767" s="15"/>
      <c r="U767" s="5"/>
      <c r="V767" s="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</row>
    <row r="768" spans="1:78" ht="1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5"/>
      <c r="O768" s="15"/>
      <c r="P768" s="15"/>
      <c r="Q768" s="15"/>
      <c r="R768" s="15"/>
      <c r="S768" s="15"/>
      <c r="T768" s="15"/>
      <c r="U768" s="5"/>
      <c r="V768" s="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</row>
    <row r="769" spans="1:78" ht="1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5"/>
      <c r="O769" s="15"/>
      <c r="P769" s="15"/>
      <c r="Q769" s="15"/>
      <c r="R769" s="15"/>
      <c r="S769" s="15"/>
      <c r="T769" s="15"/>
      <c r="U769" s="5"/>
      <c r="V769" s="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</row>
    <row r="770" spans="1:78" ht="1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5"/>
      <c r="O770" s="15"/>
      <c r="P770" s="15"/>
      <c r="Q770" s="15"/>
      <c r="R770" s="15"/>
      <c r="S770" s="15"/>
      <c r="T770" s="15"/>
      <c r="U770" s="5"/>
      <c r="V770" s="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</row>
    <row r="771" spans="1:78" ht="1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5"/>
      <c r="O771" s="15"/>
      <c r="P771" s="15"/>
      <c r="Q771" s="15"/>
      <c r="R771" s="15"/>
      <c r="S771" s="15"/>
      <c r="T771" s="15"/>
      <c r="U771" s="5"/>
      <c r="V771" s="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</row>
    <row r="772" spans="1:78" ht="1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5"/>
      <c r="O772" s="15"/>
      <c r="P772" s="15"/>
      <c r="Q772" s="15"/>
      <c r="R772" s="15"/>
      <c r="S772" s="15"/>
      <c r="T772" s="15"/>
      <c r="U772" s="5"/>
      <c r="V772" s="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</row>
    <row r="773" spans="1:78" ht="1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5"/>
      <c r="O773" s="15"/>
      <c r="P773" s="15"/>
      <c r="Q773" s="15"/>
      <c r="R773" s="15"/>
      <c r="S773" s="15"/>
      <c r="T773" s="15"/>
      <c r="U773" s="5"/>
      <c r="V773" s="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</row>
    <row r="774" spans="1:78" ht="1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5"/>
      <c r="O774" s="15"/>
      <c r="P774" s="15"/>
      <c r="Q774" s="15"/>
      <c r="R774" s="15"/>
      <c r="S774" s="15"/>
      <c r="T774" s="15"/>
      <c r="U774" s="5"/>
      <c r="V774" s="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</row>
    <row r="775" spans="1:78" ht="1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5"/>
      <c r="O775" s="15"/>
      <c r="P775" s="15"/>
      <c r="Q775" s="15"/>
      <c r="R775" s="15"/>
      <c r="S775" s="15"/>
      <c r="T775" s="15"/>
      <c r="U775" s="5"/>
      <c r="V775" s="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</row>
    <row r="776" spans="1:78" ht="1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5"/>
      <c r="O776" s="15"/>
      <c r="P776" s="15"/>
      <c r="Q776" s="15"/>
      <c r="R776" s="15"/>
      <c r="S776" s="15"/>
      <c r="T776" s="15"/>
      <c r="U776" s="5"/>
      <c r="V776" s="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</row>
    <row r="777" spans="1:78" ht="1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5"/>
      <c r="O777" s="15"/>
      <c r="P777" s="15"/>
      <c r="Q777" s="15"/>
      <c r="R777" s="15"/>
      <c r="S777" s="15"/>
      <c r="T777" s="15"/>
      <c r="U777" s="5"/>
      <c r="V777" s="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</row>
    <row r="778" spans="1:78" ht="1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5"/>
      <c r="O778" s="15"/>
      <c r="P778" s="15"/>
      <c r="Q778" s="15"/>
      <c r="R778" s="15"/>
      <c r="S778" s="15"/>
      <c r="T778" s="15"/>
      <c r="U778" s="5"/>
      <c r="V778" s="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</row>
    <row r="779" spans="1:78" ht="1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5"/>
      <c r="O779" s="15"/>
      <c r="P779" s="15"/>
      <c r="Q779" s="15"/>
      <c r="R779" s="15"/>
      <c r="S779" s="15"/>
      <c r="T779" s="15"/>
      <c r="U779" s="5"/>
      <c r="V779" s="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</row>
    <row r="780" spans="1:78" ht="1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5"/>
      <c r="O780" s="15"/>
      <c r="P780" s="15"/>
      <c r="Q780" s="15"/>
      <c r="R780" s="15"/>
      <c r="S780" s="15"/>
      <c r="T780" s="15"/>
      <c r="U780" s="5"/>
      <c r="V780" s="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</row>
    <row r="781" spans="1:78" ht="1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5"/>
      <c r="O781" s="15"/>
      <c r="P781" s="15"/>
      <c r="Q781" s="15"/>
      <c r="R781" s="15"/>
      <c r="S781" s="15"/>
      <c r="T781" s="15"/>
      <c r="U781" s="5"/>
      <c r="V781" s="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</row>
    <row r="782" spans="1:78" ht="1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5"/>
      <c r="O782" s="15"/>
      <c r="P782" s="15"/>
      <c r="Q782" s="15"/>
      <c r="R782" s="15"/>
      <c r="S782" s="15"/>
      <c r="T782" s="15"/>
      <c r="U782" s="5"/>
      <c r="V782" s="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</row>
    <row r="783" spans="1:78" ht="1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5"/>
      <c r="O783" s="15"/>
      <c r="P783" s="15"/>
      <c r="Q783" s="15"/>
      <c r="R783" s="15"/>
      <c r="S783" s="15"/>
      <c r="T783" s="15"/>
      <c r="U783" s="5"/>
      <c r="V783" s="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</row>
    <row r="784" spans="1:78" ht="1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5"/>
      <c r="O784" s="15"/>
      <c r="P784" s="15"/>
      <c r="Q784" s="15"/>
      <c r="R784" s="15"/>
      <c r="S784" s="15"/>
      <c r="T784" s="15"/>
      <c r="U784" s="5"/>
      <c r="V784" s="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</row>
    <row r="785" spans="1:78" ht="1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5"/>
      <c r="O785" s="15"/>
      <c r="P785" s="15"/>
      <c r="Q785" s="15"/>
      <c r="R785" s="15"/>
      <c r="S785" s="15"/>
      <c r="T785" s="15"/>
      <c r="U785" s="5"/>
      <c r="V785" s="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</row>
    <row r="786" spans="1:78" ht="1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5"/>
      <c r="O786" s="15"/>
      <c r="P786" s="15"/>
      <c r="Q786" s="15"/>
      <c r="R786" s="15"/>
      <c r="S786" s="15"/>
      <c r="T786" s="15"/>
      <c r="U786" s="5"/>
      <c r="V786" s="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</row>
    <row r="787" spans="1:78" ht="1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5"/>
      <c r="O787" s="15"/>
      <c r="P787" s="15"/>
      <c r="Q787" s="15"/>
      <c r="R787" s="15"/>
      <c r="S787" s="15"/>
      <c r="T787" s="15"/>
      <c r="U787" s="5"/>
      <c r="V787" s="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</row>
    <row r="788" spans="1:78" ht="1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5"/>
      <c r="O788" s="15"/>
      <c r="P788" s="15"/>
      <c r="Q788" s="15"/>
      <c r="R788" s="15"/>
      <c r="S788" s="15"/>
      <c r="T788" s="15"/>
      <c r="U788" s="5"/>
      <c r="V788" s="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</row>
    <row r="789" spans="1:78" ht="1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5"/>
      <c r="O789" s="15"/>
      <c r="P789" s="15"/>
      <c r="Q789" s="15"/>
      <c r="R789" s="15"/>
      <c r="S789" s="15"/>
      <c r="T789" s="15"/>
      <c r="U789" s="5"/>
      <c r="V789" s="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</row>
    <row r="790" spans="1:78" ht="1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5"/>
      <c r="O790" s="15"/>
      <c r="P790" s="15"/>
      <c r="Q790" s="15"/>
      <c r="R790" s="15"/>
      <c r="S790" s="15"/>
      <c r="T790" s="15"/>
      <c r="U790" s="5"/>
      <c r="V790" s="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</row>
    <row r="791" spans="1:78" ht="1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5"/>
      <c r="O791" s="15"/>
      <c r="P791" s="15"/>
      <c r="Q791" s="15"/>
      <c r="R791" s="15"/>
      <c r="S791" s="15"/>
      <c r="T791" s="15"/>
      <c r="U791" s="5"/>
      <c r="V791" s="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</row>
    <row r="792" spans="1:78" ht="1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5"/>
      <c r="O792" s="15"/>
      <c r="P792" s="15"/>
      <c r="Q792" s="15"/>
      <c r="R792" s="15"/>
      <c r="S792" s="15"/>
      <c r="T792" s="15"/>
      <c r="U792" s="5"/>
      <c r="V792" s="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</row>
    <row r="793" spans="1:78" ht="1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5"/>
      <c r="O793" s="15"/>
      <c r="P793" s="15"/>
      <c r="Q793" s="15"/>
      <c r="R793" s="15"/>
      <c r="S793" s="15"/>
      <c r="T793" s="15"/>
      <c r="U793" s="5"/>
      <c r="V793" s="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</row>
    <row r="794" spans="1:78" ht="1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5"/>
      <c r="O794" s="15"/>
      <c r="P794" s="15"/>
      <c r="Q794" s="15"/>
      <c r="R794" s="15"/>
      <c r="S794" s="15"/>
      <c r="T794" s="15"/>
      <c r="U794" s="5"/>
      <c r="V794" s="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</row>
    <row r="795" spans="1:78" ht="1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5"/>
      <c r="O795" s="15"/>
      <c r="P795" s="15"/>
      <c r="Q795" s="15"/>
      <c r="R795" s="15"/>
      <c r="S795" s="15"/>
      <c r="T795" s="15"/>
      <c r="U795" s="5"/>
      <c r="V795" s="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</row>
    <row r="796" spans="1:78" ht="1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5"/>
      <c r="O796" s="15"/>
      <c r="P796" s="15"/>
      <c r="Q796" s="15"/>
      <c r="R796" s="15"/>
      <c r="S796" s="15"/>
      <c r="T796" s="15"/>
      <c r="U796" s="5"/>
      <c r="V796" s="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</row>
    <row r="797" spans="1:78" ht="1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5"/>
      <c r="O797" s="15"/>
      <c r="P797" s="15"/>
      <c r="Q797" s="15"/>
      <c r="R797" s="15"/>
      <c r="S797" s="15"/>
      <c r="T797" s="15"/>
      <c r="U797" s="5"/>
      <c r="V797" s="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</row>
    <row r="798" spans="1:78" ht="1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5"/>
      <c r="O798" s="15"/>
      <c r="P798" s="15"/>
      <c r="Q798" s="15"/>
      <c r="R798" s="15"/>
      <c r="S798" s="15"/>
      <c r="T798" s="15"/>
      <c r="U798" s="5"/>
      <c r="V798" s="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</row>
    <row r="799" spans="1:78" ht="1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5"/>
      <c r="O799" s="15"/>
      <c r="P799" s="15"/>
      <c r="Q799" s="15"/>
      <c r="R799" s="15"/>
      <c r="S799" s="15"/>
      <c r="T799" s="15"/>
      <c r="U799" s="5"/>
      <c r="V799" s="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</row>
    <row r="800" spans="1:78" ht="1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5"/>
      <c r="O800" s="15"/>
      <c r="P800" s="15"/>
      <c r="Q800" s="15"/>
      <c r="R800" s="15"/>
      <c r="S800" s="15"/>
      <c r="T800" s="15"/>
      <c r="U800" s="5"/>
      <c r="V800" s="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</row>
    <row r="801" spans="1:78" ht="1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5"/>
      <c r="O801" s="15"/>
      <c r="P801" s="15"/>
      <c r="Q801" s="15"/>
      <c r="R801" s="15"/>
      <c r="S801" s="15"/>
      <c r="T801" s="15"/>
      <c r="U801" s="5"/>
      <c r="V801" s="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</row>
    <row r="802" spans="1:78" ht="1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5"/>
      <c r="O802" s="15"/>
      <c r="P802" s="15"/>
      <c r="Q802" s="15"/>
      <c r="R802" s="15"/>
      <c r="S802" s="15"/>
      <c r="T802" s="15"/>
      <c r="U802" s="5"/>
      <c r="V802" s="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</row>
    <row r="803" spans="1:78" ht="1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5"/>
      <c r="O803" s="15"/>
      <c r="P803" s="15"/>
      <c r="Q803" s="15"/>
      <c r="R803" s="15"/>
      <c r="S803" s="15"/>
      <c r="T803" s="15"/>
      <c r="U803" s="5"/>
      <c r="V803" s="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</row>
    <row r="804" spans="1:78" ht="1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5"/>
      <c r="O804" s="15"/>
      <c r="P804" s="15"/>
      <c r="Q804" s="15"/>
      <c r="R804" s="15"/>
      <c r="S804" s="15"/>
      <c r="T804" s="15"/>
      <c r="U804" s="5"/>
      <c r="V804" s="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</row>
    <row r="805" spans="1:78" ht="1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5"/>
      <c r="O805" s="15"/>
      <c r="P805" s="15"/>
      <c r="Q805" s="15"/>
      <c r="R805" s="15"/>
      <c r="S805" s="15"/>
      <c r="T805" s="15"/>
      <c r="U805" s="5"/>
      <c r="V805" s="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</row>
    <row r="806" spans="1:78" ht="1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5"/>
      <c r="O806" s="15"/>
      <c r="P806" s="15"/>
      <c r="Q806" s="15"/>
      <c r="R806" s="15"/>
      <c r="S806" s="15"/>
      <c r="T806" s="15"/>
      <c r="U806" s="5"/>
      <c r="V806" s="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</row>
    <row r="807" spans="1:78" ht="1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5"/>
      <c r="O807" s="15"/>
      <c r="P807" s="15"/>
      <c r="Q807" s="15"/>
      <c r="R807" s="15"/>
      <c r="S807" s="15"/>
      <c r="T807" s="15"/>
      <c r="U807" s="5"/>
      <c r="V807" s="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</row>
    <row r="808" spans="1:78" ht="1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5"/>
      <c r="O808" s="15"/>
      <c r="P808" s="15"/>
      <c r="Q808" s="15"/>
      <c r="R808" s="15"/>
      <c r="S808" s="15"/>
      <c r="T808" s="15"/>
      <c r="U808" s="5"/>
      <c r="V808" s="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</row>
    <row r="809" spans="1:78" ht="1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5"/>
      <c r="O809" s="15"/>
      <c r="P809" s="15"/>
      <c r="Q809" s="15"/>
      <c r="R809" s="15"/>
      <c r="S809" s="15"/>
      <c r="T809" s="15"/>
      <c r="U809" s="5"/>
      <c r="V809" s="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</row>
    <row r="810" spans="1:78" ht="1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5"/>
      <c r="O810" s="15"/>
      <c r="P810" s="15"/>
      <c r="Q810" s="15"/>
      <c r="R810" s="15"/>
      <c r="S810" s="15"/>
      <c r="T810" s="15"/>
      <c r="U810" s="5"/>
      <c r="V810" s="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</row>
    <row r="811" spans="1:78" ht="1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5"/>
      <c r="O811" s="15"/>
      <c r="P811" s="15"/>
      <c r="Q811" s="15"/>
      <c r="R811" s="15"/>
      <c r="S811" s="15"/>
      <c r="T811" s="15"/>
      <c r="U811" s="5"/>
      <c r="V811" s="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</row>
    <row r="812" spans="1:78" ht="1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5"/>
      <c r="O812" s="15"/>
      <c r="P812" s="15"/>
      <c r="Q812" s="15"/>
      <c r="R812" s="15"/>
      <c r="S812" s="15"/>
      <c r="T812" s="15"/>
      <c r="U812" s="5"/>
      <c r="V812" s="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</row>
    <row r="813" spans="1:78" ht="1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5"/>
      <c r="O813" s="15"/>
      <c r="P813" s="15"/>
      <c r="Q813" s="15"/>
      <c r="R813" s="15"/>
      <c r="S813" s="15"/>
      <c r="T813" s="15"/>
      <c r="U813" s="5"/>
      <c r="V813" s="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</row>
    <row r="814" spans="1:78" ht="1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5"/>
      <c r="O814" s="15"/>
      <c r="P814" s="15"/>
      <c r="Q814" s="15"/>
      <c r="R814" s="15"/>
      <c r="S814" s="15"/>
      <c r="T814" s="15"/>
      <c r="U814" s="5"/>
      <c r="V814" s="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</row>
    <row r="815" spans="1:78" ht="1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5"/>
      <c r="O815" s="15"/>
      <c r="P815" s="15"/>
      <c r="Q815" s="15"/>
      <c r="R815" s="15"/>
      <c r="S815" s="15"/>
      <c r="T815" s="15"/>
      <c r="U815" s="5"/>
      <c r="V815" s="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</row>
    <row r="816" spans="1:78" ht="1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5"/>
      <c r="O816" s="15"/>
      <c r="P816" s="15"/>
      <c r="Q816" s="15"/>
      <c r="R816" s="15"/>
      <c r="S816" s="15"/>
      <c r="T816" s="15"/>
      <c r="U816" s="5"/>
      <c r="V816" s="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</row>
    <row r="817" spans="1:78" ht="1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5"/>
      <c r="O817" s="15"/>
      <c r="P817" s="15"/>
      <c r="Q817" s="15"/>
      <c r="R817" s="15"/>
      <c r="S817" s="15"/>
      <c r="T817" s="15"/>
      <c r="U817" s="5"/>
      <c r="V817" s="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</row>
    <row r="818" spans="1:78" ht="1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5"/>
      <c r="O818" s="15"/>
      <c r="P818" s="15"/>
      <c r="Q818" s="15"/>
      <c r="R818" s="15"/>
      <c r="S818" s="15"/>
      <c r="T818" s="15"/>
      <c r="U818" s="5"/>
      <c r="V818" s="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</row>
    <row r="819" spans="1:78" ht="1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5"/>
      <c r="O819" s="15"/>
      <c r="P819" s="15"/>
      <c r="Q819" s="15"/>
      <c r="R819" s="15"/>
      <c r="S819" s="15"/>
      <c r="T819" s="15"/>
      <c r="U819" s="5"/>
      <c r="V819" s="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</row>
    <row r="820" spans="1:78" ht="1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5"/>
      <c r="O820" s="15"/>
      <c r="P820" s="15"/>
      <c r="Q820" s="15"/>
      <c r="R820" s="15"/>
      <c r="S820" s="15"/>
      <c r="T820" s="15"/>
      <c r="U820" s="5"/>
      <c r="V820" s="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</row>
    <row r="821" spans="1:78" ht="1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5"/>
      <c r="O821" s="15"/>
      <c r="P821" s="15"/>
      <c r="Q821" s="15"/>
      <c r="R821" s="15"/>
      <c r="S821" s="15"/>
      <c r="T821" s="15"/>
      <c r="U821" s="5"/>
      <c r="V821" s="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</row>
    <row r="822" spans="1:78" ht="1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5"/>
      <c r="O822" s="15"/>
      <c r="P822" s="15"/>
      <c r="Q822" s="15"/>
      <c r="R822" s="15"/>
      <c r="S822" s="15"/>
      <c r="T822" s="15"/>
      <c r="U822" s="5"/>
      <c r="V822" s="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</row>
    <row r="823" spans="1:78" ht="1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5"/>
      <c r="O823" s="15"/>
      <c r="P823" s="15"/>
      <c r="Q823" s="15"/>
      <c r="R823" s="15"/>
      <c r="S823" s="15"/>
      <c r="T823" s="15"/>
      <c r="U823" s="5"/>
      <c r="V823" s="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</row>
    <row r="824" spans="1:78" ht="1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5"/>
      <c r="O824" s="15"/>
      <c r="P824" s="15"/>
      <c r="Q824" s="15"/>
      <c r="R824" s="15"/>
      <c r="S824" s="15"/>
      <c r="T824" s="15"/>
      <c r="U824" s="5"/>
      <c r="V824" s="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</row>
    <row r="825" spans="1:78" ht="1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5"/>
      <c r="O825" s="15"/>
      <c r="P825" s="15"/>
      <c r="Q825" s="15"/>
      <c r="R825" s="15"/>
      <c r="S825" s="15"/>
      <c r="T825" s="15"/>
      <c r="U825" s="5"/>
      <c r="V825" s="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</row>
    <row r="826" spans="1:78" ht="1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5"/>
      <c r="O826" s="15"/>
      <c r="P826" s="15"/>
      <c r="Q826" s="15"/>
      <c r="R826" s="15"/>
      <c r="S826" s="15"/>
      <c r="T826" s="15"/>
      <c r="U826" s="5"/>
      <c r="V826" s="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</row>
    <row r="827" spans="1:78" ht="1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5"/>
      <c r="O827" s="15"/>
      <c r="P827" s="15"/>
      <c r="Q827" s="15"/>
      <c r="R827" s="15"/>
      <c r="S827" s="15"/>
      <c r="T827" s="15"/>
      <c r="U827" s="5"/>
      <c r="V827" s="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</row>
    <row r="828" spans="1:78" ht="1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5"/>
      <c r="O828" s="15"/>
      <c r="P828" s="15"/>
      <c r="Q828" s="15"/>
      <c r="R828" s="15"/>
      <c r="S828" s="15"/>
      <c r="T828" s="15"/>
      <c r="U828" s="5"/>
      <c r="V828" s="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</row>
    <row r="829" spans="1:78" ht="1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5"/>
      <c r="O829" s="15"/>
      <c r="P829" s="15"/>
      <c r="Q829" s="15"/>
      <c r="R829" s="15"/>
      <c r="S829" s="15"/>
      <c r="T829" s="15"/>
      <c r="U829" s="5"/>
      <c r="V829" s="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</row>
    <row r="830" spans="1:78" ht="1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5"/>
      <c r="O830" s="15"/>
      <c r="P830" s="15"/>
      <c r="Q830" s="15"/>
      <c r="R830" s="15"/>
      <c r="S830" s="15"/>
      <c r="T830" s="15"/>
      <c r="U830" s="5"/>
      <c r="V830" s="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</row>
    <row r="831" spans="1:78" ht="1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5"/>
      <c r="O831" s="15"/>
      <c r="P831" s="15"/>
      <c r="Q831" s="15"/>
      <c r="R831" s="15"/>
      <c r="S831" s="15"/>
      <c r="T831" s="15"/>
      <c r="U831" s="5"/>
      <c r="V831" s="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</row>
    <row r="832" spans="1:78" ht="1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5"/>
      <c r="O832" s="15"/>
      <c r="P832" s="15"/>
      <c r="Q832" s="15"/>
      <c r="R832" s="15"/>
      <c r="S832" s="15"/>
      <c r="T832" s="15"/>
      <c r="U832" s="5"/>
      <c r="V832" s="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</row>
    <row r="833" spans="1:78" ht="1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5"/>
      <c r="O833" s="15"/>
      <c r="P833" s="15"/>
      <c r="Q833" s="15"/>
      <c r="R833" s="15"/>
      <c r="S833" s="15"/>
      <c r="T833" s="15"/>
      <c r="U833" s="5"/>
      <c r="V833" s="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</row>
    <row r="834" spans="1:78" ht="1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5"/>
      <c r="O834" s="15"/>
      <c r="P834" s="15"/>
      <c r="Q834" s="15"/>
      <c r="R834" s="15"/>
      <c r="S834" s="15"/>
      <c r="T834" s="15"/>
      <c r="U834" s="5"/>
      <c r="V834" s="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</row>
    <row r="835" spans="1:78" ht="1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5"/>
      <c r="O835" s="15"/>
      <c r="P835" s="15"/>
      <c r="Q835" s="15"/>
      <c r="R835" s="15"/>
      <c r="S835" s="15"/>
      <c r="T835" s="15"/>
      <c r="U835" s="5"/>
      <c r="V835" s="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</row>
    <row r="836" spans="1:78" ht="1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5"/>
      <c r="O836" s="15"/>
      <c r="P836" s="15"/>
      <c r="Q836" s="15"/>
      <c r="R836" s="15"/>
      <c r="S836" s="15"/>
      <c r="T836" s="15"/>
      <c r="U836" s="5"/>
      <c r="V836" s="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</row>
    <row r="837" spans="1:78" ht="1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5"/>
      <c r="O837" s="15"/>
      <c r="P837" s="15"/>
      <c r="Q837" s="15"/>
      <c r="R837" s="15"/>
      <c r="S837" s="15"/>
      <c r="T837" s="15"/>
      <c r="U837" s="5"/>
      <c r="V837" s="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</row>
    <row r="838" spans="1:78" ht="1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5"/>
      <c r="O838" s="15"/>
      <c r="P838" s="15"/>
      <c r="Q838" s="15"/>
      <c r="R838" s="15"/>
      <c r="S838" s="15"/>
      <c r="T838" s="15"/>
      <c r="U838" s="5"/>
      <c r="V838" s="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</row>
    <row r="839" spans="1:78" ht="1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5"/>
      <c r="O839" s="15"/>
      <c r="P839" s="15"/>
      <c r="Q839" s="15"/>
      <c r="R839" s="15"/>
      <c r="S839" s="15"/>
      <c r="T839" s="15"/>
      <c r="U839" s="5"/>
      <c r="V839" s="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</row>
    <row r="840" spans="1:78" ht="1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5"/>
      <c r="O840" s="15"/>
      <c r="P840" s="15"/>
      <c r="Q840" s="15"/>
      <c r="R840" s="15"/>
      <c r="S840" s="15"/>
      <c r="T840" s="15"/>
      <c r="U840" s="5"/>
      <c r="V840" s="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</row>
    <row r="841" spans="1:78" ht="1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5"/>
      <c r="O841" s="15"/>
      <c r="P841" s="15"/>
      <c r="Q841" s="15"/>
      <c r="R841" s="15"/>
      <c r="S841" s="15"/>
      <c r="T841" s="15"/>
      <c r="U841" s="5"/>
      <c r="V841" s="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</row>
    <row r="842" spans="1:78" ht="1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5"/>
      <c r="O842" s="15"/>
      <c r="P842" s="15"/>
      <c r="Q842" s="15"/>
      <c r="R842" s="15"/>
      <c r="S842" s="15"/>
      <c r="T842" s="15"/>
      <c r="U842" s="5"/>
      <c r="V842" s="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</row>
    <row r="843" spans="1:78" ht="1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5"/>
      <c r="O843" s="15"/>
      <c r="P843" s="15"/>
      <c r="Q843" s="15"/>
      <c r="R843" s="15"/>
      <c r="S843" s="15"/>
      <c r="T843" s="15"/>
      <c r="U843" s="5"/>
      <c r="V843" s="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</row>
    <row r="844" spans="1:78" ht="1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5"/>
      <c r="O844" s="15"/>
      <c r="P844" s="15"/>
      <c r="Q844" s="15"/>
      <c r="R844" s="15"/>
      <c r="S844" s="15"/>
      <c r="T844" s="15"/>
      <c r="U844" s="5"/>
      <c r="V844" s="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</row>
    <row r="845" spans="1:78" ht="1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5"/>
      <c r="O845" s="15"/>
      <c r="P845" s="15"/>
      <c r="Q845" s="15"/>
      <c r="R845" s="15"/>
      <c r="S845" s="15"/>
      <c r="T845" s="15"/>
      <c r="U845" s="5"/>
      <c r="V845" s="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</row>
    <row r="846" spans="1:78" ht="1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5"/>
      <c r="O846" s="15"/>
      <c r="P846" s="15"/>
      <c r="Q846" s="15"/>
      <c r="R846" s="15"/>
      <c r="S846" s="15"/>
      <c r="T846" s="15"/>
      <c r="U846" s="5"/>
      <c r="V846" s="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</row>
    <row r="847" spans="1:78" ht="1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5"/>
      <c r="O847" s="15"/>
      <c r="P847" s="15"/>
      <c r="Q847" s="15"/>
      <c r="R847" s="15"/>
      <c r="S847" s="15"/>
      <c r="T847" s="15"/>
      <c r="U847" s="5"/>
      <c r="V847" s="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</row>
    <row r="848" spans="1:78" ht="1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5"/>
      <c r="O848" s="15"/>
      <c r="P848" s="15"/>
      <c r="Q848" s="15"/>
      <c r="R848" s="15"/>
      <c r="S848" s="15"/>
      <c r="T848" s="15"/>
      <c r="U848" s="5"/>
      <c r="V848" s="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</row>
    <row r="849" spans="1:78" ht="1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5"/>
      <c r="O849" s="15"/>
      <c r="P849" s="15"/>
      <c r="Q849" s="15"/>
      <c r="R849" s="15"/>
      <c r="S849" s="15"/>
      <c r="T849" s="15"/>
      <c r="U849" s="5"/>
      <c r="V849" s="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</row>
    <row r="850" spans="1:78" ht="1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5"/>
      <c r="O850" s="15"/>
      <c r="P850" s="15"/>
      <c r="Q850" s="15"/>
      <c r="R850" s="15"/>
      <c r="S850" s="15"/>
      <c r="T850" s="15"/>
      <c r="U850" s="5"/>
      <c r="V850" s="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</row>
    <row r="851" spans="1:78" ht="1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5"/>
      <c r="O851" s="15"/>
      <c r="P851" s="15"/>
      <c r="Q851" s="15"/>
      <c r="R851" s="15"/>
      <c r="S851" s="15"/>
      <c r="T851" s="15"/>
      <c r="U851" s="5"/>
      <c r="V851" s="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</row>
    <row r="852" spans="1:78" ht="1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5"/>
      <c r="O852" s="15"/>
      <c r="P852" s="15"/>
      <c r="Q852" s="15"/>
      <c r="R852" s="15"/>
      <c r="S852" s="15"/>
      <c r="T852" s="15"/>
      <c r="U852" s="5"/>
      <c r="V852" s="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</row>
    <row r="853" spans="1:78" ht="1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5"/>
      <c r="O853" s="15"/>
      <c r="P853" s="15"/>
      <c r="Q853" s="15"/>
      <c r="R853" s="15"/>
      <c r="S853" s="15"/>
      <c r="T853" s="15"/>
      <c r="U853" s="5"/>
      <c r="V853" s="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</row>
    <row r="854" spans="1:78" ht="1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5"/>
      <c r="O854" s="15"/>
      <c r="P854" s="15"/>
      <c r="Q854" s="15"/>
      <c r="R854" s="15"/>
      <c r="S854" s="15"/>
      <c r="T854" s="15"/>
      <c r="U854" s="5"/>
      <c r="V854" s="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</row>
    <row r="855" spans="1:78" ht="1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5"/>
      <c r="O855" s="15"/>
      <c r="P855" s="15"/>
      <c r="Q855" s="15"/>
      <c r="R855" s="15"/>
      <c r="S855" s="15"/>
      <c r="T855" s="15"/>
      <c r="U855" s="5"/>
      <c r="V855" s="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</row>
    <row r="856" spans="1:78" ht="1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5"/>
      <c r="O856" s="15"/>
      <c r="P856" s="15"/>
      <c r="Q856" s="15"/>
      <c r="R856" s="15"/>
      <c r="S856" s="15"/>
      <c r="T856" s="15"/>
      <c r="U856" s="5"/>
      <c r="V856" s="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</row>
    <row r="857" spans="1:78" ht="1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5"/>
      <c r="O857" s="15"/>
      <c r="P857" s="15"/>
      <c r="Q857" s="15"/>
      <c r="R857" s="15"/>
      <c r="S857" s="15"/>
      <c r="T857" s="15"/>
      <c r="U857" s="5"/>
      <c r="V857" s="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</row>
    <row r="858" spans="1:78" ht="1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5"/>
      <c r="O858" s="15"/>
      <c r="P858" s="15"/>
      <c r="Q858" s="15"/>
      <c r="R858" s="15"/>
      <c r="S858" s="15"/>
      <c r="T858" s="15"/>
      <c r="U858" s="5"/>
      <c r="V858" s="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</row>
    <row r="859" spans="1:78" ht="1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5"/>
      <c r="O859" s="15"/>
      <c r="P859" s="15"/>
      <c r="Q859" s="15"/>
      <c r="R859" s="15"/>
      <c r="S859" s="15"/>
      <c r="T859" s="15"/>
      <c r="U859" s="5"/>
      <c r="V859" s="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</row>
    <row r="860" spans="1:78" ht="1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5"/>
      <c r="O860" s="15"/>
      <c r="P860" s="15"/>
      <c r="Q860" s="15"/>
      <c r="R860" s="15"/>
      <c r="S860" s="15"/>
      <c r="T860" s="15"/>
      <c r="U860" s="5"/>
      <c r="V860" s="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</row>
    <row r="861" spans="1:78" ht="1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5"/>
      <c r="O861" s="15"/>
      <c r="P861" s="15"/>
      <c r="Q861" s="15"/>
      <c r="R861" s="15"/>
      <c r="S861" s="15"/>
      <c r="T861" s="15"/>
      <c r="U861" s="5"/>
      <c r="V861" s="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</row>
    <row r="862" spans="1:78" ht="1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5"/>
      <c r="O862" s="15"/>
      <c r="P862" s="15"/>
      <c r="Q862" s="15"/>
      <c r="R862" s="15"/>
      <c r="S862" s="15"/>
      <c r="T862" s="15"/>
      <c r="U862" s="5"/>
      <c r="V862" s="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</row>
    <row r="863" spans="1:78" ht="1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5"/>
      <c r="O863" s="15"/>
      <c r="P863" s="15"/>
      <c r="Q863" s="15"/>
      <c r="R863" s="15"/>
      <c r="S863" s="15"/>
      <c r="T863" s="15"/>
      <c r="U863" s="5"/>
      <c r="V863" s="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</row>
    <row r="864" spans="1:78" ht="1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5"/>
      <c r="O864" s="15"/>
      <c r="P864" s="15"/>
      <c r="Q864" s="15"/>
      <c r="R864" s="15"/>
      <c r="S864" s="15"/>
      <c r="T864" s="15"/>
      <c r="U864" s="5"/>
      <c r="V864" s="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</row>
    <row r="865" spans="1:78" ht="1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5"/>
      <c r="O865" s="15"/>
      <c r="P865" s="15"/>
      <c r="Q865" s="15"/>
      <c r="R865" s="15"/>
      <c r="S865" s="15"/>
      <c r="T865" s="15"/>
      <c r="U865" s="5"/>
      <c r="V865" s="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</row>
    <row r="866" spans="1:78" ht="1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5"/>
      <c r="O866" s="15"/>
      <c r="P866" s="15"/>
      <c r="Q866" s="15"/>
      <c r="R866" s="15"/>
      <c r="S866" s="15"/>
      <c r="T866" s="15"/>
      <c r="U866" s="5"/>
      <c r="V866" s="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</row>
    <row r="867" spans="1:78" ht="1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5"/>
      <c r="O867" s="15"/>
      <c r="P867" s="15"/>
      <c r="Q867" s="15"/>
      <c r="R867" s="15"/>
      <c r="S867" s="15"/>
      <c r="T867" s="15"/>
      <c r="U867" s="5"/>
      <c r="V867" s="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</row>
    <row r="868" spans="1:78" ht="1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5"/>
      <c r="O868" s="15"/>
      <c r="P868" s="15"/>
      <c r="Q868" s="15"/>
      <c r="R868" s="15"/>
      <c r="S868" s="15"/>
      <c r="T868" s="15"/>
      <c r="U868" s="5"/>
      <c r="V868" s="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</row>
    <row r="869" spans="1:78" ht="1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5"/>
      <c r="O869" s="15"/>
      <c r="P869" s="15"/>
      <c r="Q869" s="15"/>
      <c r="R869" s="15"/>
      <c r="S869" s="15"/>
      <c r="T869" s="15"/>
      <c r="U869" s="5"/>
      <c r="V869" s="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</row>
    <row r="870" spans="1:78" ht="1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5"/>
      <c r="O870" s="15"/>
      <c r="P870" s="15"/>
      <c r="Q870" s="15"/>
      <c r="R870" s="15"/>
      <c r="S870" s="15"/>
      <c r="T870" s="15"/>
      <c r="U870" s="5"/>
      <c r="V870" s="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</row>
    <row r="871" spans="1:78" ht="1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5"/>
      <c r="O871" s="15"/>
      <c r="P871" s="15"/>
      <c r="Q871" s="15"/>
      <c r="R871" s="15"/>
      <c r="S871" s="15"/>
      <c r="T871" s="15"/>
      <c r="U871" s="5"/>
      <c r="V871" s="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</row>
    <row r="872" spans="1:78" ht="1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5"/>
      <c r="O872" s="15"/>
      <c r="P872" s="15"/>
      <c r="Q872" s="15"/>
      <c r="R872" s="15"/>
      <c r="S872" s="15"/>
      <c r="T872" s="15"/>
      <c r="U872" s="5"/>
      <c r="V872" s="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</row>
    <row r="873" spans="1:78" ht="1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5"/>
      <c r="O873" s="15"/>
      <c r="P873" s="15"/>
      <c r="Q873" s="15"/>
      <c r="R873" s="15"/>
      <c r="S873" s="15"/>
      <c r="T873" s="15"/>
      <c r="U873" s="5"/>
      <c r="V873" s="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</row>
    <row r="874" spans="1:78" ht="1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5"/>
      <c r="O874" s="15"/>
      <c r="P874" s="15"/>
      <c r="Q874" s="15"/>
      <c r="R874" s="15"/>
      <c r="S874" s="15"/>
      <c r="T874" s="15"/>
      <c r="U874" s="5"/>
      <c r="V874" s="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</row>
    <row r="875" spans="1:78" ht="1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5"/>
      <c r="O875" s="15"/>
      <c r="P875" s="15"/>
      <c r="Q875" s="15"/>
      <c r="R875" s="15"/>
      <c r="S875" s="15"/>
      <c r="T875" s="15"/>
      <c r="U875" s="5"/>
      <c r="V875" s="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</row>
    <row r="876" spans="1:78" ht="1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5"/>
      <c r="O876" s="15"/>
      <c r="P876" s="15"/>
      <c r="Q876" s="15"/>
      <c r="R876" s="15"/>
      <c r="S876" s="15"/>
      <c r="T876" s="15"/>
      <c r="U876" s="5"/>
      <c r="V876" s="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</row>
    <row r="877" spans="1:78" ht="1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5"/>
      <c r="O877" s="15"/>
      <c r="P877" s="15"/>
      <c r="Q877" s="15"/>
      <c r="R877" s="15"/>
      <c r="S877" s="15"/>
      <c r="T877" s="15"/>
      <c r="U877" s="5"/>
      <c r="V877" s="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</row>
    <row r="878" spans="1:78" ht="1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5"/>
      <c r="O878" s="15"/>
      <c r="P878" s="15"/>
      <c r="Q878" s="15"/>
      <c r="R878" s="15"/>
      <c r="S878" s="15"/>
      <c r="T878" s="15"/>
      <c r="U878" s="5"/>
      <c r="V878" s="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</row>
    <row r="879" spans="1:78" ht="1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5"/>
      <c r="O879" s="15"/>
      <c r="P879" s="15"/>
      <c r="Q879" s="15"/>
      <c r="R879" s="15"/>
      <c r="S879" s="15"/>
      <c r="T879" s="15"/>
      <c r="U879" s="5"/>
      <c r="V879" s="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</row>
    <row r="880" spans="1:78" ht="1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5"/>
      <c r="O880" s="15"/>
      <c r="P880" s="15"/>
      <c r="Q880" s="15"/>
      <c r="R880" s="15"/>
      <c r="S880" s="15"/>
      <c r="T880" s="15"/>
      <c r="U880" s="5"/>
      <c r="V880" s="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</row>
    <row r="881" spans="1:78" ht="1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5"/>
      <c r="O881" s="15"/>
      <c r="P881" s="15"/>
      <c r="Q881" s="15"/>
      <c r="R881" s="15"/>
      <c r="S881" s="15"/>
      <c r="T881" s="15"/>
      <c r="U881" s="5"/>
      <c r="V881" s="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</row>
    <row r="882" spans="1:78" ht="1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5"/>
      <c r="O882" s="15"/>
      <c r="P882" s="15"/>
      <c r="Q882" s="15"/>
      <c r="R882" s="15"/>
      <c r="S882" s="15"/>
      <c r="T882" s="15"/>
      <c r="U882" s="5"/>
      <c r="V882" s="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</row>
    <row r="883" spans="1:78" ht="1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5"/>
      <c r="O883" s="15"/>
      <c r="P883" s="15"/>
      <c r="Q883" s="15"/>
      <c r="R883" s="15"/>
      <c r="S883" s="15"/>
      <c r="T883" s="15"/>
      <c r="U883" s="5"/>
      <c r="V883" s="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</row>
    <row r="884" spans="1:78" ht="1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5"/>
      <c r="O884" s="15"/>
      <c r="P884" s="15"/>
      <c r="Q884" s="15"/>
      <c r="R884" s="15"/>
      <c r="S884" s="15"/>
      <c r="T884" s="15"/>
      <c r="U884" s="5"/>
      <c r="V884" s="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</row>
    <row r="885" spans="1:78" ht="1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5"/>
      <c r="O885" s="15"/>
      <c r="P885" s="15"/>
      <c r="Q885" s="15"/>
      <c r="R885" s="15"/>
      <c r="S885" s="15"/>
      <c r="T885" s="15"/>
      <c r="U885" s="5"/>
      <c r="V885" s="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</row>
    <row r="886" spans="1:78" ht="1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5"/>
      <c r="O886" s="15"/>
      <c r="P886" s="15"/>
      <c r="Q886" s="15"/>
      <c r="R886" s="15"/>
      <c r="S886" s="15"/>
      <c r="T886" s="15"/>
      <c r="U886" s="5"/>
      <c r="V886" s="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</row>
    <row r="887" spans="1:78" ht="1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5"/>
      <c r="O887" s="15"/>
      <c r="P887" s="15"/>
      <c r="Q887" s="15"/>
      <c r="R887" s="15"/>
      <c r="S887" s="15"/>
      <c r="T887" s="15"/>
      <c r="U887" s="5"/>
      <c r="V887" s="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</row>
    <row r="888" spans="1:78" ht="1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5"/>
      <c r="O888" s="15"/>
      <c r="P888" s="15"/>
      <c r="Q888" s="15"/>
      <c r="R888" s="15"/>
      <c r="S888" s="15"/>
      <c r="T888" s="15"/>
      <c r="U888" s="5"/>
      <c r="V888" s="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</row>
    <row r="889" spans="1:78" ht="1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5"/>
      <c r="O889" s="15"/>
      <c r="P889" s="15"/>
      <c r="Q889" s="15"/>
      <c r="R889" s="15"/>
      <c r="S889" s="15"/>
      <c r="T889" s="15"/>
      <c r="U889" s="5"/>
      <c r="V889" s="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</row>
    <row r="890" spans="1:78" ht="1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5"/>
      <c r="O890" s="15"/>
      <c r="P890" s="15"/>
      <c r="Q890" s="15"/>
      <c r="R890" s="15"/>
      <c r="S890" s="15"/>
      <c r="T890" s="15"/>
      <c r="U890" s="5"/>
      <c r="V890" s="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</row>
    <row r="891" spans="1:78" ht="1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5"/>
      <c r="O891" s="15"/>
      <c r="P891" s="15"/>
      <c r="Q891" s="15"/>
      <c r="R891" s="15"/>
      <c r="S891" s="15"/>
      <c r="T891" s="15"/>
      <c r="U891" s="5"/>
      <c r="V891" s="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</row>
    <row r="892" spans="1:78" ht="1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5"/>
      <c r="O892" s="15"/>
      <c r="P892" s="15"/>
      <c r="Q892" s="15"/>
      <c r="R892" s="15"/>
      <c r="S892" s="15"/>
      <c r="T892" s="15"/>
      <c r="U892" s="5"/>
      <c r="V892" s="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</row>
    <row r="893" spans="1:78" ht="1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5"/>
      <c r="O893" s="15"/>
      <c r="P893" s="15"/>
      <c r="Q893" s="15"/>
      <c r="R893" s="15"/>
      <c r="S893" s="15"/>
      <c r="T893" s="15"/>
      <c r="U893" s="5"/>
      <c r="V893" s="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</row>
    <row r="894" spans="1:78" ht="1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5"/>
      <c r="O894" s="15"/>
      <c r="P894" s="15"/>
      <c r="Q894" s="15"/>
      <c r="R894" s="15"/>
      <c r="S894" s="15"/>
      <c r="T894" s="15"/>
      <c r="U894" s="5"/>
      <c r="V894" s="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</row>
    <row r="895" spans="1:78" ht="1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5"/>
      <c r="O895" s="15"/>
      <c r="P895" s="15"/>
      <c r="Q895" s="15"/>
      <c r="R895" s="15"/>
      <c r="S895" s="15"/>
      <c r="T895" s="15"/>
      <c r="U895" s="5"/>
      <c r="V895" s="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</row>
    <row r="896" spans="1:78" ht="1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5"/>
      <c r="O896" s="15"/>
      <c r="P896" s="15"/>
      <c r="Q896" s="15"/>
      <c r="R896" s="15"/>
      <c r="S896" s="15"/>
      <c r="T896" s="15"/>
      <c r="U896" s="5"/>
      <c r="V896" s="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</row>
    <row r="897" spans="1:78" ht="1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5"/>
      <c r="O897" s="15"/>
      <c r="P897" s="15"/>
      <c r="Q897" s="15"/>
      <c r="R897" s="15"/>
      <c r="S897" s="15"/>
      <c r="T897" s="15"/>
      <c r="U897" s="5"/>
      <c r="V897" s="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</row>
    <row r="898" spans="1:78" ht="1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5"/>
      <c r="O898" s="15"/>
      <c r="P898" s="15"/>
      <c r="Q898" s="15"/>
      <c r="R898" s="15"/>
      <c r="S898" s="15"/>
      <c r="T898" s="15"/>
      <c r="U898" s="5"/>
      <c r="V898" s="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</row>
    <row r="899" spans="1:78" ht="1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5"/>
      <c r="O899" s="15"/>
      <c r="P899" s="15"/>
      <c r="Q899" s="15"/>
      <c r="R899" s="15"/>
      <c r="S899" s="15"/>
      <c r="T899" s="15"/>
      <c r="U899" s="5"/>
      <c r="V899" s="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</row>
    <row r="900" spans="1:78" ht="1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5"/>
      <c r="O900" s="15"/>
      <c r="P900" s="15"/>
      <c r="Q900" s="15"/>
      <c r="R900" s="15"/>
      <c r="S900" s="15"/>
      <c r="T900" s="15"/>
      <c r="U900" s="5"/>
      <c r="V900" s="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</row>
    <row r="901" spans="1:78" ht="1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5"/>
      <c r="O901" s="15"/>
      <c r="P901" s="15"/>
      <c r="Q901" s="15"/>
      <c r="R901" s="15"/>
      <c r="S901" s="15"/>
      <c r="T901" s="15"/>
      <c r="U901" s="5"/>
      <c r="V901" s="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</row>
    <row r="902" spans="1:78" ht="1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5"/>
      <c r="O902" s="15"/>
      <c r="P902" s="15"/>
      <c r="Q902" s="15"/>
      <c r="R902" s="15"/>
      <c r="S902" s="15"/>
      <c r="T902" s="15"/>
      <c r="U902" s="5"/>
      <c r="V902" s="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</row>
    <row r="903" spans="1:78" ht="1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5"/>
      <c r="O903" s="15"/>
      <c r="P903" s="15"/>
      <c r="Q903" s="15"/>
      <c r="R903" s="15"/>
      <c r="S903" s="15"/>
      <c r="T903" s="15"/>
      <c r="U903" s="5"/>
      <c r="V903" s="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</row>
    <row r="904" spans="1:78" ht="1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5"/>
      <c r="O904" s="15"/>
      <c r="P904" s="15"/>
      <c r="Q904" s="15"/>
      <c r="R904" s="15"/>
      <c r="S904" s="15"/>
      <c r="T904" s="15"/>
      <c r="U904" s="5"/>
      <c r="V904" s="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</row>
    <row r="905" spans="1:78" ht="1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5"/>
      <c r="O905" s="15"/>
      <c r="P905" s="15"/>
      <c r="Q905" s="15"/>
      <c r="R905" s="15"/>
      <c r="S905" s="15"/>
      <c r="T905" s="15"/>
      <c r="U905" s="5"/>
      <c r="V905" s="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</row>
    <row r="906" spans="1:78" ht="1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5"/>
      <c r="O906" s="15"/>
      <c r="P906" s="15"/>
      <c r="Q906" s="15"/>
      <c r="R906" s="15"/>
      <c r="S906" s="15"/>
      <c r="T906" s="15"/>
      <c r="U906" s="5"/>
      <c r="V906" s="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</row>
    <row r="907" spans="1:78" ht="1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5"/>
      <c r="O907" s="15"/>
      <c r="P907" s="15"/>
      <c r="Q907" s="15"/>
      <c r="R907" s="15"/>
      <c r="S907" s="15"/>
      <c r="T907" s="15"/>
      <c r="U907" s="5"/>
      <c r="V907" s="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</row>
    <row r="908" spans="1:78" ht="1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5"/>
      <c r="O908" s="15"/>
      <c r="P908" s="15"/>
      <c r="Q908" s="15"/>
      <c r="R908" s="15"/>
      <c r="S908" s="15"/>
      <c r="T908" s="15"/>
      <c r="U908" s="5"/>
      <c r="V908" s="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</row>
    <row r="909" spans="1:78" ht="1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5"/>
      <c r="O909" s="15"/>
      <c r="P909" s="15"/>
      <c r="Q909" s="15"/>
      <c r="R909" s="15"/>
      <c r="S909" s="15"/>
      <c r="T909" s="15"/>
      <c r="U909" s="5"/>
      <c r="V909" s="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</row>
    <row r="910" spans="1:78" ht="1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5"/>
      <c r="O910" s="15"/>
      <c r="P910" s="15"/>
      <c r="Q910" s="15"/>
      <c r="R910" s="15"/>
      <c r="S910" s="15"/>
      <c r="T910" s="15"/>
      <c r="U910" s="5"/>
      <c r="V910" s="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</row>
    <row r="911" spans="1:78" ht="1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5"/>
      <c r="O911" s="15"/>
      <c r="P911" s="15"/>
      <c r="Q911" s="15"/>
      <c r="R911" s="15"/>
      <c r="S911" s="15"/>
      <c r="T911" s="15"/>
      <c r="U911" s="5"/>
      <c r="V911" s="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</row>
    <row r="912" spans="1:78" ht="1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5"/>
      <c r="O912" s="15"/>
      <c r="P912" s="15"/>
      <c r="Q912" s="15"/>
      <c r="R912" s="15"/>
      <c r="S912" s="15"/>
      <c r="T912" s="15"/>
      <c r="U912" s="5"/>
      <c r="V912" s="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</row>
    <row r="913" spans="1:78" ht="1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5"/>
      <c r="O913" s="15"/>
      <c r="P913" s="15"/>
      <c r="Q913" s="15"/>
      <c r="R913" s="15"/>
      <c r="S913" s="15"/>
      <c r="T913" s="15"/>
      <c r="U913" s="5"/>
      <c r="V913" s="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</row>
    <row r="914" spans="1:78" ht="1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5"/>
      <c r="O914" s="15"/>
      <c r="P914" s="15"/>
      <c r="Q914" s="15"/>
      <c r="R914" s="15"/>
      <c r="S914" s="15"/>
      <c r="T914" s="15"/>
      <c r="U914" s="5"/>
      <c r="V914" s="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</row>
    <row r="915" spans="1:78" ht="1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5"/>
      <c r="O915" s="15"/>
      <c r="P915" s="15"/>
      <c r="Q915" s="15"/>
      <c r="R915" s="15"/>
      <c r="S915" s="15"/>
      <c r="T915" s="15"/>
      <c r="U915" s="5"/>
      <c r="V915" s="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</row>
    <row r="916" spans="1:78" ht="1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5"/>
      <c r="O916" s="15"/>
      <c r="P916" s="15"/>
      <c r="Q916" s="15"/>
      <c r="R916" s="15"/>
      <c r="S916" s="15"/>
      <c r="T916" s="15"/>
      <c r="U916" s="5"/>
      <c r="V916" s="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</row>
    <row r="917" spans="1:78" ht="1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5"/>
      <c r="O917" s="15"/>
      <c r="P917" s="15"/>
      <c r="Q917" s="15"/>
      <c r="R917" s="15"/>
      <c r="S917" s="15"/>
      <c r="T917" s="15"/>
      <c r="U917" s="5"/>
      <c r="V917" s="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</row>
    <row r="918" spans="1:78" ht="1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5"/>
      <c r="O918" s="15"/>
      <c r="P918" s="15"/>
      <c r="Q918" s="15"/>
      <c r="R918" s="15"/>
      <c r="S918" s="15"/>
      <c r="T918" s="15"/>
      <c r="U918" s="5"/>
      <c r="V918" s="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</row>
    <row r="919" spans="1:78" ht="1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5"/>
      <c r="O919" s="15"/>
      <c r="P919" s="15"/>
      <c r="Q919" s="15"/>
      <c r="R919" s="15"/>
      <c r="S919" s="15"/>
      <c r="T919" s="15"/>
      <c r="U919" s="5"/>
      <c r="V919" s="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</row>
    <row r="920" spans="1:78" ht="1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5"/>
      <c r="O920" s="15"/>
      <c r="P920" s="15"/>
      <c r="Q920" s="15"/>
      <c r="R920" s="15"/>
      <c r="S920" s="15"/>
      <c r="T920" s="15"/>
      <c r="U920" s="5"/>
      <c r="V920" s="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</row>
    <row r="921" spans="1:78" ht="1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5"/>
      <c r="O921" s="15"/>
      <c r="P921" s="15"/>
      <c r="Q921" s="15"/>
      <c r="R921" s="15"/>
      <c r="S921" s="15"/>
      <c r="T921" s="15"/>
      <c r="U921" s="5"/>
      <c r="V921" s="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</row>
    <row r="922" spans="1:78" ht="1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5"/>
      <c r="O922" s="15"/>
      <c r="P922" s="15"/>
      <c r="Q922" s="15"/>
      <c r="R922" s="15"/>
      <c r="S922" s="15"/>
      <c r="T922" s="15"/>
      <c r="U922" s="5"/>
      <c r="V922" s="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</row>
    <row r="923" spans="1:78" ht="1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5"/>
      <c r="O923" s="15"/>
      <c r="P923" s="15"/>
      <c r="Q923" s="15"/>
      <c r="R923" s="15"/>
      <c r="S923" s="15"/>
      <c r="T923" s="15"/>
      <c r="U923" s="5"/>
      <c r="V923" s="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</row>
    <row r="924" spans="1:78" ht="1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5"/>
      <c r="O924" s="15"/>
      <c r="P924" s="15"/>
      <c r="Q924" s="15"/>
      <c r="R924" s="15"/>
      <c r="S924" s="15"/>
      <c r="T924" s="15"/>
      <c r="U924" s="5"/>
      <c r="V924" s="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</row>
    <row r="925" spans="1:78" ht="1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5"/>
      <c r="O925" s="15"/>
      <c r="P925" s="15"/>
      <c r="Q925" s="15"/>
      <c r="R925" s="15"/>
      <c r="S925" s="15"/>
      <c r="T925" s="15"/>
      <c r="U925" s="5"/>
      <c r="V925" s="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</row>
    <row r="926" spans="1:78" ht="1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5"/>
      <c r="O926" s="15"/>
      <c r="P926" s="15"/>
      <c r="Q926" s="15"/>
      <c r="R926" s="15"/>
      <c r="S926" s="15"/>
      <c r="T926" s="15"/>
      <c r="U926" s="5"/>
      <c r="V926" s="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</row>
    <row r="927" spans="1:78" ht="1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5"/>
      <c r="O927" s="15"/>
      <c r="P927" s="15"/>
      <c r="Q927" s="15"/>
      <c r="R927" s="15"/>
      <c r="S927" s="15"/>
      <c r="T927" s="15"/>
      <c r="U927" s="5"/>
      <c r="V927" s="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</row>
    <row r="928" spans="1:78" ht="1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5"/>
      <c r="O928" s="15"/>
      <c r="P928" s="15"/>
      <c r="Q928" s="15"/>
      <c r="R928" s="15"/>
      <c r="S928" s="15"/>
      <c r="T928" s="15"/>
      <c r="U928" s="5"/>
      <c r="V928" s="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</row>
    <row r="929" spans="1:78" ht="1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5"/>
      <c r="O929" s="15"/>
      <c r="P929" s="15"/>
      <c r="Q929" s="15"/>
      <c r="R929" s="15"/>
      <c r="S929" s="15"/>
      <c r="T929" s="15"/>
      <c r="U929" s="5"/>
      <c r="V929" s="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</row>
    <row r="930" spans="1:78" ht="1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5"/>
      <c r="O930" s="15"/>
      <c r="P930" s="15"/>
      <c r="Q930" s="15"/>
      <c r="R930" s="15"/>
      <c r="S930" s="15"/>
      <c r="T930" s="15"/>
      <c r="U930" s="5"/>
      <c r="V930" s="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</row>
    <row r="931" spans="1:78" ht="1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5"/>
      <c r="O931" s="15"/>
      <c r="P931" s="15"/>
      <c r="Q931" s="15"/>
      <c r="R931" s="15"/>
      <c r="S931" s="15"/>
      <c r="T931" s="15"/>
      <c r="U931" s="5"/>
      <c r="V931" s="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</row>
    <row r="932" spans="1:78" ht="1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5"/>
      <c r="O932" s="15"/>
      <c r="P932" s="15"/>
      <c r="Q932" s="15"/>
      <c r="R932" s="15"/>
      <c r="S932" s="15"/>
      <c r="T932" s="15"/>
      <c r="U932" s="5"/>
      <c r="V932" s="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</row>
    <row r="933" spans="1:78" ht="1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5"/>
      <c r="O933" s="15"/>
      <c r="P933" s="15"/>
      <c r="Q933" s="15"/>
      <c r="R933" s="15"/>
      <c r="S933" s="15"/>
      <c r="T933" s="15"/>
      <c r="U933" s="5"/>
      <c r="V933" s="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</row>
    <row r="934" spans="1:78" ht="1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5"/>
      <c r="O934" s="15"/>
      <c r="P934" s="15"/>
      <c r="Q934" s="15"/>
      <c r="R934" s="15"/>
      <c r="S934" s="15"/>
      <c r="T934" s="15"/>
      <c r="U934" s="5"/>
      <c r="V934" s="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</row>
    <row r="935" spans="1:78" ht="1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5"/>
      <c r="O935" s="15"/>
      <c r="P935" s="15"/>
      <c r="Q935" s="15"/>
      <c r="R935" s="15"/>
      <c r="S935" s="15"/>
      <c r="T935" s="15"/>
      <c r="U935" s="5"/>
      <c r="V935" s="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</row>
    <row r="936" spans="1:78" ht="1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5"/>
      <c r="O936" s="15"/>
      <c r="P936" s="15"/>
      <c r="Q936" s="15"/>
      <c r="R936" s="15"/>
      <c r="S936" s="15"/>
      <c r="T936" s="15"/>
      <c r="U936" s="5"/>
      <c r="V936" s="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</row>
    <row r="937" spans="1:78" ht="1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5"/>
      <c r="O937" s="15"/>
      <c r="P937" s="15"/>
      <c r="Q937" s="15"/>
      <c r="R937" s="15"/>
      <c r="S937" s="15"/>
      <c r="T937" s="15"/>
      <c r="U937" s="5"/>
      <c r="V937" s="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</row>
    <row r="938" spans="1:78" ht="1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5"/>
      <c r="O938" s="15"/>
      <c r="P938" s="15"/>
      <c r="Q938" s="15"/>
      <c r="R938" s="15"/>
      <c r="S938" s="15"/>
      <c r="T938" s="15"/>
      <c r="U938" s="5"/>
      <c r="V938" s="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</row>
    <row r="939" spans="1:78" ht="1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5"/>
      <c r="O939" s="15"/>
      <c r="P939" s="15"/>
      <c r="Q939" s="15"/>
      <c r="R939" s="15"/>
      <c r="S939" s="15"/>
      <c r="T939" s="15"/>
      <c r="U939" s="5"/>
      <c r="V939" s="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</row>
    <row r="940" spans="1:78" ht="1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5"/>
      <c r="O940" s="15"/>
      <c r="P940" s="15"/>
      <c r="Q940" s="15"/>
      <c r="R940" s="15"/>
      <c r="S940" s="15"/>
      <c r="T940" s="15"/>
      <c r="U940" s="5"/>
      <c r="V940" s="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</row>
    <row r="941" spans="1:78" ht="1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5"/>
      <c r="O941" s="15"/>
      <c r="P941" s="15"/>
      <c r="Q941" s="15"/>
      <c r="R941" s="15"/>
      <c r="S941" s="15"/>
      <c r="T941" s="15"/>
      <c r="U941" s="5"/>
      <c r="V941" s="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</row>
    <row r="942" spans="1:78" ht="1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5"/>
      <c r="O942" s="15"/>
      <c r="P942" s="15"/>
      <c r="Q942" s="15"/>
      <c r="R942" s="15"/>
      <c r="S942" s="15"/>
      <c r="T942" s="15"/>
      <c r="U942" s="5"/>
      <c r="V942" s="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</row>
    <row r="943" spans="1:78" ht="1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5"/>
      <c r="O943" s="15"/>
      <c r="P943" s="15"/>
      <c r="Q943" s="15"/>
      <c r="R943" s="15"/>
      <c r="S943" s="15"/>
      <c r="T943" s="15"/>
      <c r="U943" s="5"/>
      <c r="V943" s="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</row>
    <row r="944" spans="1:78" ht="1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5"/>
      <c r="O944" s="15"/>
      <c r="P944" s="15"/>
      <c r="Q944" s="15"/>
      <c r="R944" s="15"/>
      <c r="S944" s="15"/>
      <c r="T944" s="15"/>
      <c r="U944" s="5"/>
      <c r="V944" s="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</row>
    <row r="945" spans="1:78" ht="1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5"/>
      <c r="O945" s="15"/>
      <c r="P945" s="15"/>
      <c r="Q945" s="15"/>
      <c r="R945" s="15"/>
      <c r="S945" s="15"/>
      <c r="T945" s="15"/>
      <c r="U945" s="5"/>
      <c r="V945" s="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</row>
    <row r="946" spans="1:78" ht="1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5"/>
      <c r="O946" s="15"/>
      <c r="P946" s="15"/>
      <c r="Q946" s="15"/>
      <c r="R946" s="15"/>
      <c r="S946" s="15"/>
      <c r="T946" s="15"/>
      <c r="U946" s="5"/>
      <c r="V946" s="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</row>
    <row r="947" spans="1:78" ht="1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5"/>
      <c r="O947" s="15"/>
      <c r="P947" s="15"/>
      <c r="Q947" s="15"/>
      <c r="R947" s="15"/>
      <c r="S947" s="15"/>
      <c r="T947" s="15"/>
      <c r="U947" s="5"/>
      <c r="V947" s="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</row>
    <row r="948" spans="1:78" ht="1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5"/>
      <c r="O948" s="15"/>
      <c r="P948" s="15"/>
      <c r="Q948" s="15"/>
      <c r="R948" s="15"/>
      <c r="S948" s="15"/>
      <c r="T948" s="15"/>
      <c r="U948" s="5"/>
      <c r="V948" s="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</row>
    <row r="949" spans="1:78" ht="1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5"/>
      <c r="O949" s="15"/>
      <c r="P949" s="15"/>
      <c r="Q949" s="15"/>
      <c r="R949" s="15"/>
      <c r="S949" s="15"/>
      <c r="T949" s="15"/>
      <c r="U949" s="5"/>
      <c r="V949" s="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</row>
    <row r="950" spans="1:78" ht="1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5"/>
      <c r="O950" s="15"/>
      <c r="P950" s="15"/>
      <c r="Q950" s="15"/>
      <c r="R950" s="15"/>
      <c r="S950" s="15"/>
      <c r="T950" s="15"/>
      <c r="U950" s="5"/>
      <c r="V950" s="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</row>
    <row r="951" spans="1:78" ht="1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5"/>
      <c r="O951" s="15"/>
      <c r="P951" s="15"/>
      <c r="Q951" s="15"/>
      <c r="R951" s="15"/>
      <c r="S951" s="15"/>
      <c r="T951" s="15"/>
      <c r="U951" s="5"/>
      <c r="V951" s="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</row>
    <row r="952" spans="1:78" ht="1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5"/>
      <c r="O952" s="15"/>
      <c r="P952" s="15"/>
      <c r="Q952" s="15"/>
      <c r="R952" s="15"/>
      <c r="S952" s="15"/>
      <c r="T952" s="15"/>
      <c r="U952" s="5"/>
      <c r="V952" s="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</row>
    <row r="953" spans="1:78" ht="1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5"/>
      <c r="O953" s="15"/>
      <c r="P953" s="15"/>
      <c r="Q953" s="15"/>
      <c r="R953" s="15"/>
      <c r="S953" s="15"/>
      <c r="T953" s="15"/>
      <c r="U953" s="5"/>
      <c r="V953" s="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</row>
    <row r="954" spans="1:78" ht="1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5"/>
      <c r="O954" s="15"/>
      <c r="P954" s="15"/>
      <c r="Q954" s="15"/>
      <c r="R954" s="15"/>
      <c r="S954" s="15"/>
      <c r="T954" s="15"/>
      <c r="U954" s="5"/>
      <c r="V954" s="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</row>
    <row r="955" spans="1:78" ht="1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5"/>
      <c r="O955" s="15"/>
      <c r="P955" s="15"/>
      <c r="Q955" s="15"/>
      <c r="R955" s="15"/>
      <c r="S955" s="15"/>
      <c r="T955" s="15"/>
      <c r="U955" s="5"/>
      <c r="V955" s="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</row>
    <row r="956" spans="1:78" ht="1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5"/>
      <c r="O956" s="15"/>
      <c r="P956" s="15"/>
      <c r="Q956" s="15"/>
      <c r="R956" s="15"/>
      <c r="S956" s="15"/>
      <c r="T956" s="15"/>
      <c r="U956" s="5"/>
      <c r="V956" s="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</row>
    <row r="957" spans="1:78" ht="1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5"/>
      <c r="O957" s="15"/>
      <c r="P957" s="15"/>
      <c r="Q957" s="15"/>
      <c r="R957" s="15"/>
      <c r="S957" s="15"/>
      <c r="T957" s="15"/>
      <c r="U957" s="5"/>
      <c r="V957" s="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</row>
    <row r="958" spans="1:78" ht="1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5"/>
      <c r="O958" s="15"/>
      <c r="P958" s="15"/>
      <c r="Q958" s="15"/>
      <c r="R958" s="15"/>
      <c r="S958" s="15"/>
      <c r="T958" s="15"/>
      <c r="U958" s="5"/>
      <c r="V958" s="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</row>
    <row r="959" spans="1:78" ht="1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5"/>
      <c r="O959" s="15"/>
      <c r="P959" s="15"/>
      <c r="Q959" s="15"/>
      <c r="R959" s="15"/>
      <c r="S959" s="15"/>
      <c r="T959" s="15"/>
      <c r="U959" s="5"/>
      <c r="V959" s="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</row>
    <row r="960" spans="1:78" ht="1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5"/>
      <c r="O960" s="15"/>
      <c r="P960" s="15"/>
      <c r="Q960" s="15"/>
      <c r="R960" s="15"/>
      <c r="S960" s="15"/>
      <c r="T960" s="15"/>
      <c r="U960" s="5"/>
      <c r="V960" s="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</row>
    <row r="961" spans="1:78" ht="1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5"/>
      <c r="O961" s="15"/>
      <c r="P961" s="15"/>
      <c r="Q961" s="15"/>
      <c r="R961" s="15"/>
      <c r="S961" s="15"/>
      <c r="T961" s="15"/>
      <c r="U961" s="5"/>
      <c r="V961" s="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</row>
    <row r="962" spans="1:78" ht="1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5"/>
      <c r="O962" s="15"/>
      <c r="P962" s="15"/>
      <c r="Q962" s="15"/>
      <c r="R962" s="15"/>
      <c r="S962" s="15"/>
      <c r="T962" s="15"/>
      <c r="U962" s="5"/>
      <c r="V962" s="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</row>
    <row r="963" spans="1:78" ht="1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5"/>
      <c r="O963" s="15"/>
      <c r="P963" s="15"/>
      <c r="Q963" s="15"/>
      <c r="R963" s="15"/>
      <c r="S963" s="15"/>
      <c r="T963" s="15"/>
      <c r="U963" s="5"/>
      <c r="V963" s="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</row>
    <row r="964" spans="1:78" ht="1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5"/>
      <c r="O964" s="15"/>
      <c r="P964" s="15"/>
      <c r="Q964" s="15"/>
      <c r="R964" s="15"/>
      <c r="S964" s="15"/>
      <c r="T964" s="15"/>
      <c r="U964" s="5"/>
      <c r="V964" s="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</row>
    <row r="965" spans="1:78" ht="1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5"/>
      <c r="O965" s="15"/>
      <c r="P965" s="15"/>
      <c r="Q965" s="15"/>
      <c r="R965" s="15"/>
      <c r="S965" s="15"/>
      <c r="T965" s="15"/>
      <c r="U965" s="5"/>
      <c r="V965" s="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</row>
    <row r="966" spans="1:78" ht="1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5"/>
      <c r="O966" s="15"/>
      <c r="P966" s="15"/>
      <c r="Q966" s="15"/>
      <c r="R966" s="15"/>
      <c r="S966" s="15"/>
      <c r="T966" s="15"/>
      <c r="U966" s="5"/>
      <c r="V966" s="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</row>
    <row r="967" spans="1:78" ht="1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5"/>
      <c r="O967" s="15"/>
      <c r="P967" s="15"/>
      <c r="Q967" s="15"/>
      <c r="R967" s="15"/>
      <c r="S967" s="15"/>
      <c r="T967" s="15"/>
      <c r="U967" s="5"/>
      <c r="V967" s="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</row>
    <row r="968" spans="1:78" ht="1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5"/>
      <c r="O968" s="15"/>
      <c r="P968" s="15"/>
      <c r="Q968" s="15"/>
      <c r="R968" s="15"/>
      <c r="S968" s="15"/>
      <c r="T968" s="15"/>
      <c r="U968" s="5"/>
      <c r="V968" s="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</row>
    <row r="969" spans="1:78" ht="1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5"/>
      <c r="O969" s="15"/>
      <c r="P969" s="15"/>
      <c r="Q969" s="15"/>
      <c r="R969" s="15"/>
      <c r="S969" s="15"/>
      <c r="T969" s="15"/>
      <c r="U969" s="5"/>
      <c r="V969" s="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</row>
    <row r="970" spans="1:78" ht="1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5"/>
      <c r="O970" s="15"/>
      <c r="P970" s="15"/>
      <c r="Q970" s="15"/>
      <c r="R970" s="15"/>
      <c r="S970" s="15"/>
      <c r="T970" s="15"/>
      <c r="U970" s="5"/>
      <c r="V970" s="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</row>
    <row r="971" spans="1:78" ht="1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5"/>
      <c r="O971" s="15"/>
      <c r="P971" s="15"/>
      <c r="Q971" s="15"/>
      <c r="R971" s="15"/>
      <c r="S971" s="15"/>
      <c r="T971" s="15"/>
      <c r="U971" s="5"/>
      <c r="V971" s="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</row>
    <row r="972" spans="1:78" ht="1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5"/>
      <c r="O972" s="15"/>
      <c r="P972" s="15"/>
      <c r="Q972" s="15"/>
      <c r="R972" s="15"/>
      <c r="S972" s="15"/>
      <c r="T972" s="15"/>
      <c r="U972" s="5"/>
      <c r="V972" s="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</row>
    <row r="973" spans="1:78" ht="1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5"/>
      <c r="O973" s="15"/>
      <c r="P973" s="15"/>
      <c r="Q973" s="15"/>
      <c r="R973" s="15"/>
      <c r="S973" s="15"/>
      <c r="T973" s="15"/>
      <c r="U973" s="5"/>
      <c r="V973" s="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</row>
    <row r="974" spans="1:78" ht="1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5"/>
      <c r="O974" s="15"/>
      <c r="P974" s="15"/>
      <c r="Q974" s="15"/>
      <c r="R974" s="15"/>
      <c r="S974" s="15"/>
      <c r="T974" s="15"/>
      <c r="U974" s="5"/>
      <c r="V974" s="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</row>
    <row r="975" spans="1:78" ht="1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5"/>
      <c r="O975" s="15"/>
      <c r="P975" s="15"/>
      <c r="Q975" s="15"/>
      <c r="R975" s="15"/>
      <c r="S975" s="15"/>
      <c r="T975" s="15"/>
      <c r="U975" s="5"/>
      <c r="V975" s="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</row>
    <row r="976" spans="1:78" ht="1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5"/>
      <c r="O976" s="15"/>
      <c r="P976" s="15"/>
      <c r="Q976" s="15"/>
      <c r="R976" s="15"/>
      <c r="S976" s="15"/>
      <c r="T976" s="15"/>
      <c r="U976" s="5"/>
      <c r="V976" s="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</row>
    <row r="977" spans="1:78" ht="1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5"/>
      <c r="O977" s="15"/>
      <c r="P977" s="15"/>
      <c r="Q977" s="15"/>
      <c r="R977" s="15"/>
      <c r="S977" s="15"/>
      <c r="T977" s="15"/>
      <c r="U977" s="5"/>
      <c r="V977" s="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</row>
    <row r="978" spans="1:78" ht="1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5"/>
      <c r="O978" s="15"/>
      <c r="P978" s="15"/>
      <c r="Q978" s="15"/>
      <c r="R978" s="15"/>
      <c r="S978" s="15"/>
      <c r="T978" s="15"/>
      <c r="U978" s="5"/>
      <c r="V978" s="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</row>
    <row r="979" spans="1:78" ht="1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5"/>
      <c r="O979" s="15"/>
      <c r="P979" s="15"/>
      <c r="Q979" s="15"/>
      <c r="R979" s="15"/>
      <c r="S979" s="15"/>
      <c r="T979" s="15"/>
      <c r="U979" s="5"/>
      <c r="V979" s="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</row>
    <row r="980" spans="1:78" ht="1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5"/>
      <c r="O980" s="15"/>
      <c r="P980" s="15"/>
      <c r="Q980" s="15"/>
      <c r="R980" s="15"/>
      <c r="S980" s="15"/>
      <c r="T980" s="15"/>
      <c r="U980" s="5"/>
      <c r="V980" s="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</row>
    <row r="981" spans="1:78" ht="1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5"/>
      <c r="O981" s="15"/>
      <c r="P981" s="15"/>
      <c r="Q981" s="15"/>
      <c r="R981" s="15"/>
      <c r="S981" s="15"/>
      <c r="T981" s="15"/>
      <c r="U981" s="5"/>
      <c r="V981" s="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</row>
    <row r="982" spans="1:78" ht="1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5"/>
      <c r="O982" s="15"/>
      <c r="P982" s="15"/>
      <c r="Q982" s="15"/>
      <c r="R982" s="15"/>
      <c r="S982" s="15"/>
      <c r="T982" s="15"/>
      <c r="U982" s="5"/>
      <c r="V982" s="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</row>
    <row r="983" spans="1:78" ht="1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5"/>
      <c r="O983" s="15"/>
      <c r="P983" s="15"/>
      <c r="Q983" s="15"/>
      <c r="R983" s="15"/>
      <c r="S983" s="15"/>
      <c r="T983" s="15"/>
      <c r="U983" s="5"/>
      <c r="V983" s="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</row>
    <row r="984" spans="1:78" ht="1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5"/>
      <c r="O984" s="15"/>
      <c r="P984" s="15"/>
      <c r="Q984" s="15"/>
      <c r="R984" s="15"/>
      <c r="S984" s="15"/>
      <c r="T984" s="15"/>
      <c r="U984" s="5"/>
      <c r="V984" s="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</row>
    <row r="985" spans="1:78" ht="1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5"/>
      <c r="O985" s="15"/>
      <c r="P985" s="15"/>
      <c r="Q985" s="15"/>
      <c r="R985" s="15"/>
      <c r="S985" s="15"/>
      <c r="T985" s="15"/>
      <c r="U985" s="5"/>
      <c r="V985" s="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</row>
    <row r="986" spans="1:78" ht="1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5"/>
      <c r="O986" s="15"/>
      <c r="P986" s="15"/>
      <c r="Q986" s="15"/>
      <c r="R986" s="15"/>
      <c r="S986" s="15"/>
      <c r="T986" s="15"/>
      <c r="U986" s="5"/>
      <c r="V986" s="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</row>
    <row r="987" spans="1:78" ht="1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5"/>
      <c r="O987" s="15"/>
      <c r="P987" s="15"/>
      <c r="Q987" s="15"/>
      <c r="R987" s="15"/>
      <c r="S987" s="15"/>
      <c r="T987" s="15"/>
      <c r="U987" s="5"/>
      <c r="V987" s="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</row>
    <row r="988" spans="1:78" ht="1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5"/>
      <c r="O988" s="15"/>
      <c r="P988" s="15"/>
      <c r="Q988" s="15"/>
      <c r="R988" s="15"/>
      <c r="S988" s="15"/>
      <c r="T988" s="15"/>
      <c r="U988" s="5"/>
      <c r="V988" s="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</row>
    <row r="989" spans="1:78" ht="1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5"/>
      <c r="O989" s="15"/>
      <c r="P989" s="15"/>
      <c r="Q989" s="15"/>
      <c r="R989" s="15"/>
      <c r="S989" s="15"/>
      <c r="T989" s="15"/>
      <c r="U989" s="5"/>
      <c r="V989" s="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</row>
    <row r="990" spans="1:78" ht="1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5"/>
      <c r="O990" s="15"/>
      <c r="P990" s="15"/>
      <c r="Q990" s="15"/>
      <c r="R990" s="15"/>
      <c r="S990" s="15"/>
      <c r="T990" s="15"/>
      <c r="U990" s="5"/>
      <c r="V990" s="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</row>
    <row r="991" spans="1:78" ht="1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5"/>
      <c r="O991" s="15"/>
      <c r="P991" s="15"/>
      <c r="Q991" s="15"/>
      <c r="R991" s="15"/>
      <c r="S991" s="15"/>
      <c r="T991" s="15"/>
      <c r="U991" s="5"/>
      <c r="V991" s="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</row>
    <row r="992" spans="1:78" ht="1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5"/>
      <c r="O992" s="15"/>
      <c r="P992" s="15"/>
      <c r="Q992" s="15"/>
      <c r="R992" s="15"/>
      <c r="S992" s="15"/>
      <c r="T992" s="15"/>
      <c r="U992" s="5"/>
      <c r="V992" s="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</row>
    <row r="993" spans="1:78" ht="1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5"/>
      <c r="O993" s="15"/>
      <c r="P993" s="15"/>
      <c r="Q993" s="15"/>
      <c r="R993" s="15"/>
      <c r="S993" s="15"/>
      <c r="T993" s="15"/>
      <c r="U993" s="5"/>
      <c r="V993" s="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</row>
    <row r="994" spans="1:78" ht="1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5"/>
      <c r="O994" s="15"/>
      <c r="P994" s="15"/>
      <c r="Q994" s="15"/>
      <c r="R994" s="15"/>
      <c r="S994" s="15"/>
      <c r="T994" s="15"/>
      <c r="U994" s="5"/>
      <c r="V994" s="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</row>
    <row r="995" spans="1:78" ht="1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5"/>
      <c r="O995" s="15"/>
      <c r="P995" s="15"/>
      <c r="Q995" s="15"/>
      <c r="R995" s="15"/>
      <c r="S995" s="15"/>
      <c r="T995" s="15"/>
      <c r="U995" s="5"/>
      <c r="V995" s="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</row>
    <row r="996" spans="1:78" ht="1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5"/>
      <c r="O996" s="15"/>
      <c r="P996" s="15"/>
      <c r="Q996" s="15"/>
      <c r="R996" s="15"/>
      <c r="S996" s="15"/>
      <c r="T996" s="15"/>
      <c r="U996" s="5"/>
      <c r="V996" s="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</row>
    <row r="997" spans="1:78" ht="1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5"/>
      <c r="O997" s="15"/>
      <c r="P997" s="15"/>
      <c r="Q997" s="15"/>
      <c r="R997" s="15"/>
      <c r="S997" s="15"/>
      <c r="T997" s="15"/>
      <c r="U997" s="5"/>
      <c r="V997" s="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</row>
    <row r="998" spans="1:78" ht="1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5"/>
      <c r="O998" s="15"/>
      <c r="P998" s="15"/>
      <c r="Q998" s="15"/>
      <c r="R998" s="15"/>
      <c r="S998" s="15"/>
      <c r="T998" s="15"/>
      <c r="U998" s="5"/>
      <c r="V998" s="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</row>
    <row r="999" spans="1:78" ht="1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5"/>
      <c r="O999" s="15"/>
      <c r="P999" s="15"/>
      <c r="Q999" s="15"/>
      <c r="R999" s="15"/>
      <c r="S999" s="15"/>
      <c r="T999" s="15"/>
      <c r="U999" s="5"/>
      <c r="V999" s="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</row>
    <row r="1000" spans="1:78" ht="1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5"/>
      <c r="O1000" s="15"/>
      <c r="P1000" s="15"/>
      <c r="Q1000" s="15"/>
      <c r="R1000" s="15"/>
      <c r="S1000" s="15"/>
      <c r="T1000" s="15"/>
      <c r="U1000" s="5"/>
      <c r="V1000" s="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</row>
    <row r="1001" spans="1:78" ht="16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5"/>
      <c r="O1001" s="15"/>
      <c r="P1001" s="15"/>
      <c r="Q1001" s="15"/>
      <c r="R1001" s="15"/>
      <c r="S1001" s="15"/>
      <c r="T1001" s="15"/>
      <c r="U1001" s="14"/>
      <c r="V1001" s="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</row>
  </sheetData>
  <mergeCells count="12">
    <mergeCell ref="U1:V1"/>
    <mergeCell ref="C1:E1"/>
    <mergeCell ref="F1:I1"/>
    <mergeCell ref="J1:M1"/>
    <mergeCell ref="N1:Q1"/>
    <mergeCell ref="R1:T1"/>
    <mergeCell ref="AM1:AP1"/>
    <mergeCell ref="AJ1:AL1"/>
    <mergeCell ref="AG1:AI1"/>
    <mergeCell ref="AD1:AF1"/>
    <mergeCell ref="AA1:AC1"/>
    <mergeCell ref="W1:Z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2021-05-29T01:32:34Z</dcterms:created>
  <dcterms:modified xsi:type="dcterms:W3CDTF">2021-06-30T21:17:34Z</dcterms:modified>
</cp:coreProperties>
</file>