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0EBF53ED-DAED-E542-8989-285123CAA7F7}" xr6:coauthVersionLast="47" xr6:coauthVersionMax="47" xr10:uidLastSave="{00000000-0000-0000-0000-000000000000}"/>
  <bookViews>
    <workbookView xWindow="36760" yWindow="2100" windowWidth="24640" windowHeight="13760" xr2:uid="{7B7F7BAB-FA41-9D48-84C9-F4BF17DEFDB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6" i="1" l="1"/>
  <c r="AO36" i="1"/>
  <c r="AL36" i="1"/>
  <c r="AI36" i="1"/>
  <c r="AF36" i="1"/>
  <c r="AC36" i="1"/>
  <c r="Z36" i="1"/>
  <c r="W36" i="1"/>
  <c r="T36" i="1"/>
  <c r="S36" i="1"/>
  <c r="AR35" i="1"/>
  <c r="AO35" i="1"/>
  <c r="AL35" i="1"/>
  <c r="AI35" i="1"/>
  <c r="AF35" i="1"/>
  <c r="AC35" i="1"/>
  <c r="Z35" i="1"/>
  <c r="W35" i="1"/>
  <c r="T35" i="1"/>
  <c r="S35" i="1"/>
  <c r="AR34" i="1"/>
  <c r="AO34" i="1"/>
  <c r="AL34" i="1"/>
  <c r="AI34" i="1"/>
  <c r="AF34" i="1"/>
  <c r="AC34" i="1"/>
  <c r="Z34" i="1"/>
  <c r="W34" i="1"/>
  <c r="T34" i="1"/>
  <c r="S34" i="1"/>
  <c r="AR33" i="1"/>
  <c r="AO33" i="1"/>
  <c r="AL33" i="1"/>
  <c r="AI33" i="1"/>
  <c r="AF33" i="1"/>
  <c r="AC33" i="1"/>
  <c r="Z33" i="1"/>
  <c r="W33" i="1"/>
  <c r="T33" i="1"/>
  <c r="S33" i="1"/>
  <c r="AR32" i="1"/>
  <c r="AO32" i="1"/>
  <c r="AL32" i="1"/>
  <c r="AI32" i="1"/>
  <c r="AF32" i="1"/>
  <c r="AC32" i="1"/>
  <c r="Z32" i="1"/>
  <c r="W32" i="1"/>
  <c r="T32" i="1"/>
  <c r="S32" i="1"/>
  <c r="AR31" i="1"/>
  <c r="AO31" i="1"/>
  <c r="AL31" i="1"/>
  <c r="AI31" i="1"/>
  <c r="AF31" i="1"/>
  <c r="AC31" i="1"/>
  <c r="Z31" i="1"/>
  <c r="W31" i="1"/>
  <c r="S31" i="1"/>
  <c r="AR30" i="1"/>
  <c r="AO30" i="1"/>
  <c r="AL30" i="1"/>
  <c r="AI30" i="1"/>
  <c r="AF30" i="1"/>
  <c r="AC30" i="1"/>
  <c r="Z30" i="1"/>
  <c r="W30" i="1"/>
  <c r="T30" i="1"/>
  <c r="S30" i="1"/>
  <c r="AR29" i="1"/>
  <c r="AO29" i="1"/>
  <c r="AL29" i="1"/>
  <c r="AI29" i="1"/>
  <c r="AF29" i="1"/>
  <c r="AC29" i="1"/>
  <c r="Z29" i="1"/>
  <c r="W29" i="1"/>
  <c r="T29" i="1"/>
  <c r="S29" i="1"/>
  <c r="AR28" i="1"/>
  <c r="AO28" i="1"/>
  <c r="AL28" i="1"/>
  <c r="AI28" i="1"/>
  <c r="AF28" i="1"/>
  <c r="AC28" i="1"/>
  <c r="Z28" i="1"/>
  <c r="W28" i="1"/>
  <c r="T28" i="1"/>
  <c r="S28" i="1"/>
  <c r="AR27" i="1"/>
  <c r="AO27" i="1"/>
  <c r="AL27" i="1"/>
  <c r="AI27" i="1"/>
  <c r="AF27" i="1"/>
  <c r="AC27" i="1"/>
  <c r="Z27" i="1"/>
  <c r="W27" i="1"/>
  <c r="S27" i="1"/>
  <c r="AR26" i="1"/>
  <c r="AO26" i="1"/>
  <c r="AL26" i="1"/>
  <c r="AI26" i="1"/>
  <c r="AF26" i="1"/>
  <c r="AC26" i="1"/>
  <c r="Z26" i="1"/>
  <c r="W26" i="1"/>
  <c r="T26" i="1"/>
  <c r="S26" i="1"/>
  <c r="AR25" i="1"/>
  <c r="AO25" i="1"/>
  <c r="AL25" i="1"/>
  <c r="AI25" i="1"/>
  <c r="AF25" i="1"/>
  <c r="AC25" i="1"/>
  <c r="Z25" i="1"/>
  <c r="W25" i="1"/>
  <c r="T25" i="1"/>
  <c r="S25" i="1"/>
  <c r="AR24" i="1"/>
  <c r="AO24" i="1"/>
  <c r="AL24" i="1"/>
  <c r="AI24" i="1"/>
  <c r="AF24" i="1"/>
  <c r="AC24" i="1"/>
  <c r="Z24" i="1"/>
  <c r="W24" i="1"/>
  <c r="T24" i="1"/>
  <c r="S24" i="1"/>
  <c r="AR23" i="1"/>
  <c r="AO23" i="1"/>
  <c r="AL23" i="1"/>
  <c r="AI23" i="1"/>
  <c r="AF23" i="1"/>
  <c r="AC23" i="1"/>
  <c r="Z23" i="1"/>
  <c r="W23" i="1"/>
  <c r="T23" i="1"/>
  <c r="S23" i="1"/>
  <c r="AR22" i="1"/>
  <c r="AO22" i="1"/>
  <c r="AL22" i="1"/>
  <c r="AI22" i="1"/>
  <c r="AF22" i="1"/>
  <c r="AC22" i="1"/>
  <c r="Z22" i="1"/>
  <c r="W22" i="1"/>
  <c r="S22" i="1"/>
  <c r="AR21" i="1"/>
  <c r="AO21" i="1"/>
  <c r="AL21" i="1"/>
  <c r="AI21" i="1"/>
  <c r="AF21" i="1"/>
  <c r="AC21" i="1"/>
  <c r="Z21" i="1"/>
  <c r="W21" i="1"/>
  <c r="T21" i="1"/>
  <c r="S21" i="1"/>
  <c r="AR20" i="1"/>
  <c r="AO20" i="1"/>
  <c r="AL20" i="1"/>
  <c r="AI20" i="1"/>
  <c r="AF20" i="1"/>
  <c r="AC20" i="1"/>
  <c r="Z20" i="1"/>
  <c r="W20" i="1"/>
  <c r="T20" i="1"/>
  <c r="S20" i="1"/>
  <c r="AR19" i="1"/>
  <c r="AO19" i="1"/>
  <c r="AL19" i="1"/>
  <c r="AI19" i="1"/>
  <c r="AF19" i="1"/>
  <c r="AC19" i="1"/>
  <c r="Z19" i="1"/>
  <c r="W19" i="1"/>
  <c r="S19" i="1"/>
  <c r="AR18" i="1"/>
  <c r="AO18" i="1"/>
  <c r="AL18" i="1"/>
  <c r="AI18" i="1"/>
  <c r="AF18" i="1"/>
  <c r="AC18" i="1"/>
  <c r="Z18" i="1"/>
  <c r="W18" i="1"/>
  <c r="T18" i="1"/>
  <c r="S18" i="1"/>
  <c r="AR17" i="1"/>
  <c r="AO17" i="1"/>
  <c r="AL17" i="1"/>
  <c r="AI17" i="1"/>
  <c r="AF17" i="1"/>
  <c r="AC17" i="1"/>
  <c r="Z17" i="1"/>
  <c r="W17" i="1"/>
  <c r="S17" i="1"/>
  <c r="AR16" i="1"/>
  <c r="AO16" i="1"/>
  <c r="AL16" i="1"/>
  <c r="AI16" i="1"/>
  <c r="AF16" i="1"/>
  <c r="AC16" i="1"/>
  <c r="Z16" i="1"/>
  <c r="W16" i="1"/>
  <c r="S16" i="1"/>
  <c r="AR15" i="1"/>
  <c r="AO15" i="1"/>
  <c r="AL15" i="1"/>
  <c r="AI15" i="1"/>
  <c r="AF15" i="1"/>
  <c r="AC15" i="1"/>
  <c r="Z15" i="1"/>
  <c r="W15" i="1"/>
  <c r="T15" i="1"/>
  <c r="S15" i="1"/>
  <c r="AR14" i="1"/>
  <c r="AO14" i="1"/>
  <c r="AL14" i="1"/>
  <c r="AI14" i="1"/>
  <c r="AF14" i="1"/>
  <c r="AC14" i="1"/>
  <c r="Z14" i="1"/>
  <c r="W14" i="1"/>
  <c r="T14" i="1"/>
  <c r="S14" i="1"/>
  <c r="AR13" i="1"/>
  <c r="AO13" i="1"/>
  <c r="AL13" i="1"/>
  <c r="AI13" i="1"/>
  <c r="AF13" i="1"/>
  <c r="AC13" i="1"/>
  <c r="Z13" i="1"/>
  <c r="W13" i="1"/>
  <c r="T13" i="1"/>
  <c r="S13" i="1"/>
  <c r="AR12" i="1"/>
  <c r="AO12" i="1"/>
  <c r="AL12" i="1"/>
  <c r="AI12" i="1"/>
  <c r="AF12" i="1"/>
  <c r="AC12" i="1"/>
  <c r="Z12" i="1"/>
  <c r="W12" i="1"/>
  <c r="T12" i="1"/>
  <c r="S12" i="1"/>
  <c r="AR11" i="1"/>
  <c r="AO11" i="1"/>
  <c r="AL11" i="1"/>
  <c r="AI11" i="1"/>
  <c r="AF11" i="1"/>
  <c r="AC11" i="1"/>
  <c r="Z11" i="1"/>
  <c r="W11" i="1"/>
  <c r="T11" i="1"/>
  <c r="S11" i="1"/>
  <c r="AR10" i="1"/>
  <c r="AO10" i="1"/>
  <c r="AL10" i="1"/>
  <c r="AI10" i="1"/>
  <c r="AF10" i="1"/>
  <c r="AC10" i="1"/>
  <c r="Z10" i="1"/>
  <c r="W10" i="1"/>
  <c r="T10" i="1"/>
  <c r="S10" i="1"/>
  <c r="AR9" i="1"/>
  <c r="AO9" i="1"/>
  <c r="AL9" i="1"/>
  <c r="AI9" i="1"/>
  <c r="AF9" i="1"/>
  <c r="AC9" i="1"/>
  <c r="Z9" i="1"/>
  <c r="W9" i="1"/>
  <c r="T9" i="1"/>
  <c r="S9" i="1"/>
  <c r="AR8" i="1"/>
  <c r="AO8" i="1"/>
  <c r="AL8" i="1"/>
  <c r="AI8" i="1"/>
  <c r="AF8" i="1"/>
  <c r="AC8" i="1"/>
  <c r="Z8" i="1"/>
  <c r="W8" i="1"/>
  <c r="S8" i="1"/>
  <c r="AR7" i="1"/>
  <c r="AO7" i="1"/>
  <c r="AL7" i="1"/>
  <c r="AI7" i="1"/>
  <c r="AF7" i="1"/>
  <c r="AC7" i="1"/>
  <c r="Z7" i="1"/>
  <c r="W7" i="1"/>
  <c r="T7" i="1"/>
  <c r="S7" i="1"/>
  <c r="AR6" i="1"/>
  <c r="AO6" i="1"/>
  <c r="AL6" i="1"/>
  <c r="AI6" i="1"/>
  <c r="AF6" i="1"/>
  <c r="AC6" i="1"/>
  <c r="Z6" i="1"/>
  <c r="W6" i="1"/>
  <c r="T6" i="1"/>
  <c r="S6" i="1"/>
  <c r="AR5" i="1"/>
  <c r="AO5" i="1"/>
  <c r="AL5" i="1"/>
  <c r="AI5" i="1"/>
  <c r="AF5" i="1"/>
  <c r="AC5" i="1"/>
  <c r="Z5" i="1"/>
  <c r="W5" i="1"/>
  <c r="T5" i="1"/>
  <c r="S5" i="1"/>
  <c r="AR4" i="1"/>
  <c r="AO4" i="1"/>
  <c r="AL4" i="1"/>
  <c r="AI4" i="1"/>
  <c r="AF4" i="1"/>
  <c r="AC4" i="1"/>
  <c r="Z4" i="1"/>
  <c r="W4" i="1"/>
  <c r="T4" i="1"/>
  <c r="S4" i="1"/>
  <c r="AR3" i="1"/>
  <c r="AO3" i="1"/>
  <c r="AL3" i="1"/>
  <c r="AI3" i="1"/>
  <c r="AF3" i="1"/>
  <c r="AC3" i="1"/>
  <c r="Z3" i="1"/>
  <c r="W3" i="1"/>
  <c r="T3" i="1"/>
  <c r="S3" i="1"/>
  <c r="AR2" i="1"/>
  <c r="AO2" i="1"/>
  <c r="AL2" i="1"/>
  <c r="AI2" i="1"/>
  <c r="AF2" i="1"/>
  <c r="AC2" i="1"/>
  <c r="Z2" i="1"/>
  <c r="W2" i="1"/>
  <c r="T2" i="1"/>
  <c r="S2" i="1"/>
</calcChain>
</file>

<file path=xl/sharedStrings.xml><?xml version="1.0" encoding="utf-8"?>
<sst xmlns="http://schemas.openxmlformats.org/spreadsheetml/2006/main" count="83" uniqueCount="36">
  <si>
    <t>Full SN Mask</t>
  </si>
  <si>
    <t>NMvstri Submask</t>
  </si>
  <si>
    <t>Total Use Voxels</t>
  </si>
  <si>
    <t>Marijuana Use</t>
  </si>
  <si>
    <t>NZ Marijuana Use</t>
  </si>
  <si>
    <t>Drug Use</t>
  </si>
  <si>
    <t>NZ Drug Use</t>
  </si>
  <si>
    <t>Alcohol Use</t>
  </si>
  <si>
    <t>NZ Alcohol Use</t>
  </si>
  <si>
    <t>Total Use</t>
  </si>
  <si>
    <t>Total NZ Use</t>
  </si>
  <si>
    <t>MLVS Incorrect</t>
  </si>
  <si>
    <t>MLVS Correct</t>
  </si>
  <si>
    <t>MLVS Contrast</t>
  </si>
  <si>
    <t>MRVS Incorrect</t>
  </si>
  <si>
    <t>MRVS Correct</t>
  </si>
  <si>
    <t>MRVS Contrast</t>
  </si>
  <si>
    <t>MLDS Incorrect</t>
  </si>
  <si>
    <t>MLDS Correct</t>
  </si>
  <si>
    <t>MLDS Contrast</t>
  </si>
  <si>
    <t>MRDS Incorrect</t>
  </si>
  <si>
    <t>MRDS Correct</t>
  </si>
  <si>
    <t>MRDS Contrast</t>
  </si>
  <si>
    <t>SLVS Incorrect</t>
  </si>
  <si>
    <t>SLVS Correct</t>
  </si>
  <si>
    <t>SLVS Contrast</t>
  </si>
  <si>
    <t>SRVS Incorrect</t>
  </si>
  <si>
    <t>SRVS Correct</t>
  </si>
  <si>
    <t>SRVS Contrast</t>
  </si>
  <si>
    <t>SLDS Incorrect</t>
  </si>
  <si>
    <t>SLDS Correct</t>
  </si>
  <si>
    <t>SLDS Contrast</t>
  </si>
  <si>
    <t>SRDS Incorrect</t>
  </si>
  <si>
    <t>SRDS Correct</t>
  </si>
  <si>
    <t>SRDS Contrast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</si>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</sst>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0" fillId="5" borderId="6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7" xfId="0" applyBorder="1"/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3" fillId="0" borderId="7" xfId="0" applyNumberFormat="1" applyFont="1" applyBorder="1"/>
    <xf numFmtId="2" fontId="1" fillId="0" borderId="8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2" fillId="0" borderId="11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 wrapText="1"/>
    </xf>
    <xf numFmtId="2" fontId="3" fillId="0" borderId="10" xfId="0" applyNumberFormat="1" applyFont="1" applyBorder="1"/>
    <xf numFmtId="2" fontId="1" fillId="0" borderId="11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4127-0E23-0C49-8611-B0DA4E265D68}">
  <dimension ref="J1:AR36"/>
  <sheetViews>
    <sheetView tabSelected="1" workbookViewId="0">
      <selection activeCell="F2" sqref="F2"/>
    </sheetView>
  </sheetViews>
  <sheetFormatPr baseColWidth="10" defaultRowHeight="16" x14ac:dyDescent="0.2"/>
  <sheetData>
    <row r="1" spans="10:44" s="1" customFormat="1" ht="46" x14ac:dyDescent="0.2">
      <c r="J1" s="2" t="s">
        <v>0</v>
      </c>
      <c r="K1" s="3" t="s">
        <v>1</v>
      </c>
      <c r="L1" s="4" t="s">
        <v>2</v>
      </c>
      <c r="M1" s="5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 t="s">
        <v>10</v>
      </c>
      <c r="U1" s="8" t="s">
        <v>11</v>
      </c>
      <c r="V1" s="9" t="s">
        <v>12</v>
      </c>
      <c r="W1" s="10" t="s">
        <v>13</v>
      </c>
      <c r="X1" s="8" t="s">
        <v>14</v>
      </c>
      <c r="Y1" s="9" t="s">
        <v>15</v>
      </c>
      <c r="Z1" s="10" t="s">
        <v>16</v>
      </c>
      <c r="AA1" s="8" t="s">
        <v>17</v>
      </c>
      <c r="AB1" s="9" t="s">
        <v>18</v>
      </c>
      <c r="AC1" s="10" t="s">
        <v>19</v>
      </c>
      <c r="AD1" s="8" t="s">
        <v>20</v>
      </c>
      <c r="AE1" s="9" t="s">
        <v>21</v>
      </c>
      <c r="AF1" s="10" t="s">
        <v>22</v>
      </c>
      <c r="AG1" s="8" t="s">
        <v>23</v>
      </c>
      <c r="AH1" s="9" t="s">
        <v>24</v>
      </c>
      <c r="AI1" s="10" t="s">
        <v>25</v>
      </c>
      <c r="AJ1" s="9" t="s">
        <v>26</v>
      </c>
      <c r="AK1" s="9" t="s">
        <v>27</v>
      </c>
      <c r="AL1" s="9" t="s">
        <v>28</v>
      </c>
      <c r="AM1" s="8" t="s">
        <v>29</v>
      </c>
      <c r="AN1" s="9" t="s">
        <v>30</v>
      </c>
      <c r="AO1" s="10" t="s">
        <v>31</v>
      </c>
      <c r="AP1" s="8" t="s">
        <v>32</v>
      </c>
      <c r="AQ1" s="9" t="s">
        <v>33</v>
      </c>
      <c r="AR1" s="10" t="s">
        <v>34</v>
      </c>
    </row>
    <row r="2" spans="10:44" x14ac:dyDescent="0.2">
      <c r="J2" s="12">
        <v>7.0149834107063498</v>
      </c>
      <c r="K2" s="13">
        <v>6.6323999999999996</v>
      </c>
      <c r="L2" s="14">
        <v>7.6414811230000002</v>
      </c>
      <c r="M2" s="15">
        <v>0</v>
      </c>
      <c r="N2" s="16" t="s">
        <v>35</v>
      </c>
      <c r="O2" s="16">
        <v>9</v>
      </c>
      <c r="P2" s="16">
        <v>9</v>
      </c>
      <c r="Q2" s="16">
        <v>15</v>
      </c>
      <c r="R2" s="16">
        <v>15</v>
      </c>
      <c r="S2" s="16">
        <f>SUM(O2,K2,[1]Sheet1!D2)</f>
        <v>15.632400000000001</v>
      </c>
      <c r="T2" s="17">
        <f>SUM(P2,L2,[1]Sheet1!H2)</f>
        <v>16.641481122999998</v>
      </c>
      <c r="U2" s="18">
        <v>-6.6542000000000004E-2</v>
      </c>
      <c r="V2">
        <v>-0.15945799999999999</v>
      </c>
      <c r="W2" s="11">
        <f>V2-U2</f>
        <v>-9.2915999999999985E-2</v>
      </c>
      <c r="X2" s="18">
        <v>-0.127364</v>
      </c>
      <c r="Y2">
        <v>-0.100619</v>
      </c>
      <c r="Z2" s="11">
        <f>Y2-X2</f>
        <v>2.6745000000000005E-2</v>
      </c>
      <c r="AA2">
        <v>-7.3726E-2</v>
      </c>
      <c r="AB2">
        <v>1.7937999999999999E-2</v>
      </c>
      <c r="AC2" s="11">
        <f>AB2-AA2</f>
        <v>9.1663999999999995E-2</v>
      </c>
      <c r="AD2">
        <v>-5.9027999999999997E-2</v>
      </c>
      <c r="AE2">
        <v>6.9194000000000006E-2</v>
      </c>
      <c r="AF2" s="11">
        <f>AE2-AD2</f>
        <v>0.128222</v>
      </c>
      <c r="AG2">
        <v>3.8214999999999999E-2</v>
      </c>
      <c r="AH2">
        <v>-8.404E-3</v>
      </c>
      <c r="AI2" s="11">
        <f>AH2-AG2</f>
        <v>-4.6619000000000001E-2</v>
      </c>
      <c r="AJ2">
        <v>1.4739E-2</v>
      </c>
      <c r="AK2">
        <v>-4.8593999999999998E-2</v>
      </c>
      <c r="AL2">
        <f>AK2-AJ2</f>
        <v>-6.3333E-2</v>
      </c>
      <c r="AM2" s="18">
        <v>0.10792300000000001</v>
      </c>
      <c r="AN2">
        <v>7.7044000000000001E-2</v>
      </c>
      <c r="AO2" s="11">
        <f>AN2-AM2</f>
        <v>-3.0879000000000004E-2</v>
      </c>
      <c r="AP2" s="18">
        <v>5.0793999999999999E-2</v>
      </c>
      <c r="AQ2">
        <v>0.103228</v>
      </c>
      <c r="AR2" s="11">
        <f>AQ2-AP2</f>
        <v>5.2434000000000001E-2</v>
      </c>
    </row>
    <row r="3" spans="10:44" x14ac:dyDescent="0.2">
      <c r="J3" s="12">
        <v>5.2837627456530871</v>
      </c>
      <c r="K3" s="13">
        <v>5.8707000000000003</v>
      </c>
      <c r="L3" s="14">
        <v>4.2660031160000003</v>
      </c>
      <c r="M3" s="15">
        <v>21</v>
      </c>
      <c r="N3" s="16">
        <v>21</v>
      </c>
      <c r="O3" s="16">
        <v>17</v>
      </c>
      <c r="P3" s="16">
        <v>17</v>
      </c>
      <c r="Q3" s="16">
        <v>19</v>
      </c>
      <c r="R3" s="16">
        <v>19</v>
      </c>
      <c r="S3" s="16">
        <f>SUM(O3,K3,[1]Sheet1!D3)</f>
        <v>22.870699999999999</v>
      </c>
      <c r="T3" s="17">
        <f>SUM(P3,L3,[1]Sheet1!H3)</f>
        <v>21.266003116</v>
      </c>
      <c r="U3" s="18">
        <v>-4.4829000000000001E-2</v>
      </c>
      <c r="V3">
        <v>0.220913</v>
      </c>
      <c r="W3" s="11">
        <f>V3-U3</f>
        <v>0.26574199999999998</v>
      </c>
      <c r="X3" s="18">
        <v>-4.4685000000000002E-2</v>
      </c>
      <c r="Y3">
        <v>0.18799199999999999</v>
      </c>
      <c r="Z3" s="11">
        <f>Y3-X3</f>
        <v>0.23267699999999999</v>
      </c>
      <c r="AA3">
        <v>6.0252E-2</v>
      </c>
      <c r="AB3">
        <v>0.193687</v>
      </c>
      <c r="AC3" s="11">
        <f>AB3-AA3</f>
        <v>0.133435</v>
      </c>
      <c r="AD3">
        <v>-2.3734000000000002E-2</v>
      </c>
      <c r="AE3">
        <v>9.2760999999999996E-2</v>
      </c>
      <c r="AF3" s="11">
        <f t="shared" ref="AF3:AF36" si="0">AE3-AD3</f>
        <v>0.116495</v>
      </c>
      <c r="AG3">
        <v>-1.5193999999999999E-2</v>
      </c>
      <c r="AH3">
        <v>7.8881000000000007E-2</v>
      </c>
      <c r="AI3" s="11">
        <f>AH3-AG3</f>
        <v>9.4075000000000006E-2</v>
      </c>
      <c r="AJ3">
        <v>0.14275299999999999</v>
      </c>
      <c r="AK3">
        <v>0.14035700000000001</v>
      </c>
      <c r="AL3">
        <f>AK3-AJ3</f>
        <v>-2.3959999999999815E-3</v>
      </c>
      <c r="AM3" s="18">
        <v>-8.5683999999999996E-2</v>
      </c>
      <c r="AN3">
        <v>5.3681E-2</v>
      </c>
      <c r="AO3" s="11">
        <f>AN3-AM3</f>
        <v>0.13936499999999999</v>
      </c>
      <c r="AP3" s="18">
        <v>1.8766999999999999E-2</v>
      </c>
      <c r="AQ3">
        <v>0.105311</v>
      </c>
      <c r="AR3" s="11">
        <f>AQ3-AP3</f>
        <v>8.654400000000001E-2</v>
      </c>
    </row>
    <row r="4" spans="10:44" x14ac:dyDescent="0.2">
      <c r="J4" s="12">
        <v>11.892850046254784</v>
      </c>
      <c r="K4" s="13">
        <v>10.6219</v>
      </c>
      <c r="L4" s="14">
        <v>12.05079462</v>
      </c>
      <c r="M4" s="15">
        <v>2</v>
      </c>
      <c r="N4" s="16">
        <v>2</v>
      </c>
      <c r="O4" s="16">
        <v>1</v>
      </c>
      <c r="P4" s="16">
        <v>1</v>
      </c>
      <c r="Q4" s="16">
        <v>20</v>
      </c>
      <c r="R4" s="16">
        <v>20</v>
      </c>
      <c r="S4" s="16">
        <f>SUM(O4,K4,[1]Sheet1!D5)</f>
        <v>11.6219</v>
      </c>
      <c r="T4" s="17">
        <f>SUM(P4,L4,[1]Sheet1!H4)</f>
        <v>13.05079462</v>
      </c>
      <c r="U4" s="18">
        <v>-9.4667000000000001E-2</v>
      </c>
      <c r="V4">
        <v>-0.22715299999999999</v>
      </c>
      <c r="W4" s="11">
        <f>V4-U4</f>
        <v>-0.13248599999999999</v>
      </c>
      <c r="X4" s="18">
        <v>-8.3731E-2</v>
      </c>
      <c r="Y4">
        <v>-0.111288</v>
      </c>
      <c r="Z4" s="11">
        <f>Y4-X4</f>
        <v>-2.7556999999999998E-2</v>
      </c>
      <c r="AA4">
        <v>5.9560000000000004E-3</v>
      </c>
      <c r="AB4">
        <v>-1.9528E-2</v>
      </c>
      <c r="AC4" s="11">
        <f>AB4-AA4</f>
        <v>-2.5484E-2</v>
      </c>
      <c r="AD4">
        <v>-3.6502E-2</v>
      </c>
      <c r="AE4">
        <v>-6.4127000000000003E-2</v>
      </c>
      <c r="AF4" s="11">
        <f t="shared" si="0"/>
        <v>-2.7625000000000004E-2</v>
      </c>
      <c r="AG4">
        <v>-6.8329000000000001E-2</v>
      </c>
      <c r="AH4">
        <v>5.9101000000000001E-2</v>
      </c>
      <c r="AI4" s="11">
        <f>AH4-AG4</f>
        <v>0.12742999999999999</v>
      </c>
      <c r="AJ4">
        <v>-0.181476</v>
      </c>
      <c r="AK4">
        <v>0.207646</v>
      </c>
      <c r="AL4">
        <f>AK4-AJ4</f>
        <v>0.38912199999999997</v>
      </c>
      <c r="AM4" s="18">
        <v>-0.12708</v>
      </c>
      <c r="AN4">
        <v>0.10972</v>
      </c>
      <c r="AO4" s="11">
        <f>AN4-AM4</f>
        <v>0.23680000000000001</v>
      </c>
      <c r="AP4" s="18">
        <v>-6.7714999999999997E-2</v>
      </c>
      <c r="AQ4">
        <v>0.148752</v>
      </c>
      <c r="AR4" s="11">
        <f>AQ4-AP4</f>
        <v>0.21646699999999999</v>
      </c>
    </row>
    <row r="5" spans="10:44" x14ac:dyDescent="0.2">
      <c r="J5" s="12">
        <v>7.4700715552302448</v>
      </c>
      <c r="K5" s="13">
        <v>6.7069999999999999</v>
      </c>
      <c r="L5" s="14">
        <v>7.0349207099999997</v>
      </c>
      <c r="M5" s="15">
        <v>19</v>
      </c>
      <c r="N5" s="16">
        <v>19</v>
      </c>
      <c r="O5" s="16">
        <v>9</v>
      </c>
      <c r="P5" s="16">
        <v>9</v>
      </c>
      <c r="Q5" s="16">
        <v>24</v>
      </c>
      <c r="R5" s="16">
        <v>24</v>
      </c>
      <c r="S5" s="16">
        <f>SUM(O5,K5,[1]Sheet1!D7)</f>
        <v>15.707000000000001</v>
      </c>
      <c r="T5" s="17">
        <f>SUM(P5,L5,[1]Sheet1!H5)</f>
        <v>16.034920710000002</v>
      </c>
      <c r="U5" s="18">
        <v>-7.8688999999999995E-2</v>
      </c>
      <c r="V5">
        <v>0.194741</v>
      </c>
      <c r="W5" s="11">
        <f>V5-U5</f>
        <v>0.27343000000000001</v>
      </c>
      <c r="X5" s="18">
        <v>2.7518000000000001E-2</v>
      </c>
      <c r="Y5">
        <v>0.229794</v>
      </c>
      <c r="Z5" s="11">
        <f>Y5-X5</f>
        <v>0.20227600000000001</v>
      </c>
      <c r="AA5">
        <v>5.5053999999999999E-2</v>
      </c>
      <c r="AB5">
        <v>7.7166999999999999E-2</v>
      </c>
      <c r="AC5" s="11">
        <f>AB5-AA5</f>
        <v>2.2113000000000001E-2</v>
      </c>
      <c r="AD5">
        <v>0.10002</v>
      </c>
      <c r="AE5">
        <v>9.3731999999999996E-2</v>
      </c>
      <c r="AF5" s="11">
        <f t="shared" si="0"/>
        <v>-6.2880000000000019E-3</v>
      </c>
      <c r="AG5">
        <v>-9.4317999999999999E-2</v>
      </c>
      <c r="AH5">
        <v>0.12393700000000001</v>
      </c>
      <c r="AI5" s="11">
        <f>AH5-AG5</f>
        <v>0.218255</v>
      </c>
      <c r="AJ5">
        <v>-7.2405999999999998E-2</v>
      </c>
      <c r="AK5">
        <v>0.23905000000000001</v>
      </c>
      <c r="AL5">
        <f>AK5-AJ5</f>
        <v>0.31145600000000001</v>
      </c>
      <c r="AM5" s="18">
        <v>-5.7637000000000001E-2</v>
      </c>
      <c r="AN5">
        <v>9.7147999999999998E-2</v>
      </c>
      <c r="AO5" s="11">
        <f>AN5-AM5</f>
        <v>0.15478500000000001</v>
      </c>
      <c r="AP5" s="18">
        <v>8.6390000000000008E-3</v>
      </c>
      <c r="AQ5">
        <v>7.0703000000000002E-2</v>
      </c>
      <c r="AR5" s="11">
        <f>AQ5-AP5</f>
        <v>6.2064000000000001E-2</v>
      </c>
    </row>
    <row r="6" spans="10:44" x14ac:dyDescent="0.2">
      <c r="J6" s="12">
        <v>9.8922949380874048</v>
      </c>
      <c r="K6" s="13">
        <v>9.8196999999999992</v>
      </c>
      <c r="L6" s="14">
        <v>11.273587819999999</v>
      </c>
      <c r="M6" s="15">
        <v>9</v>
      </c>
      <c r="N6" s="16">
        <v>9</v>
      </c>
      <c r="O6" s="16">
        <v>7</v>
      </c>
      <c r="P6" s="16">
        <v>7</v>
      </c>
      <c r="Q6" s="16">
        <v>12</v>
      </c>
      <c r="R6" s="16">
        <v>12</v>
      </c>
      <c r="S6" s="16">
        <f>SUM(O6,K6,[1]Sheet1!D9)</f>
        <v>16.819699999999997</v>
      </c>
      <c r="T6" s="17">
        <f>SUM(P6,L6,[1]Sheet1!H6)</f>
        <v>18.273587819999999</v>
      </c>
      <c r="U6" s="18">
        <v>-0.25829600000000003</v>
      </c>
      <c r="V6">
        <v>-7.9472000000000001E-2</v>
      </c>
      <c r="W6" s="11">
        <f>V6-U6</f>
        <v>0.17882400000000004</v>
      </c>
      <c r="X6" s="18">
        <v>-0.34565600000000002</v>
      </c>
      <c r="Y6">
        <v>-0.21967800000000001</v>
      </c>
      <c r="Z6" s="11">
        <f>Y6-X6</f>
        <v>0.12597800000000001</v>
      </c>
      <c r="AA6">
        <v>8.7134000000000003E-2</v>
      </c>
      <c r="AB6">
        <v>6.0614000000000001E-2</v>
      </c>
      <c r="AC6" s="11">
        <f>AB6-AA6</f>
        <v>-2.6520000000000002E-2</v>
      </c>
      <c r="AD6">
        <v>3.9179999999999996E-3</v>
      </c>
      <c r="AE6">
        <v>-1.4874999999999999E-2</v>
      </c>
      <c r="AF6" s="11">
        <f t="shared" si="0"/>
        <v>-1.8792999999999997E-2</v>
      </c>
      <c r="AG6">
        <v>9.1269000000000003E-2</v>
      </c>
      <c r="AH6">
        <v>0.12825500000000001</v>
      </c>
      <c r="AI6" s="11">
        <f>AH6-AG6</f>
        <v>3.6986000000000005E-2</v>
      </c>
      <c r="AJ6">
        <v>0.118052</v>
      </c>
      <c r="AK6">
        <v>0.17574200000000001</v>
      </c>
      <c r="AL6">
        <f>AK6-AJ6</f>
        <v>5.7690000000000005E-2</v>
      </c>
      <c r="AM6" s="18">
        <v>0.194524</v>
      </c>
      <c r="AN6">
        <v>0.210281</v>
      </c>
      <c r="AO6" s="11">
        <f>AN6-AM6</f>
        <v>1.5756999999999993E-2</v>
      </c>
      <c r="AP6" s="18">
        <v>0.154333</v>
      </c>
      <c r="AQ6">
        <v>0.17183999999999999</v>
      </c>
      <c r="AR6" s="11">
        <f>AQ6-AP6</f>
        <v>1.7506999999999995E-2</v>
      </c>
    </row>
    <row r="7" spans="10:44" x14ac:dyDescent="0.2">
      <c r="J7" s="12">
        <v>10.030146939800558</v>
      </c>
      <c r="K7" s="13">
        <v>9.8634000000000004</v>
      </c>
      <c r="L7" s="14">
        <v>12.429412989999999</v>
      </c>
      <c r="M7" s="15">
        <v>0</v>
      </c>
      <c r="N7" s="16" t="s">
        <v>35</v>
      </c>
      <c r="O7" s="16">
        <v>1</v>
      </c>
      <c r="P7" s="16">
        <v>1</v>
      </c>
      <c r="Q7" s="16">
        <v>0</v>
      </c>
      <c r="R7" s="16" t="s">
        <v>35</v>
      </c>
      <c r="S7" s="16">
        <f>SUM(O7,K7,[1]Sheet1!D10)</f>
        <v>10.8634</v>
      </c>
      <c r="T7" s="17">
        <f>SUM(P7,L7,[1]Sheet1!H7)</f>
        <v>13.429412989999999</v>
      </c>
      <c r="U7" s="18">
        <v>-0.16339500000000001</v>
      </c>
      <c r="V7">
        <v>6.6807000000000005E-2</v>
      </c>
      <c r="W7" s="11">
        <f>V7-U7</f>
        <v>0.23020200000000002</v>
      </c>
      <c r="X7" s="18">
        <v>-0.192084</v>
      </c>
      <c r="Y7">
        <v>-1.6109999999999999E-2</v>
      </c>
      <c r="Z7" s="11">
        <f>Y7-X7</f>
        <v>0.17597400000000002</v>
      </c>
      <c r="AA7">
        <v>-0.102829</v>
      </c>
      <c r="AB7">
        <v>-5.705E-3</v>
      </c>
      <c r="AC7" s="11">
        <f>AB7-AA7</f>
        <v>9.7124000000000002E-2</v>
      </c>
      <c r="AD7">
        <v>-9.2687000000000005E-2</v>
      </c>
      <c r="AE7">
        <v>7.8172000000000005E-2</v>
      </c>
      <c r="AF7" s="11">
        <f t="shared" si="0"/>
        <v>0.17085900000000001</v>
      </c>
      <c r="AG7">
        <v>-0.10992200000000001</v>
      </c>
      <c r="AH7">
        <v>-7.4576000000000003E-2</v>
      </c>
      <c r="AI7" s="11">
        <f>AH7-AG7</f>
        <v>3.5346000000000002E-2</v>
      </c>
      <c r="AJ7">
        <v>1.2394000000000001E-2</v>
      </c>
      <c r="AK7">
        <v>-1.1429E-2</v>
      </c>
      <c r="AL7">
        <f>AK7-AJ7</f>
        <v>-2.3823E-2</v>
      </c>
      <c r="AM7" s="18">
        <v>-7.0095000000000005E-2</v>
      </c>
      <c r="AN7">
        <v>-1.325E-2</v>
      </c>
      <c r="AO7" s="11">
        <f>AN7-AM7</f>
        <v>5.6845000000000007E-2</v>
      </c>
      <c r="AP7" s="18">
        <v>-6.8348000000000006E-2</v>
      </c>
      <c r="AQ7">
        <v>-2.4538000000000001E-2</v>
      </c>
      <c r="AR7" s="11">
        <f>AQ7-AP7</f>
        <v>4.3810000000000002E-2</v>
      </c>
    </row>
    <row r="8" spans="10:44" x14ac:dyDescent="0.2">
      <c r="J8" s="12">
        <v>6.3420774994341764</v>
      </c>
      <c r="K8" s="13">
        <v>6.4911000000000003</v>
      </c>
      <c r="L8" s="14">
        <v>8.7373284790000003</v>
      </c>
      <c r="M8" s="15">
        <v>0</v>
      </c>
      <c r="N8" s="16" t="s">
        <v>35</v>
      </c>
      <c r="O8" s="16">
        <v>0</v>
      </c>
      <c r="P8" s="16" t="s">
        <v>35</v>
      </c>
      <c r="Q8" s="16">
        <v>0</v>
      </c>
      <c r="R8" s="16" t="s">
        <v>35</v>
      </c>
      <c r="S8" s="16">
        <f>SUM(O8,K8,[1]Sheet1!D11)</f>
        <v>6.4911000000000003</v>
      </c>
      <c r="T8" s="17" t="s">
        <v>35</v>
      </c>
      <c r="U8" s="18">
        <v>-0.13142100000000001</v>
      </c>
      <c r="V8">
        <v>-4.9435E-2</v>
      </c>
      <c r="W8" s="11">
        <f>V8-U8</f>
        <v>8.1986000000000003E-2</v>
      </c>
      <c r="X8" s="18">
        <v>4.6022E-2</v>
      </c>
      <c r="Y8">
        <v>0.102522</v>
      </c>
      <c r="Z8" s="11">
        <f>Y8-X8</f>
        <v>5.6500000000000002E-2</v>
      </c>
      <c r="AA8">
        <v>-2.4506E-2</v>
      </c>
      <c r="AB8">
        <v>3.4399999999999999E-3</v>
      </c>
      <c r="AC8" s="11">
        <f>AB8-AA8</f>
        <v>2.7945999999999999E-2</v>
      </c>
      <c r="AD8">
        <v>3.5227000000000001E-2</v>
      </c>
      <c r="AE8">
        <v>0.10079100000000001</v>
      </c>
      <c r="AF8" s="11">
        <f t="shared" si="0"/>
        <v>6.5564000000000011E-2</v>
      </c>
      <c r="AG8">
        <v>-5.646E-3</v>
      </c>
      <c r="AH8">
        <v>7.2881000000000001E-2</v>
      </c>
      <c r="AI8" s="11">
        <f>AH8-AG8</f>
        <v>7.8527E-2</v>
      </c>
      <c r="AJ8">
        <v>3.0953000000000001E-2</v>
      </c>
      <c r="AK8">
        <v>0.19786000000000001</v>
      </c>
      <c r="AL8">
        <f>AK8-AJ8</f>
        <v>0.166907</v>
      </c>
      <c r="AM8" s="18">
        <v>-9.2638999999999999E-2</v>
      </c>
      <c r="AN8">
        <v>8.1949999999999995E-2</v>
      </c>
      <c r="AO8" s="11">
        <f>AN8-AM8</f>
        <v>0.17458899999999999</v>
      </c>
      <c r="AP8" s="18">
        <v>-7.9360000000000003E-3</v>
      </c>
      <c r="AQ8">
        <v>0.132909</v>
      </c>
      <c r="AR8" s="11">
        <f>AQ8-AP8</f>
        <v>0.140845</v>
      </c>
    </row>
    <row r="9" spans="10:44" x14ac:dyDescent="0.2">
      <c r="J9" s="12">
        <v>4.6882489382216104</v>
      </c>
      <c r="K9" s="13">
        <v>3.8052999999999999</v>
      </c>
      <c r="L9" s="14">
        <v>5.4920039220000003</v>
      </c>
      <c r="M9" s="15">
        <v>13</v>
      </c>
      <c r="N9" s="16">
        <v>13</v>
      </c>
      <c r="O9" s="16">
        <v>3</v>
      </c>
      <c r="P9" s="16">
        <v>3</v>
      </c>
      <c r="Q9" s="16">
        <v>12</v>
      </c>
      <c r="R9" s="16">
        <v>12</v>
      </c>
      <c r="S9" s="16">
        <f>SUM(O9,K9,[1]Sheet1!D12)</f>
        <v>6.8052999999999999</v>
      </c>
      <c r="T9" s="17">
        <f>SUM(P9,L9,[1]Sheet1!H9)</f>
        <v>8.4920039220000003</v>
      </c>
      <c r="U9" s="18">
        <v>8.3090999999999998E-2</v>
      </c>
      <c r="V9">
        <v>5.3991999999999998E-2</v>
      </c>
      <c r="W9" s="11">
        <f>V9-U9</f>
        <v>-2.9099E-2</v>
      </c>
      <c r="X9" s="18">
        <v>-4.5204000000000001E-2</v>
      </c>
      <c r="Y9">
        <v>1.8467000000000001E-2</v>
      </c>
      <c r="Z9" s="11">
        <f>Y9-X9</f>
        <v>6.3671000000000005E-2</v>
      </c>
      <c r="AA9">
        <v>8.7328000000000003E-2</v>
      </c>
      <c r="AB9">
        <v>3.0273999999999999E-2</v>
      </c>
      <c r="AC9" s="11">
        <f>AB9-AA9</f>
        <v>-5.7054000000000007E-2</v>
      </c>
      <c r="AD9">
        <v>4.4574000000000003E-2</v>
      </c>
      <c r="AE9">
        <v>7.3447999999999999E-2</v>
      </c>
      <c r="AF9" s="11">
        <f t="shared" si="0"/>
        <v>2.8873999999999997E-2</v>
      </c>
      <c r="AG9">
        <v>-0.117303</v>
      </c>
      <c r="AH9">
        <v>6.9787000000000002E-2</v>
      </c>
      <c r="AI9" s="11">
        <f>AH9-AG9</f>
        <v>0.18709000000000001</v>
      </c>
      <c r="AJ9">
        <v>-3.5751999999999999E-2</v>
      </c>
      <c r="AK9">
        <v>3.9681000000000001E-2</v>
      </c>
      <c r="AL9">
        <f>AK9-AJ9</f>
        <v>7.5433E-2</v>
      </c>
      <c r="AM9" s="18">
        <v>-3.4381000000000002E-2</v>
      </c>
      <c r="AN9">
        <v>4.0021000000000001E-2</v>
      </c>
      <c r="AO9" s="11">
        <f>AN9-AM9</f>
        <v>7.4401999999999996E-2</v>
      </c>
      <c r="AP9" s="18">
        <v>-4.823E-3</v>
      </c>
      <c r="AQ9">
        <v>5.2283999999999997E-2</v>
      </c>
      <c r="AR9" s="11">
        <f>AQ9-AP9</f>
        <v>5.7106999999999998E-2</v>
      </c>
    </row>
    <row r="10" spans="10:44" x14ac:dyDescent="0.2">
      <c r="J10" s="12">
        <v>10.418130132974177</v>
      </c>
      <c r="K10" s="13">
        <v>8.9419000000000004</v>
      </c>
      <c r="L10" s="14">
        <v>13.860031380000001</v>
      </c>
      <c r="M10" s="15">
        <v>0</v>
      </c>
      <c r="N10" s="16" t="s">
        <v>35</v>
      </c>
      <c r="O10" s="16">
        <v>0</v>
      </c>
      <c r="P10" s="16" t="s">
        <v>35</v>
      </c>
      <c r="Q10" s="16">
        <v>2</v>
      </c>
      <c r="R10" s="16">
        <v>2</v>
      </c>
      <c r="S10" s="16">
        <f>SUM(O10,K10,[1]Sheet1!D13)</f>
        <v>8.9419000000000004</v>
      </c>
      <c r="T10" s="17">
        <f>SUM(P10,L10,[1]Sheet1!H10)</f>
        <v>13.860031380000001</v>
      </c>
      <c r="U10" s="18">
        <v>4.9106999999999998E-2</v>
      </c>
      <c r="V10">
        <v>2.8681000000000002E-2</v>
      </c>
      <c r="W10" s="11">
        <f>V10-U10</f>
        <v>-2.0425999999999996E-2</v>
      </c>
      <c r="X10" s="18">
        <v>-8.5933999999999996E-2</v>
      </c>
      <c r="Y10">
        <v>-0.18237999999999999</v>
      </c>
      <c r="Z10" s="11">
        <f>Y10-X10</f>
        <v>-9.644599999999999E-2</v>
      </c>
      <c r="AA10">
        <v>8.7159999999999998E-3</v>
      </c>
      <c r="AB10">
        <v>1.0061E-2</v>
      </c>
      <c r="AC10" s="11">
        <f>AB10-AA10</f>
        <v>1.3450000000000007E-3</v>
      </c>
      <c r="AD10">
        <v>6.5639000000000003E-2</v>
      </c>
      <c r="AE10">
        <v>3.0689999999999999E-2</v>
      </c>
      <c r="AF10" s="11">
        <f t="shared" si="0"/>
        <v>-3.4949000000000008E-2</v>
      </c>
      <c r="AG10">
        <v>-0.20017199999999999</v>
      </c>
      <c r="AH10">
        <v>-0.18756100000000001</v>
      </c>
      <c r="AI10" s="11">
        <f>AH10-AG10</f>
        <v>1.2610999999999983E-2</v>
      </c>
      <c r="AJ10">
        <v>-9.4769000000000006E-2</v>
      </c>
      <c r="AK10">
        <v>3.3930000000000002E-2</v>
      </c>
      <c r="AL10">
        <f>AK10-AJ10</f>
        <v>0.12869900000000001</v>
      </c>
      <c r="AM10" s="18">
        <v>-3.4209999999999997E-2</v>
      </c>
      <c r="AN10">
        <v>-8.2423999999999997E-2</v>
      </c>
      <c r="AO10" s="11">
        <f>AN10-AM10</f>
        <v>-4.8214E-2</v>
      </c>
      <c r="AP10" s="18">
        <v>-7.5482999999999995E-2</v>
      </c>
      <c r="AQ10">
        <v>-5.8012000000000001E-2</v>
      </c>
      <c r="AR10" s="11">
        <f>AQ10-AP10</f>
        <v>1.7470999999999993E-2</v>
      </c>
    </row>
    <row r="11" spans="10:44" x14ac:dyDescent="0.2">
      <c r="J11" s="12">
        <v>8.2012861652681384</v>
      </c>
      <c r="K11" s="13">
        <v>7.8029000000000002</v>
      </c>
      <c r="L11" s="14">
        <v>9.2408135530000006</v>
      </c>
      <c r="M11" s="15">
        <v>0</v>
      </c>
      <c r="N11" s="16" t="s">
        <v>35</v>
      </c>
      <c r="O11" s="16">
        <v>3</v>
      </c>
      <c r="P11" s="16">
        <v>3</v>
      </c>
      <c r="Q11" s="16">
        <v>0</v>
      </c>
      <c r="R11" s="16" t="s">
        <v>35</v>
      </c>
      <c r="S11" s="16">
        <f>SUM(O11,K11,[1]Sheet1!D14)</f>
        <v>10.802900000000001</v>
      </c>
      <c r="T11" s="17">
        <f>SUM(P11,L11,[1]Sheet1!H11)</f>
        <v>12.240813553000001</v>
      </c>
      <c r="U11" s="18">
        <v>-5.5462999999999998E-2</v>
      </c>
      <c r="V11">
        <v>0.15373800000000001</v>
      </c>
      <c r="W11" s="11">
        <f>V11-U11</f>
        <v>0.20920100000000003</v>
      </c>
      <c r="X11" s="18">
        <v>-6.019E-3</v>
      </c>
      <c r="Y11">
        <v>0.123721</v>
      </c>
      <c r="Z11" s="11">
        <f>Y11-X11</f>
        <v>0.12973999999999999</v>
      </c>
      <c r="AA11">
        <v>-0.31575900000000001</v>
      </c>
      <c r="AB11">
        <v>-5.3365000000000003E-2</v>
      </c>
      <c r="AC11" s="11">
        <f>AB11-AA11</f>
        <v>0.26239400000000002</v>
      </c>
      <c r="AD11">
        <v>-0.15962899999999999</v>
      </c>
      <c r="AE11">
        <v>-2.0787E-2</v>
      </c>
      <c r="AF11" s="11">
        <f t="shared" si="0"/>
        <v>0.13884199999999999</v>
      </c>
      <c r="AG11">
        <v>-9.8692000000000002E-2</v>
      </c>
      <c r="AH11">
        <v>-5.2871000000000001E-2</v>
      </c>
      <c r="AI11" s="11">
        <f>AH11-AG11</f>
        <v>4.5821000000000001E-2</v>
      </c>
      <c r="AJ11">
        <v>6.7863000000000007E-2</v>
      </c>
      <c r="AK11">
        <v>0.12706000000000001</v>
      </c>
      <c r="AL11">
        <f>AK11-AJ11</f>
        <v>5.9197E-2</v>
      </c>
      <c r="AM11" s="18">
        <v>-1.6175999999999999E-2</v>
      </c>
      <c r="AN11">
        <v>0.117577</v>
      </c>
      <c r="AO11" s="11">
        <f>AN11-AM11</f>
        <v>0.13375300000000001</v>
      </c>
      <c r="AP11" s="18">
        <v>-4.3059E-2</v>
      </c>
      <c r="AQ11">
        <v>9.4061000000000006E-2</v>
      </c>
      <c r="AR11" s="11">
        <f>AQ11-AP11</f>
        <v>0.13712000000000002</v>
      </c>
    </row>
    <row r="12" spans="10:44" x14ac:dyDescent="0.2">
      <c r="J12" s="12">
        <v>11.849808998487028</v>
      </c>
      <c r="K12" s="13">
        <v>9.8434000000000008</v>
      </c>
      <c r="L12" s="14">
        <v>13.07892122</v>
      </c>
      <c r="M12" s="15">
        <v>0</v>
      </c>
      <c r="N12" s="16" t="s">
        <v>35</v>
      </c>
      <c r="O12" s="16">
        <v>0</v>
      </c>
      <c r="P12" s="16" t="s">
        <v>35</v>
      </c>
      <c r="Q12" s="16">
        <v>1</v>
      </c>
      <c r="R12" s="16">
        <v>1</v>
      </c>
      <c r="S12" s="16">
        <f>SUM(O12,K12,[1]Sheet1!D15)</f>
        <v>9.8434000000000008</v>
      </c>
      <c r="T12" s="17">
        <f>SUM(P12,L12,[1]Sheet1!H12)</f>
        <v>13.07892122</v>
      </c>
      <c r="U12" s="18">
        <v>-0.13824</v>
      </c>
      <c r="V12">
        <v>-6.7613000000000006E-2</v>
      </c>
      <c r="W12" s="11">
        <f>V12-U12</f>
        <v>7.0626999999999995E-2</v>
      </c>
      <c r="X12" s="18">
        <v>-0.33188800000000002</v>
      </c>
      <c r="Y12">
        <v>-0.12595500000000001</v>
      </c>
      <c r="Z12" s="11">
        <f>Y12-X12</f>
        <v>0.205933</v>
      </c>
      <c r="AA12">
        <v>-0.13494</v>
      </c>
      <c r="AB12">
        <v>-7.7329999999999996E-2</v>
      </c>
      <c r="AC12" s="11">
        <f>AB12-AA12</f>
        <v>5.7610000000000008E-2</v>
      </c>
      <c r="AD12">
        <v>-0.138872</v>
      </c>
      <c r="AE12">
        <v>-2.4535000000000001E-2</v>
      </c>
      <c r="AF12" s="11">
        <f t="shared" si="0"/>
        <v>0.11433699999999999</v>
      </c>
      <c r="AG12">
        <v>0.28608899999999998</v>
      </c>
      <c r="AH12">
        <v>0.128694</v>
      </c>
      <c r="AI12" s="11">
        <f>AH12-AG12</f>
        <v>-0.15739499999999998</v>
      </c>
      <c r="AJ12">
        <v>6.7775000000000002E-2</v>
      </c>
      <c r="AK12">
        <v>3.6677000000000001E-2</v>
      </c>
      <c r="AL12">
        <f>AK12-AJ12</f>
        <v>-3.1098000000000001E-2</v>
      </c>
      <c r="AM12" s="18">
        <v>6.3053999999999999E-2</v>
      </c>
      <c r="AN12">
        <v>0.215258</v>
      </c>
      <c r="AO12" s="11">
        <f>AN12-AM12</f>
        <v>0.15220400000000001</v>
      </c>
      <c r="AP12" s="18">
        <v>4.6105E-2</v>
      </c>
      <c r="AQ12">
        <v>0.137603</v>
      </c>
      <c r="AR12" s="11">
        <f>AQ12-AP12</f>
        <v>9.1497999999999996E-2</v>
      </c>
    </row>
    <row r="13" spans="10:44" x14ac:dyDescent="0.2">
      <c r="J13" s="12">
        <v>8.5473098880952634</v>
      </c>
      <c r="K13" s="13">
        <v>6.5369000000000002</v>
      </c>
      <c r="L13" s="14">
        <v>10.94592845</v>
      </c>
      <c r="M13" s="15">
        <v>0</v>
      </c>
      <c r="N13" s="16" t="s">
        <v>35</v>
      </c>
      <c r="O13" s="16">
        <v>2</v>
      </c>
      <c r="P13" s="16">
        <v>2</v>
      </c>
      <c r="Q13" s="16">
        <v>10</v>
      </c>
      <c r="R13" s="16">
        <v>10</v>
      </c>
      <c r="S13" s="16">
        <f>SUM(O13,K13,[1]Sheet1!D16)</f>
        <v>8.5368999999999993</v>
      </c>
      <c r="T13" s="17">
        <f>SUM(P13,L13,[1]Sheet1!H13)</f>
        <v>12.94592845</v>
      </c>
      <c r="U13" s="18">
        <v>-0.38839600000000002</v>
      </c>
      <c r="V13">
        <v>0.12812999999999999</v>
      </c>
      <c r="W13" s="11">
        <f>V13-U13</f>
        <v>0.51652600000000004</v>
      </c>
      <c r="X13" s="18">
        <v>-0.15731800000000001</v>
      </c>
      <c r="Y13">
        <v>0.20866000000000001</v>
      </c>
      <c r="Z13" s="11">
        <f>Y13-X13</f>
        <v>0.36597800000000003</v>
      </c>
      <c r="AA13">
        <v>-0.28307199999999999</v>
      </c>
      <c r="AB13">
        <v>9.3473000000000001E-2</v>
      </c>
      <c r="AC13" s="11">
        <f>AB13-AA13</f>
        <v>0.37654500000000002</v>
      </c>
      <c r="AD13">
        <v>-0.17643600000000001</v>
      </c>
      <c r="AE13">
        <v>0.11176899999999999</v>
      </c>
      <c r="AF13" s="11">
        <f t="shared" si="0"/>
        <v>0.28820499999999999</v>
      </c>
      <c r="AG13">
        <v>-0.234845</v>
      </c>
      <c r="AH13">
        <v>7.8531000000000004E-2</v>
      </c>
      <c r="AI13" s="11">
        <f>AH13-AG13</f>
        <v>0.31337599999999999</v>
      </c>
      <c r="AJ13">
        <v>-0.13272600000000001</v>
      </c>
      <c r="AK13">
        <v>0.11221399999999999</v>
      </c>
      <c r="AL13">
        <f>AK13-AJ13</f>
        <v>0.24493999999999999</v>
      </c>
      <c r="AM13" s="18">
        <v>-0.33115699999999998</v>
      </c>
      <c r="AN13">
        <v>-0.11538</v>
      </c>
      <c r="AO13" s="11">
        <f>AN13-AM13</f>
        <v>0.215777</v>
      </c>
      <c r="AP13" s="18">
        <v>-0.25545400000000001</v>
      </c>
      <c r="AQ13">
        <v>8.3829999999999998E-3</v>
      </c>
      <c r="AR13" s="11">
        <f>AQ13-AP13</f>
        <v>0.26383699999999999</v>
      </c>
    </row>
    <row r="14" spans="10:44" x14ac:dyDescent="0.2">
      <c r="J14" s="12">
        <v>8.8874420110024559</v>
      </c>
      <c r="K14" s="13">
        <v>6.3827999999999996</v>
      </c>
      <c r="L14" s="14">
        <v>11.70584311</v>
      </c>
      <c r="M14" s="15">
        <v>0</v>
      </c>
      <c r="N14" s="16" t="s">
        <v>35</v>
      </c>
      <c r="O14" s="16">
        <v>0</v>
      </c>
      <c r="P14" s="16" t="s">
        <v>35</v>
      </c>
      <c r="Q14" s="16">
        <v>8</v>
      </c>
      <c r="R14" s="16">
        <v>8</v>
      </c>
      <c r="S14" s="16">
        <f>SUM(O14,K14,[1]Sheet1!D17)</f>
        <v>6.3827999999999996</v>
      </c>
      <c r="T14" s="17">
        <f>SUM(P14,L14,[1]Sheet1!H14)</f>
        <v>11.70584311</v>
      </c>
      <c r="U14" s="18">
        <v>-0.11112</v>
      </c>
      <c r="V14">
        <v>9.7069000000000003E-2</v>
      </c>
      <c r="W14" s="11">
        <f>V14-U14</f>
        <v>0.20818900000000001</v>
      </c>
      <c r="X14" s="18">
        <v>-5.3636000000000003E-2</v>
      </c>
      <c r="Y14">
        <v>0.110414</v>
      </c>
      <c r="Z14" s="11">
        <f>Y14-X14</f>
        <v>0.16405</v>
      </c>
      <c r="AA14">
        <v>-2.4698999999999999E-2</v>
      </c>
      <c r="AB14">
        <v>1.1417E-2</v>
      </c>
      <c r="AC14" s="11">
        <f>AB14-AA14</f>
        <v>3.6115999999999995E-2</v>
      </c>
      <c r="AD14">
        <v>5.0214000000000002E-2</v>
      </c>
      <c r="AE14">
        <v>5.8465000000000003E-2</v>
      </c>
      <c r="AF14" s="11">
        <f t="shared" si="0"/>
        <v>8.2510000000000014E-3</v>
      </c>
      <c r="AG14">
        <v>6.4426999999999998E-2</v>
      </c>
      <c r="AH14">
        <v>0.10111000000000001</v>
      </c>
      <c r="AI14" s="11">
        <f>AH14-AG14</f>
        <v>3.6683000000000007E-2</v>
      </c>
      <c r="AJ14">
        <v>2.0008000000000001E-2</v>
      </c>
      <c r="AK14">
        <v>0.19539500000000001</v>
      </c>
      <c r="AL14">
        <f>AK14-AJ14</f>
        <v>0.17538700000000002</v>
      </c>
      <c r="AM14" s="18">
        <v>1.7904E-2</v>
      </c>
      <c r="AN14">
        <v>3.7615000000000003E-2</v>
      </c>
      <c r="AO14" s="11">
        <f>AN14-AM14</f>
        <v>1.9711000000000003E-2</v>
      </c>
      <c r="AP14" s="18">
        <v>4.6669000000000002E-2</v>
      </c>
      <c r="AQ14">
        <v>8.4153000000000006E-2</v>
      </c>
      <c r="AR14" s="11">
        <f>AQ14-AP14</f>
        <v>3.7484000000000003E-2</v>
      </c>
    </row>
    <row r="15" spans="10:44" x14ac:dyDescent="0.2">
      <c r="J15" s="12">
        <v>8.2229687366414979</v>
      </c>
      <c r="K15" s="13">
        <v>7.1338999999999997</v>
      </c>
      <c r="L15" s="14">
        <v>10.948607470000001</v>
      </c>
      <c r="M15" s="15">
        <v>0</v>
      </c>
      <c r="N15" s="16" t="s">
        <v>35</v>
      </c>
      <c r="O15" s="16">
        <v>0</v>
      </c>
      <c r="P15" s="16" t="s">
        <v>35</v>
      </c>
      <c r="Q15" s="16">
        <v>8</v>
      </c>
      <c r="R15" s="16">
        <v>8</v>
      </c>
      <c r="S15" s="16">
        <f>SUM(O15,K15,[1]Sheet1!D18)</f>
        <v>7.1338999999999997</v>
      </c>
      <c r="T15" s="17">
        <f>SUM(P15,L15,[1]Sheet1!H15)</f>
        <v>10.948607470000001</v>
      </c>
      <c r="U15" s="18">
        <v>9.8320000000000005E-3</v>
      </c>
      <c r="V15">
        <v>6.0309000000000001E-2</v>
      </c>
      <c r="W15" s="11">
        <f>V15-U15</f>
        <v>5.0477000000000001E-2</v>
      </c>
      <c r="X15" s="18">
        <v>0.18918499999999999</v>
      </c>
      <c r="Y15">
        <v>0.11498899999999999</v>
      </c>
      <c r="Z15" s="11">
        <f>Y15-X15</f>
        <v>-7.4195999999999998E-2</v>
      </c>
      <c r="AA15">
        <v>6.3926999999999998E-2</v>
      </c>
      <c r="AB15">
        <v>0.22964499999999999</v>
      </c>
      <c r="AC15" s="11">
        <f>AB15-AA15</f>
        <v>0.16571799999999998</v>
      </c>
      <c r="AD15">
        <v>6.3673999999999994E-2</v>
      </c>
      <c r="AE15">
        <v>0.23819199999999999</v>
      </c>
      <c r="AF15" s="11">
        <f t="shared" si="0"/>
        <v>0.17451800000000001</v>
      </c>
      <c r="AG15">
        <v>1.7017999999999998E-2</v>
      </c>
      <c r="AH15">
        <v>2.6889E-2</v>
      </c>
      <c r="AI15" s="11">
        <f>AH15-AG15</f>
        <v>9.8710000000000013E-3</v>
      </c>
      <c r="AJ15">
        <v>-9.9944000000000005E-2</v>
      </c>
      <c r="AK15">
        <v>-4.7113000000000002E-2</v>
      </c>
      <c r="AL15">
        <f>AK15-AJ15</f>
        <v>5.2831000000000003E-2</v>
      </c>
      <c r="AM15" s="18">
        <v>3.1689000000000002E-2</v>
      </c>
      <c r="AN15">
        <v>5.5965000000000001E-2</v>
      </c>
      <c r="AO15" s="11">
        <f>AN15-AM15</f>
        <v>2.4275999999999999E-2</v>
      </c>
      <c r="AP15" s="18">
        <v>8.5344000000000003E-2</v>
      </c>
      <c r="AQ15">
        <v>0.13961200000000001</v>
      </c>
      <c r="AR15" s="11">
        <f>AQ15-AP15</f>
        <v>5.4268000000000011E-2</v>
      </c>
    </row>
    <row r="16" spans="10:44" x14ac:dyDescent="0.2">
      <c r="J16" s="12">
        <v>9.3975206284041697</v>
      </c>
      <c r="K16" s="13">
        <v>9.2367000000000008</v>
      </c>
      <c r="L16" s="14">
        <v>11.808293000000001</v>
      </c>
      <c r="M16" s="15">
        <v>0</v>
      </c>
      <c r="N16" s="16" t="s">
        <v>35</v>
      </c>
      <c r="O16" s="16">
        <v>0</v>
      </c>
      <c r="P16" s="16" t="s">
        <v>35</v>
      </c>
      <c r="Q16" s="16">
        <v>0</v>
      </c>
      <c r="R16" s="16" t="s">
        <v>35</v>
      </c>
      <c r="S16" s="16">
        <f>SUM(O16,K16,[1]Sheet1!D19)</f>
        <v>9.2367000000000008</v>
      </c>
      <c r="T16" s="17" t="s">
        <v>35</v>
      </c>
      <c r="U16" s="18">
        <v>-5.2725000000000001E-2</v>
      </c>
      <c r="V16">
        <v>9.3939999999999996E-3</v>
      </c>
      <c r="W16" s="11">
        <f>V16-U16</f>
        <v>6.2119000000000001E-2</v>
      </c>
      <c r="X16" s="18">
        <v>-3.0328999999999998E-2</v>
      </c>
      <c r="Y16">
        <v>0.116038</v>
      </c>
      <c r="Z16" s="11">
        <f>Y16-X16</f>
        <v>0.146367</v>
      </c>
      <c r="AA16">
        <v>-0.10734399999999999</v>
      </c>
      <c r="AB16">
        <v>-6.8446000000000007E-2</v>
      </c>
      <c r="AC16" s="11">
        <f>AB16-AA16</f>
        <v>3.8897999999999988E-2</v>
      </c>
      <c r="AD16">
        <v>-5.1285999999999998E-2</v>
      </c>
      <c r="AE16">
        <v>1.9552E-2</v>
      </c>
      <c r="AF16" s="11">
        <f t="shared" si="0"/>
        <v>7.0837999999999998E-2</v>
      </c>
      <c r="AG16">
        <v>3.5961E-2</v>
      </c>
      <c r="AH16">
        <v>0.21001400000000001</v>
      </c>
      <c r="AI16" s="11">
        <f>AH16-AG16</f>
        <v>0.17405300000000001</v>
      </c>
      <c r="AJ16">
        <v>9.8876000000000006E-2</v>
      </c>
      <c r="AK16">
        <v>0.143349</v>
      </c>
      <c r="AL16">
        <f>AK16-AJ16</f>
        <v>4.4472999999999999E-2</v>
      </c>
      <c r="AM16" s="18">
        <v>9.1829999999999995E-2</v>
      </c>
      <c r="AN16">
        <v>6.5917000000000003E-2</v>
      </c>
      <c r="AO16" s="11">
        <f>AN16-AM16</f>
        <v>-2.5912999999999992E-2</v>
      </c>
      <c r="AP16" s="18">
        <v>4.2819000000000003E-2</v>
      </c>
      <c r="AQ16">
        <v>7.9843999999999998E-2</v>
      </c>
      <c r="AR16" s="11">
        <f>AQ16-AP16</f>
        <v>3.7024999999999995E-2</v>
      </c>
    </row>
    <row r="17" spans="10:44" x14ac:dyDescent="0.2">
      <c r="J17" s="12">
        <v>8.2672692874524767</v>
      </c>
      <c r="K17" s="13">
        <v>7.0613999999999999</v>
      </c>
      <c r="L17" s="14">
        <v>10.221946129999999</v>
      </c>
      <c r="M17" s="15">
        <v>0</v>
      </c>
      <c r="N17" s="16" t="s">
        <v>35</v>
      </c>
      <c r="O17" s="16">
        <v>0</v>
      </c>
      <c r="P17" s="16" t="s">
        <v>35</v>
      </c>
      <c r="Q17" s="16">
        <v>0</v>
      </c>
      <c r="R17" s="16" t="s">
        <v>35</v>
      </c>
      <c r="S17" s="16">
        <f>SUM(O17,K17,[1]Sheet1!D20)</f>
        <v>7.0613999999999999</v>
      </c>
      <c r="T17" s="17" t="s">
        <v>35</v>
      </c>
      <c r="U17" s="18">
        <v>-0.30178100000000002</v>
      </c>
      <c r="V17">
        <v>-0.101994</v>
      </c>
      <c r="W17" s="11">
        <f>V17-U17</f>
        <v>0.19978700000000002</v>
      </c>
      <c r="X17" s="18">
        <v>-1.1540000000000001E-3</v>
      </c>
      <c r="Y17">
        <v>-2.9968999999999999E-2</v>
      </c>
      <c r="Z17" s="11">
        <f>Y17-X17</f>
        <v>-2.8815E-2</v>
      </c>
      <c r="AA17">
        <v>-9.3715999999999994E-2</v>
      </c>
      <c r="AB17">
        <v>-4.2680000000000003E-2</v>
      </c>
      <c r="AC17" s="11">
        <f>AB17-AA17</f>
        <v>5.1035999999999991E-2</v>
      </c>
      <c r="AD17">
        <v>1.4598E-2</v>
      </c>
      <c r="AE17">
        <v>6.6969999999999998E-3</v>
      </c>
      <c r="AF17" s="11">
        <f t="shared" si="0"/>
        <v>-7.901E-3</v>
      </c>
      <c r="AG17">
        <v>-0.26075799999999999</v>
      </c>
      <c r="AH17">
        <v>-0.123182</v>
      </c>
      <c r="AI17" s="11">
        <f>AH17-AG17</f>
        <v>0.13757599999999998</v>
      </c>
      <c r="AJ17">
        <v>-9.4880999999999993E-2</v>
      </c>
      <c r="AK17">
        <v>-8.4975999999999996E-2</v>
      </c>
      <c r="AL17">
        <f>AK17-AJ17</f>
        <v>9.9049999999999971E-3</v>
      </c>
      <c r="AM17" s="18">
        <v>-5.3668E-2</v>
      </c>
      <c r="AN17">
        <v>-0.140128</v>
      </c>
      <c r="AO17" s="11">
        <f>AN17-AM17</f>
        <v>-8.6460000000000009E-2</v>
      </c>
      <c r="AP17" s="18">
        <v>-6.9585999999999995E-2</v>
      </c>
      <c r="AQ17">
        <v>-0.186363</v>
      </c>
      <c r="AR17" s="11">
        <f>AQ17-AP17</f>
        <v>-0.11677700000000001</v>
      </c>
    </row>
    <row r="18" spans="10:44" x14ac:dyDescent="0.2">
      <c r="J18" s="12">
        <v>7.7223976425901304</v>
      </c>
      <c r="K18" s="13">
        <v>6.7188999999999997</v>
      </c>
      <c r="L18" s="14">
        <v>9.4026280890000002</v>
      </c>
      <c r="M18" s="15">
        <v>7</v>
      </c>
      <c r="N18" s="16">
        <v>7</v>
      </c>
      <c r="O18" s="16">
        <v>5</v>
      </c>
      <c r="P18" s="16">
        <v>5</v>
      </c>
      <c r="Q18" s="16">
        <v>12</v>
      </c>
      <c r="R18" s="16">
        <v>12</v>
      </c>
      <c r="S18" s="16">
        <f>SUM(O18,K18,[1]Sheet1!D21)</f>
        <v>11.7189</v>
      </c>
      <c r="T18" s="17">
        <f>SUM(P18,L18,[1]Sheet1!H18)</f>
        <v>14.402628089</v>
      </c>
      <c r="U18" s="18">
        <v>5.2864000000000001E-2</v>
      </c>
      <c r="V18">
        <v>6.2269999999999999E-3</v>
      </c>
      <c r="W18" s="11">
        <f>V18-U18</f>
        <v>-4.6636999999999998E-2</v>
      </c>
      <c r="X18" s="18">
        <v>8.4306000000000006E-2</v>
      </c>
      <c r="Y18">
        <v>-5.7305000000000002E-2</v>
      </c>
      <c r="Z18" s="11">
        <f>Y18-X18</f>
        <v>-0.14161100000000001</v>
      </c>
      <c r="AA18">
        <v>6.8989999999999996E-2</v>
      </c>
      <c r="AB18">
        <v>-3.8386999999999998E-2</v>
      </c>
      <c r="AC18" s="11">
        <f>AB18-AA18</f>
        <v>-0.107377</v>
      </c>
      <c r="AD18">
        <v>8.5816000000000003E-2</v>
      </c>
      <c r="AE18">
        <v>4.1669999999999997E-3</v>
      </c>
      <c r="AF18" s="11">
        <f t="shared" si="0"/>
        <v>-8.1648999999999999E-2</v>
      </c>
      <c r="AG18">
        <v>4.3869999999999999E-2</v>
      </c>
      <c r="AH18">
        <v>0.22051399999999999</v>
      </c>
      <c r="AI18" s="11">
        <f>AH18-AG18</f>
        <v>0.176644</v>
      </c>
      <c r="AJ18">
        <v>8.4360000000000008E-3</v>
      </c>
      <c r="AK18">
        <v>0.21227699999999999</v>
      </c>
      <c r="AL18">
        <f>AK18-AJ18</f>
        <v>0.20384099999999999</v>
      </c>
      <c r="AM18" s="18">
        <v>3.2371999999999998E-2</v>
      </c>
      <c r="AN18">
        <v>0.141262</v>
      </c>
      <c r="AO18" s="11">
        <f>AN18-AM18</f>
        <v>0.10889</v>
      </c>
      <c r="AP18" s="18">
        <v>3.6924999999999999E-2</v>
      </c>
      <c r="AQ18">
        <v>0.131714</v>
      </c>
      <c r="AR18" s="11">
        <f>AQ18-AP18</f>
        <v>9.4788999999999998E-2</v>
      </c>
    </row>
    <row r="19" spans="10:44" x14ac:dyDescent="0.2">
      <c r="J19" s="12">
        <v>12.399481036848044</v>
      </c>
      <c r="K19" s="13">
        <v>9.7673000000000005</v>
      </c>
      <c r="L19" s="14">
        <v>15.963724239999999</v>
      </c>
      <c r="M19" s="15">
        <v>0</v>
      </c>
      <c r="N19" s="16" t="s">
        <v>35</v>
      </c>
      <c r="O19" s="16">
        <v>0</v>
      </c>
      <c r="P19" s="16" t="s">
        <v>35</v>
      </c>
      <c r="Q19" s="16">
        <v>0</v>
      </c>
      <c r="R19" s="16" t="s">
        <v>35</v>
      </c>
      <c r="S19" s="16">
        <f>SUM(O19,K19,[1]Sheet1!D22)</f>
        <v>9.7673000000000005</v>
      </c>
      <c r="T19" s="17" t="s">
        <v>35</v>
      </c>
      <c r="U19" s="18">
        <v>-8.3401000000000003E-2</v>
      </c>
      <c r="V19">
        <v>-3.5672000000000002E-2</v>
      </c>
      <c r="W19" s="11">
        <f>V19-U19</f>
        <v>4.7729000000000001E-2</v>
      </c>
      <c r="X19" s="18">
        <v>-3.5095000000000001E-2</v>
      </c>
      <c r="Y19">
        <v>7.6295000000000002E-2</v>
      </c>
      <c r="Z19" s="11">
        <f>Y19-X19</f>
        <v>0.11139</v>
      </c>
      <c r="AA19">
        <v>6.3425999999999996E-2</v>
      </c>
      <c r="AB19">
        <v>5.1610000000000003E-2</v>
      </c>
      <c r="AC19" s="11">
        <f>AB19-AA19</f>
        <v>-1.1815999999999993E-2</v>
      </c>
      <c r="AD19">
        <v>2.6165999999999998E-2</v>
      </c>
      <c r="AE19">
        <v>8.0058000000000004E-2</v>
      </c>
      <c r="AF19" s="11">
        <f t="shared" si="0"/>
        <v>5.3892000000000009E-2</v>
      </c>
      <c r="AG19">
        <v>0.14959800000000001</v>
      </c>
      <c r="AH19">
        <v>0.110315</v>
      </c>
      <c r="AI19" s="11">
        <f>AH19-AG19</f>
        <v>-3.9283000000000012E-2</v>
      </c>
      <c r="AJ19">
        <v>0.27354899999999999</v>
      </c>
      <c r="AK19">
        <v>9.5028000000000001E-2</v>
      </c>
      <c r="AL19">
        <f>AK19-AJ19</f>
        <v>-0.17852099999999999</v>
      </c>
      <c r="AM19" s="18">
        <v>9.8251000000000005E-2</v>
      </c>
      <c r="AN19">
        <v>4.7572000000000003E-2</v>
      </c>
      <c r="AO19" s="11">
        <f>AN19-AM19</f>
        <v>-5.0679000000000002E-2</v>
      </c>
      <c r="AP19" s="18">
        <v>0.15524299999999999</v>
      </c>
      <c r="AQ19">
        <v>-3.0850000000000001E-3</v>
      </c>
      <c r="AR19" s="11">
        <f>AQ19-AP19</f>
        <v>-0.158328</v>
      </c>
    </row>
    <row r="20" spans="10:44" x14ac:dyDescent="0.2">
      <c r="J20" s="12">
        <v>8.4076809707103966</v>
      </c>
      <c r="K20" s="13">
        <v>8.6026000000000007</v>
      </c>
      <c r="L20" s="14">
        <v>7.5069632940000002</v>
      </c>
      <c r="M20" s="15">
        <v>17</v>
      </c>
      <c r="N20" s="16">
        <v>17</v>
      </c>
      <c r="O20" s="16">
        <v>11</v>
      </c>
      <c r="P20" s="16">
        <v>11</v>
      </c>
      <c r="Q20" s="16">
        <v>22</v>
      </c>
      <c r="R20" s="16">
        <v>22</v>
      </c>
      <c r="S20" s="16">
        <f>SUM(O20,K20,[1]Sheet1!D23)</f>
        <v>19.602600000000002</v>
      </c>
      <c r="T20" s="17">
        <f>SUM(P20,L20,[1]Sheet1!H20)</f>
        <v>18.506963294000002</v>
      </c>
      <c r="U20" s="18">
        <v>-5.6569999999999997E-3</v>
      </c>
      <c r="V20">
        <v>-1.4454E-2</v>
      </c>
      <c r="W20" s="11">
        <f>V20-U20</f>
        <v>-8.7969999999999993E-3</v>
      </c>
      <c r="X20" s="18">
        <v>2.7300999999999999E-2</v>
      </c>
      <c r="Y20">
        <v>5.6370999999999997E-2</v>
      </c>
      <c r="Z20" s="11">
        <f>Y20-X20</f>
        <v>2.9069999999999999E-2</v>
      </c>
      <c r="AA20">
        <v>-6.2890000000000003E-3</v>
      </c>
      <c r="AB20">
        <v>5.4892999999999997E-2</v>
      </c>
      <c r="AC20" s="11">
        <f>AB20-AA20</f>
        <v>6.1182E-2</v>
      </c>
      <c r="AD20">
        <v>-2.7833E-2</v>
      </c>
      <c r="AE20">
        <v>-2.7099999999999997E-4</v>
      </c>
      <c r="AF20" s="11">
        <f t="shared" si="0"/>
        <v>2.7562E-2</v>
      </c>
      <c r="AG20">
        <v>-0.21440799999999999</v>
      </c>
      <c r="AH20">
        <v>-0.20683399999999999</v>
      </c>
      <c r="AI20" s="11">
        <f>AH20-AG20</f>
        <v>7.5739999999999974E-3</v>
      </c>
      <c r="AJ20">
        <v>-4.7932000000000002E-2</v>
      </c>
      <c r="AK20">
        <v>-0.108635</v>
      </c>
      <c r="AL20">
        <f>AK20-AJ20</f>
        <v>-6.0702999999999993E-2</v>
      </c>
      <c r="AM20" s="18">
        <v>-0.19381599999999999</v>
      </c>
      <c r="AN20">
        <v>-0.22386500000000001</v>
      </c>
      <c r="AO20" s="11">
        <f>AN20-AM20</f>
        <v>-3.004900000000002E-2</v>
      </c>
      <c r="AP20" s="18">
        <v>-0.17955499999999999</v>
      </c>
      <c r="AQ20">
        <v>-0.243644</v>
      </c>
      <c r="AR20" s="11">
        <f>AQ20-AP20</f>
        <v>-6.4089000000000007E-2</v>
      </c>
    </row>
    <row r="21" spans="10:44" x14ac:dyDescent="0.2">
      <c r="J21" s="12">
        <v>8.5382332059638912</v>
      </c>
      <c r="K21" s="13">
        <v>7.6535000000000002</v>
      </c>
      <c r="L21" s="14">
        <v>8.9995920520000006</v>
      </c>
      <c r="M21" s="15">
        <v>12</v>
      </c>
      <c r="N21" s="16">
        <v>12</v>
      </c>
      <c r="O21" s="16">
        <v>1</v>
      </c>
      <c r="P21" s="16">
        <v>1</v>
      </c>
      <c r="Q21" s="16">
        <v>19</v>
      </c>
      <c r="R21" s="16">
        <v>19</v>
      </c>
      <c r="S21" s="16">
        <f>SUM(O21,K21,[1]Sheet1!D24)</f>
        <v>8.6535000000000011</v>
      </c>
      <c r="T21" s="17">
        <f>SUM(P21,L21,[1]Sheet1!H21)</f>
        <v>9.9995920520000006</v>
      </c>
      <c r="U21" s="18">
        <v>0.14799699999999999</v>
      </c>
      <c r="V21">
        <v>-3.7810000000000003E-2</v>
      </c>
      <c r="W21" s="11">
        <f>V21-U21</f>
        <v>-0.185807</v>
      </c>
      <c r="X21" s="18">
        <v>9.4934000000000004E-2</v>
      </c>
      <c r="Y21">
        <v>0.13406599999999999</v>
      </c>
      <c r="Z21" s="11">
        <f>Y21-X21</f>
        <v>3.9131999999999986E-2</v>
      </c>
      <c r="AA21">
        <v>6.2327E-2</v>
      </c>
      <c r="AB21">
        <v>6.5765000000000004E-2</v>
      </c>
      <c r="AC21" s="11">
        <f>AB21-AA21</f>
        <v>3.4380000000000036E-3</v>
      </c>
      <c r="AD21">
        <v>3.0948E-2</v>
      </c>
      <c r="AE21">
        <v>6.0911E-2</v>
      </c>
      <c r="AF21" s="11">
        <f t="shared" si="0"/>
        <v>2.9963E-2</v>
      </c>
      <c r="AG21">
        <v>-0.18335099999999999</v>
      </c>
      <c r="AH21">
        <v>4.7473000000000001E-2</v>
      </c>
      <c r="AI21" s="11">
        <f>AH21-AG21</f>
        <v>0.23082399999999997</v>
      </c>
      <c r="AJ21">
        <v>-4.718E-2</v>
      </c>
      <c r="AK21">
        <v>0.28090999999999999</v>
      </c>
      <c r="AL21">
        <f>AK21-AJ21</f>
        <v>0.32808999999999999</v>
      </c>
      <c r="AM21" s="18">
        <v>-3.8438E-2</v>
      </c>
      <c r="AN21">
        <v>0.12843599999999999</v>
      </c>
      <c r="AO21" s="11">
        <f>AN21-AM21</f>
        <v>0.16687399999999999</v>
      </c>
      <c r="AP21" s="18">
        <v>-8.1141000000000005E-2</v>
      </c>
      <c r="AQ21">
        <v>0.148115</v>
      </c>
      <c r="AR21" s="11">
        <f>AQ21-AP21</f>
        <v>0.22925600000000002</v>
      </c>
    </row>
    <row r="22" spans="10:44" x14ac:dyDescent="0.2">
      <c r="J22" s="12">
        <v>9.5472100648138536</v>
      </c>
      <c r="K22" s="13">
        <v>7.0533000000000001</v>
      </c>
      <c r="L22" s="14">
        <v>12.483967140000001</v>
      </c>
      <c r="M22" s="15">
        <v>0</v>
      </c>
      <c r="N22" s="16" t="s">
        <v>35</v>
      </c>
      <c r="O22" s="16">
        <v>0</v>
      </c>
      <c r="P22" s="16" t="s">
        <v>35</v>
      </c>
      <c r="Q22" s="16">
        <v>0</v>
      </c>
      <c r="R22" s="16" t="s">
        <v>35</v>
      </c>
      <c r="S22" s="16">
        <f>SUM(O22,K22,[1]Sheet1!D25)</f>
        <v>7.0533000000000001</v>
      </c>
      <c r="T22" s="17" t="s">
        <v>35</v>
      </c>
      <c r="U22" s="18">
        <v>-0.12661800000000001</v>
      </c>
      <c r="V22">
        <v>3.5799999999999998E-3</v>
      </c>
      <c r="W22" s="11">
        <f>V22-U22</f>
        <v>0.13019800000000001</v>
      </c>
      <c r="X22" s="18">
        <v>-0.20003399999999999</v>
      </c>
      <c r="Y22">
        <v>-7.4226E-2</v>
      </c>
      <c r="Z22" s="11">
        <f>Y22-X22</f>
        <v>0.12580799999999998</v>
      </c>
      <c r="AA22">
        <v>-0.19371099999999999</v>
      </c>
      <c r="AB22">
        <v>-7.2621000000000005E-2</v>
      </c>
      <c r="AC22" s="11">
        <f>AB22-AA22</f>
        <v>0.12108999999999999</v>
      </c>
      <c r="AD22">
        <v>-7.0663000000000004E-2</v>
      </c>
      <c r="AE22">
        <v>-7.2345000000000007E-2</v>
      </c>
      <c r="AF22" s="11">
        <f t="shared" si="0"/>
        <v>-1.6820000000000029E-3</v>
      </c>
      <c r="AG22">
        <v>-0.16670099999999999</v>
      </c>
      <c r="AH22">
        <v>-0.195438</v>
      </c>
      <c r="AI22" s="11">
        <f>AH22-AG22</f>
        <v>-2.8737000000000013E-2</v>
      </c>
      <c r="AJ22">
        <v>-8.8109999999999994E-2</v>
      </c>
      <c r="AK22">
        <v>-0.141933</v>
      </c>
      <c r="AL22">
        <f>AK22-AJ22</f>
        <v>-5.382300000000001E-2</v>
      </c>
      <c r="AM22" s="18">
        <v>-0.19656100000000001</v>
      </c>
      <c r="AN22">
        <v>-0.16364600000000001</v>
      </c>
      <c r="AO22" s="11">
        <f>AN22-AM22</f>
        <v>3.2915E-2</v>
      </c>
      <c r="AP22" s="18">
        <v>-0.13891500000000001</v>
      </c>
      <c r="AQ22">
        <v>-0.101881</v>
      </c>
      <c r="AR22" s="11">
        <f>AQ22-AP22</f>
        <v>3.7034000000000011E-2</v>
      </c>
    </row>
    <row r="23" spans="10:44" x14ac:dyDescent="0.2">
      <c r="J23" s="12">
        <v>5.6497598372328932</v>
      </c>
      <c r="K23" s="13">
        <v>5.4255000000000004</v>
      </c>
      <c r="L23" s="14">
        <v>4.8856946829999996</v>
      </c>
      <c r="M23" s="15">
        <v>9</v>
      </c>
      <c r="N23" s="16">
        <v>9</v>
      </c>
      <c r="O23" s="16">
        <v>1</v>
      </c>
      <c r="P23" s="16">
        <v>1</v>
      </c>
      <c r="Q23" s="16">
        <v>22</v>
      </c>
      <c r="R23" s="16">
        <v>22</v>
      </c>
      <c r="S23" s="16">
        <f>SUM(O23,K23,[1]Sheet1!D26)</f>
        <v>6.4255000000000004</v>
      </c>
      <c r="T23" s="17">
        <f>SUM(P23,L23,[1]Sheet1!H23)</f>
        <v>5.8856946829999996</v>
      </c>
      <c r="U23" s="18">
        <v>-6.4061000000000007E-2</v>
      </c>
      <c r="V23">
        <v>8.0751000000000003E-2</v>
      </c>
      <c r="W23" s="11">
        <f>V23-U23</f>
        <v>0.144812</v>
      </c>
      <c r="X23" s="18">
        <v>-7.7161999999999994E-2</v>
      </c>
      <c r="Y23">
        <v>1.0193000000000001E-2</v>
      </c>
      <c r="Z23" s="11">
        <f>Y23-X23</f>
        <v>8.7354999999999988E-2</v>
      </c>
      <c r="AA23">
        <v>2.9855E-2</v>
      </c>
      <c r="AB23">
        <v>8.9883000000000005E-2</v>
      </c>
      <c r="AC23" s="11">
        <f>AB23-AA23</f>
        <v>6.0028000000000005E-2</v>
      </c>
      <c r="AD23">
        <v>-1.7505E-2</v>
      </c>
      <c r="AE23">
        <v>4.8473000000000002E-2</v>
      </c>
      <c r="AF23" s="11">
        <f t="shared" si="0"/>
        <v>6.5978000000000009E-2</v>
      </c>
      <c r="AG23">
        <v>2.5676999999999998E-2</v>
      </c>
      <c r="AH23">
        <v>8.0515000000000003E-2</v>
      </c>
      <c r="AI23" s="11">
        <f>AH23-AG23</f>
        <v>5.4838000000000005E-2</v>
      </c>
      <c r="AJ23">
        <v>9.1490000000000002E-2</v>
      </c>
      <c r="AK23">
        <v>0.136959</v>
      </c>
      <c r="AL23">
        <f>AK23-AJ23</f>
        <v>4.5468999999999996E-2</v>
      </c>
      <c r="AM23" s="18">
        <v>5.3599000000000001E-2</v>
      </c>
      <c r="AN23">
        <v>7.3729000000000003E-2</v>
      </c>
      <c r="AO23" s="11">
        <f>AN23-AM23</f>
        <v>2.0130000000000002E-2</v>
      </c>
      <c r="AP23" s="18">
        <v>-1.0194999999999999E-2</v>
      </c>
      <c r="AQ23">
        <v>-6.5180000000000004E-3</v>
      </c>
      <c r="AR23" s="11">
        <f>AQ23-AP23</f>
        <v>3.6769999999999988E-3</v>
      </c>
    </row>
    <row r="24" spans="10:44" x14ac:dyDescent="0.2">
      <c r="J24" s="12">
        <v>9.2220832703784765</v>
      </c>
      <c r="K24" s="13">
        <v>7.1264000000000003</v>
      </c>
      <c r="L24" s="14">
        <v>10.528787530000001</v>
      </c>
      <c r="M24" s="15">
        <v>18</v>
      </c>
      <c r="N24" s="16">
        <v>18</v>
      </c>
      <c r="O24" s="16">
        <v>6</v>
      </c>
      <c r="P24" s="16">
        <v>6</v>
      </c>
      <c r="Q24" s="16">
        <v>18</v>
      </c>
      <c r="R24" s="16">
        <v>18</v>
      </c>
      <c r="S24" s="16">
        <f>SUM(O24,K24,[1]Sheet1!D27)</f>
        <v>13.1264</v>
      </c>
      <c r="T24" s="17">
        <f>SUM(P24,L24,[1]Sheet1!H24)</f>
        <v>16.528787530000002</v>
      </c>
      <c r="U24" s="18">
        <v>-0.134769</v>
      </c>
      <c r="V24">
        <v>-4.9349999999999998E-2</v>
      </c>
      <c r="W24" s="11">
        <f>V24-U24</f>
        <v>8.5418999999999995E-2</v>
      </c>
      <c r="X24" s="18">
        <v>-5.0312000000000003E-2</v>
      </c>
      <c r="Y24">
        <v>8.9726E-2</v>
      </c>
      <c r="Z24" s="11">
        <f>Y24-X24</f>
        <v>0.140038</v>
      </c>
      <c r="AA24">
        <v>-0.16256899999999999</v>
      </c>
      <c r="AB24">
        <v>-4.326E-2</v>
      </c>
      <c r="AC24" s="11">
        <f>AB24-AA24</f>
        <v>0.119309</v>
      </c>
      <c r="AD24">
        <v>-4.0952000000000002E-2</v>
      </c>
      <c r="AE24">
        <v>1.6598999999999999E-2</v>
      </c>
      <c r="AF24" s="11">
        <f t="shared" si="0"/>
        <v>5.7551000000000005E-2</v>
      </c>
      <c r="AG24">
        <v>-8.3612000000000006E-2</v>
      </c>
      <c r="AH24">
        <v>-7.6049999999999998E-3</v>
      </c>
      <c r="AI24" s="11">
        <f>AH24-AG24</f>
        <v>7.6007000000000005E-2</v>
      </c>
      <c r="AJ24">
        <v>-7.9240000000000005E-2</v>
      </c>
      <c r="AK24">
        <v>9.1889999999999999E-2</v>
      </c>
      <c r="AL24">
        <f>AK24-AJ24</f>
        <v>0.17113</v>
      </c>
      <c r="AM24" s="18">
        <v>-0.32269999999999999</v>
      </c>
      <c r="AN24">
        <v>-0.120354</v>
      </c>
      <c r="AO24" s="11">
        <f>AN24-AM24</f>
        <v>0.20234599999999997</v>
      </c>
      <c r="AP24" s="18">
        <v>-0.180978</v>
      </c>
      <c r="AQ24">
        <v>2.1330999999999999E-2</v>
      </c>
      <c r="AR24" s="11">
        <f>AQ24-AP24</f>
        <v>0.20230899999999999</v>
      </c>
    </row>
    <row r="25" spans="10:44" x14ac:dyDescent="0.2">
      <c r="J25" s="12">
        <v>9.0754258772358298</v>
      </c>
      <c r="K25" s="13">
        <v>8.3969000000000005</v>
      </c>
      <c r="L25" s="14">
        <v>12.057069289999999</v>
      </c>
      <c r="M25" s="15">
        <v>0</v>
      </c>
      <c r="N25" s="16" t="s">
        <v>35</v>
      </c>
      <c r="O25" s="16">
        <v>0</v>
      </c>
      <c r="P25" s="16" t="s">
        <v>35</v>
      </c>
      <c r="Q25" s="16">
        <v>4</v>
      </c>
      <c r="R25" s="16">
        <v>4</v>
      </c>
      <c r="S25" s="16">
        <f>SUM(O25,K25,[1]Sheet1!D28)</f>
        <v>8.3969000000000005</v>
      </c>
      <c r="T25" s="17">
        <f>SUM(P25,L25,[1]Sheet1!H25)</f>
        <v>12.057069289999999</v>
      </c>
      <c r="U25" s="18">
        <v>-0.18016799999999999</v>
      </c>
      <c r="V25">
        <v>7.5980000000000006E-2</v>
      </c>
      <c r="W25" s="11">
        <f>V25-U25</f>
        <v>0.25614799999999999</v>
      </c>
      <c r="X25" s="18">
        <v>-0.163575</v>
      </c>
      <c r="Y25">
        <v>-0.12099799999999999</v>
      </c>
      <c r="Z25" s="11">
        <f>Y25-X25</f>
        <v>4.2577000000000004E-2</v>
      </c>
      <c r="AA25">
        <v>-0.127494</v>
      </c>
      <c r="AB25">
        <v>-4.6290000000000003E-3</v>
      </c>
      <c r="AC25" s="11">
        <f>AB25-AA25</f>
        <v>0.122865</v>
      </c>
      <c r="AD25">
        <v>-7.4638999999999997E-2</v>
      </c>
      <c r="AE25">
        <v>4.0099999999999997E-2</v>
      </c>
      <c r="AF25" s="11">
        <f t="shared" si="0"/>
        <v>0.11473899999999999</v>
      </c>
      <c r="AG25">
        <v>6.6763000000000003E-2</v>
      </c>
      <c r="AH25">
        <v>5.8187000000000003E-2</v>
      </c>
      <c r="AI25" s="11">
        <f>AH25-AG25</f>
        <v>-8.5760000000000003E-3</v>
      </c>
      <c r="AJ25">
        <v>0.109371</v>
      </c>
      <c r="AK25">
        <v>8.9312000000000002E-2</v>
      </c>
      <c r="AL25">
        <f>AK25-AJ25</f>
        <v>-2.0058999999999994E-2</v>
      </c>
      <c r="AM25" s="18">
        <v>1.3393E-2</v>
      </c>
      <c r="AN25">
        <v>0.151031</v>
      </c>
      <c r="AO25" s="11">
        <f>AN25-AM25</f>
        <v>0.13763800000000001</v>
      </c>
      <c r="AP25" s="18">
        <v>3.6181999999999999E-2</v>
      </c>
      <c r="AQ25">
        <v>9.5702999999999996E-2</v>
      </c>
      <c r="AR25" s="11">
        <f>AQ25-AP25</f>
        <v>5.9520999999999998E-2</v>
      </c>
    </row>
    <row r="26" spans="10:44" x14ac:dyDescent="0.2">
      <c r="J26" s="12">
        <v>12.455561512425106</v>
      </c>
      <c r="K26" s="13">
        <v>10.875999999999999</v>
      </c>
      <c r="L26" s="14">
        <v>14.627827590000001</v>
      </c>
      <c r="M26" s="15">
        <v>0</v>
      </c>
      <c r="N26" s="16" t="s">
        <v>35</v>
      </c>
      <c r="O26" s="16">
        <v>3</v>
      </c>
      <c r="P26" s="16">
        <v>3</v>
      </c>
      <c r="Q26" s="16">
        <v>22</v>
      </c>
      <c r="R26" s="16">
        <v>22</v>
      </c>
      <c r="S26" s="16">
        <f>SUM(O26,K26,[1]Sheet1!D29)</f>
        <v>13.875999999999999</v>
      </c>
      <c r="T26" s="17">
        <f>SUM(P26,L26,[1]Sheet1!H26)</f>
        <v>17.627827590000003</v>
      </c>
      <c r="U26" s="18">
        <v>-6.6739000000000007E-2</v>
      </c>
      <c r="V26">
        <v>0.293433</v>
      </c>
      <c r="W26" s="11">
        <f>V26-U26</f>
        <v>0.36017199999999999</v>
      </c>
      <c r="X26" s="18">
        <v>3.3617000000000001E-2</v>
      </c>
      <c r="Y26">
        <v>0.17433000000000001</v>
      </c>
      <c r="Z26" s="11">
        <f>Y26-X26</f>
        <v>0.140713</v>
      </c>
      <c r="AA26">
        <v>2.0195000000000001E-2</v>
      </c>
      <c r="AB26">
        <v>8.8067000000000006E-2</v>
      </c>
      <c r="AC26" s="11">
        <f>AB26-AA26</f>
        <v>6.7872000000000002E-2</v>
      </c>
      <c r="AD26">
        <v>8.3649000000000001E-2</v>
      </c>
      <c r="AE26">
        <v>0.19259299999999999</v>
      </c>
      <c r="AF26" s="11">
        <f t="shared" si="0"/>
        <v>0.10894399999999999</v>
      </c>
      <c r="AG26">
        <v>5.9305999999999998E-2</v>
      </c>
      <c r="AH26">
        <v>0.16288</v>
      </c>
      <c r="AI26" s="11">
        <f>AH26-AG26</f>
        <v>0.103574</v>
      </c>
      <c r="AJ26">
        <v>-5.4826E-2</v>
      </c>
      <c r="AK26">
        <v>1.7403999999999999E-2</v>
      </c>
      <c r="AL26">
        <f>AK26-AJ26</f>
        <v>7.2230000000000003E-2</v>
      </c>
      <c r="AM26" s="18">
        <v>4.9820999999999997E-2</v>
      </c>
      <c r="AN26">
        <v>0.13849800000000001</v>
      </c>
      <c r="AO26" s="11">
        <f>AN26-AM26</f>
        <v>8.8677000000000006E-2</v>
      </c>
      <c r="AP26" s="18">
        <v>3.1959000000000001E-2</v>
      </c>
      <c r="AQ26">
        <v>0.161245</v>
      </c>
      <c r="AR26" s="11">
        <f>AQ26-AP26</f>
        <v>0.12928600000000001</v>
      </c>
    </row>
    <row r="27" spans="10:44" x14ac:dyDescent="0.2">
      <c r="J27" s="12">
        <v>9.5907081896161976</v>
      </c>
      <c r="K27" s="13">
        <v>8.4403000000000006</v>
      </c>
      <c r="L27" s="14">
        <v>12.46350005</v>
      </c>
      <c r="M27" s="15">
        <v>0</v>
      </c>
      <c r="N27" s="16" t="s">
        <v>35</v>
      </c>
      <c r="O27" s="16">
        <v>0</v>
      </c>
      <c r="P27" s="16" t="s">
        <v>35</v>
      </c>
      <c r="Q27" s="16">
        <v>0</v>
      </c>
      <c r="R27" s="16" t="s">
        <v>35</v>
      </c>
      <c r="S27" s="16">
        <f>SUM(O27,K27,[1]Sheet1!D30)</f>
        <v>8.4403000000000006</v>
      </c>
      <c r="T27" s="17" t="s">
        <v>35</v>
      </c>
      <c r="U27" s="18">
        <v>-0.123791</v>
      </c>
      <c r="V27">
        <v>-6.2100000000000002E-4</v>
      </c>
      <c r="W27" s="11">
        <f>V27-U27</f>
        <v>0.12317</v>
      </c>
      <c r="X27" s="18">
        <v>-0.20208100000000001</v>
      </c>
      <c r="Y27">
        <v>-5.6236000000000001E-2</v>
      </c>
      <c r="Z27" s="11">
        <f>Y27-X27</f>
        <v>0.145845</v>
      </c>
      <c r="AA27">
        <v>-0.15120800000000001</v>
      </c>
      <c r="AB27">
        <v>-6.1436999999999999E-2</v>
      </c>
      <c r="AC27" s="11">
        <f>AB27-AA27</f>
        <v>8.9771000000000017E-2</v>
      </c>
      <c r="AD27">
        <v>-0.13892099999999999</v>
      </c>
      <c r="AE27">
        <v>-6.5240999999999993E-2</v>
      </c>
      <c r="AF27" s="11">
        <f t="shared" si="0"/>
        <v>7.3679999999999995E-2</v>
      </c>
      <c r="AG27">
        <v>-4.6586000000000002E-2</v>
      </c>
      <c r="AH27">
        <v>-0.114108</v>
      </c>
      <c r="AI27" s="11">
        <f>AH27-AG27</f>
        <v>-6.7521999999999999E-2</v>
      </c>
      <c r="AJ27">
        <v>-1.4815999999999999E-2</v>
      </c>
      <c r="AK27">
        <v>-0.12833700000000001</v>
      </c>
      <c r="AL27">
        <f>AK27-AJ27</f>
        <v>-0.11352100000000001</v>
      </c>
      <c r="AM27" s="18">
        <v>3.5944999999999998E-2</v>
      </c>
      <c r="AN27">
        <v>-6.9070999999999994E-2</v>
      </c>
      <c r="AO27" s="11">
        <f>AN27-AM27</f>
        <v>-0.105016</v>
      </c>
      <c r="AP27" s="18">
        <v>2.2284999999999999E-2</v>
      </c>
      <c r="AQ27">
        <v>-0.123275</v>
      </c>
      <c r="AR27" s="11">
        <f>AQ27-AP27</f>
        <v>-0.14555999999999999</v>
      </c>
    </row>
    <row r="28" spans="10:44" x14ac:dyDescent="0.2">
      <c r="J28" s="12">
        <v>8.0717615454786209</v>
      </c>
      <c r="K28" s="13">
        <v>6.7473000000000001</v>
      </c>
      <c r="L28" s="14">
        <v>8.5250877129999996</v>
      </c>
      <c r="M28" s="15">
        <v>9</v>
      </c>
      <c r="N28" s="16">
        <v>9</v>
      </c>
      <c r="O28" s="16">
        <v>4</v>
      </c>
      <c r="P28" s="16">
        <v>4</v>
      </c>
      <c r="Q28" s="16">
        <v>6</v>
      </c>
      <c r="R28" s="16">
        <v>6</v>
      </c>
      <c r="S28" s="16">
        <f>SUM(O28,K28,[1]Sheet1!D31)</f>
        <v>10.747299999999999</v>
      </c>
      <c r="T28" s="17">
        <f>SUM(P28,L28,[1]Sheet1!H28)</f>
        <v>12.525087713</v>
      </c>
      <c r="U28" s="18">
        <v>-8.9329000000000006E-2</v>
      </c>
      <c r="V28">
        <v>3.9376000000000001E-2</v>
      </c>
      <c r="W28" s="11">
        <f>V28-U28</f>
        <v>0.12870500000000001</v>
      </c>
      <c r="X28" s="18">
        <v>-0.23002300000000001</v>
      </c>
      <c r="Y28">
        <v>-0.102991</v>
      </c>
      <c r="Z28" s="11">
        <f>Y28-X28</f>
        <v>0.12703200000000001</v>
      </c>
      <c r="AA28">
        <v>0.12603200000000001</v>
      </c>
      <c r="AB28">
        <v>2.8617E-2</v>
      </c>
      <c r="AC28" s="11">
        <f>AB28-AA28</f>
        <v>-9.7415000000000002E-2</v>
      </c>
      <c r="AD28">
        <v>-3.3774999999999999E-2</v>
      </c>
      <c r="AE28">
        <v>-1.9386E-2</v>
      </c>
      <c r="AF28" s="11">
        <f t="shared" si="0"/>
        <v>1.4388999999999999E-2</v>
      </c>
      <c r="AG28">
        <v>-0.14354800000000001</v>
      </c>
      <c r="AH28">
        <v>6.3961000000000004E-2</v>
      </c>
      <c r="AI28" s="11">
        <f>AH28-AG28</f>
        <v>0.207509</v>
      </c>
      <c r="AJ28">
        <v>-0.187551</v>
      </c>
      <c r="AK28">
        <v>6.6267999999999994E-2</v>
      </c>
      <c r="AL28">
        <f>AK28-AJ28</f>
        <v>0.25381900000000002</v>
      </c>
      <c r="AM28" s="18">
        <v>1.6114E-2</v>
      </c>
      <c r="AN28">
        <v>0.11569400000000001</v>
      </c>
      <c r="AO28" s="11">
        <f>AN28-AM28</f>
        <v>9.9580000000000002E-2</v>
      </c>
      <c r="AP28" s="18">
        <v>0.13467999999999999</v>
      </c>
      <c r="AQ28">
        <v>0.19463</v>
      </c>
      <c r="AR28" s="11">
        <f>AQ28-AP28</f>
        <v>5.9950000000000003E-2</v>
      </c>
    </row>
    <row r="29" spans="10:44" x14ac:dyDescent="0.2">
      <c r="J29" s="12">
        <v>7.3426819357114868</v>
      </c>
      <c r="K29" s="13">
        <v>5.7484999999999999</v>
      </c>
      <c r="L29" s="14">
        <v>6.4453271479999996</v>
      </c>
      <c r="M29" s="15">
        <v>19</v>
      </c>
      <c r="N29" s="16">
        <v>19</v>
      </c>
      <c r="O29" s="16">
        <v>15</v>
      </c>
      <c r="P29" s="16">
        <v>15</v>
      </c>
      <c r="Q29" s="16">
        <v>21</v>
      </c>
      <c r="R29" s="16">
        <v>21</v>
      </c>
      <c r="S29" s="16">
        <f>SUM(O29,K29,[1]Sheet1!D32)</f>
        <v>20.7485</v>
      </c>
      <c r="T29" s="17">
        <f>SUM(P29,L29,[1]Sheet1!H29)</f>
        <v>21.445327148000001</v>
      </c>
      <c r="U29" s="18">
        <v>-0.11485099999999999</v>
      </c>
      <c r="V29">
        <v>2.3073E-2</v>
      </c>
      <c r="W29" s="11">
        <f>V29-U29</f>
        <v>0.13792399999999999</v>
      </c>
      <c r="X29" s="18">
        <v>3.1149E-2</v>
      </c>
      <c r="Y29">
        <v>0.18643399999999999</v>
      </c>
      <c r="Z29" s="11">
        <f>Y29-X29</f>
        <v>0.15528499999999998</v>
      </c>
      <c r="AA29">
        <v>-0.15851899999999999</v>
      </c>
      <c r="AB29">
        <v>2.1512E-2</v>
      </c>
      <c r="AC29" s="11">
        <f>AB29-AA29</f>
        <v>0.180031</v>
      </c>
      <c r="AD29">
        <v>-9.2040999999999998E-2</v>
      </c>
      <c r="AE29">
        <v>8.5773000000000002E-2</v>
      </c>
      <c r="AF29" s="11">
        <f t="shared" si="0"/>
        <v>0.177814</v>
      </c>
      <c r="AG29">
        <v>-5.3199999999999997E-2</v>
      </c>
      <c r="AH29">
        <v>8.3458000000000004E-2</v>
      </c>
      <c r="AI29" s="11">
        <f>AH29-AG29</f>
        <v>0.136658</v>
      </c>
      <c r="AJ29">
        <v>0.119044</v>
      </c>
      <c r="AK29">
        <v>0.19715199999999999</v>
      </c>
      <c r="AL29">
        <f>AK29-AJ29</f>
        <v>7.8107999999999997E-2</v>
      </c>
      <c r="AM29" s="18">
        <v>-0.161076</v>
      </c>
      <c r="AN29">
        <v>-8.8548000000000002E-2</v>
      </c>
      <c r="AO29" s="11">
        <f>AN29-AM29</f>
        <v>7.2527999999999995E-2</v>
      </c>
      <c r="AP29" s="18">
        <v>-6.1520999999999999E-2</v>
      </c>
      <c r="AQ29">
        <v>-4.7421999999999999E-2</v>
      </c>
      <c r="AR29" s="11">
        <f>AQ29-AP29</f>
        <v>1.4099E-2</v>
      </c>
    </row>
    <row r="30" spans="10:44" x14ac:dyDescent="0.2">
      <c r="J30" s="12">
        <v>6.4145326760646997</v>
      </c>
      <c r="K30" s="13">
        <v>6.6740000000000004</v>
      </c>
      <c r="L30" s="14">
        <v>8.6941014849999991</v>
      </c>
      <c r="M30" s="15">
        <v>0</v>
      </c>
      <c r="N30" s="16" t="s">
        <v>35</v>
      </c>
      <c r="O30" s="16">
        <v>0</v>
      </c>
      <c r="P30" s="16" t="s">
        <v>35</v>
      </c>
      <c r="Q30" s="16">
        <v>3</v>
      </c>
      <c r="R30" s="16">
        <v>3</v>
      </c>
      <c r="S30" s="16">
        <f>SUM(O30,K30,[1]Sheet1!D33)</f>
        <v>6.6740000000000004</v>
      </c>
      <c r="T30" s="17">
        <f>SUM(P30,L30,[1]Sheet1!H30)</f>
        <v>8.6941014849999991</v>
      </c>
      <c r="U30" s="18">
        <v>-0.217475</v>
      </c>
      <c r="V30">
        <v>3.8468000000000002E-2</v>
      </c>
      <c r="W30" s="11">
        <f>V30-U30</f>
        <v>0.25594300000000003</v>
      </c>
      <c r="X30" s="18">
        <v>-0.178921</v>
      </c>
      <c r="Y30">
        <v>2.212E-3</v>
      </c>
      <c r="Z30" s="11">
        <f>Y30-X30</f>
        <v>0.18113299999999999</v>
      </c>
      <c r="AA30">
        <v>-8.1018000000000007E-2</v>
      </c>
      <c r="AB30">
        <v>2.7618E-2</v>
      </c>
      <c r="AC30" s="11">
        <f>AB30-AA30</f>
        <v>0.10863600000000001</v>
      </c>
      <c r="AD30">
        <v>-6.9511000000000003E-2</v>
      </c>
      <c r="AE30">
        <v>6.8507999999999999E-2</v>
      </c>
      <c r="AF30" s="11">
        <f t="shared" si="0"/>
        <v>0.138019</v>
      </c>
      <c r="AG30">
        <v>0.17960000000000001</v>
      </c>
      <c r="AH30">
        <v>1.6688000000000001E-2</v>
      </c>
      <c r="AI30" s="11">
        <f>AH30-AG30</f>
        <v>-0.162912</v>
      </c>
      <c r="AJ30">
        <v>0.21753500000000001</v>
      </c>
      <c r="AK30">
        <v>0.18332100000000001</v>
      </c>
      <c r="AL30">
        <f>AK30-AJ30</f>
        <v>-3.4213999999999994E-2</v>
      </c>
      <c r="AM30" s="18">
        <v>0.114172</v>
      </c>
      <c r="AN30">
        <v>0.136208</v>
      </c>
      <c r="AO30" s="11">
        <f>AN30-AM30</f>
        <v>2.2036E-2</v>
      </c>
      <c r="AP30" s="18">
        <v>0.13848099999999999</v>
      </c>
      <c r="AQ30">
        <v>0.122512</v>
      </c>
      <c r="AR30" s="11">
        <f>AQ30-AP30</f>
        <v>-1.5968999999999997E-2</v>
      </c>
    </row>
    <row r="31" spans="10:44" x14ac:dyDescent="0.2">
      <c r="J31" s="12">
        <v>7.5935271155393673</v>
      </c>
      <c r="K31" s="13">
        <v>7.1413000000000002</v>
      </c>
      <c r="L31" s="14">
        <v>10.050356000000001</v>
      </c>
      <c r="M31" s="15">
        <v>0</v>
      </c>
      <c r="N31" s="16" t="s">
        <v>35</v>
      </c>
      <c r="O31" s="16">
        <v>0</v>
      </c>
      <c r="P31" s="16" t="s">
        <v>35</v>
      </c>
      <c r="Q31" s="16">
        <v>0</v>
      </c>
      <c r="R31" s="16" t="s">
        <v>35</v>
      </c>
      <c r="S31" s="16">
        <f>SUM(O31,K31,[1]Sheet1!D34)</f>
        <v>7.1413000000000002</v>
      </c>
      <c r="T31" s="17" t="s">
        <v>35</v>
      </c>
      <c r="U31" s="18">
        <v>-0.27234599999999998</v>
      </c>
      <c r="V31">
        <v>-4.3165000000000002E-2</v>
      </c>
      <c r="W31" s="11">
        <f>V31-U31</f>
        <v>0.22918099999999997</v>
      </c>
      <c r="X31" s="18">
        <v>-0.11481</v>
      </c>
      <c r="Y31">
        <v>2.3671000000000001E-2</v>
      </c>
      <c r="Z31" s="11">
        <f>Y31-X31</f>
        <v>0.13848099999999999</v>
      </c>
      <c r="AA31">
        <v>-1.0366999999999999E-2</v>
      </c>
      <c r="AB31">
        <v>5.2230000000000002E-3</v>
      </c>
      <c r="AC31" s="11">
        <f>AB31-AA31</f>
        <v>1.559E-2</v>
      </c>
      <c r="AD31">
        <v>-2.3716999999999998E-2</v>
      </c>
      <c r="AE31">
        <v>4.7199999999999998E-4</v>
      </c>
      <c r="AF31" s="11">
        <f t="shared" si="0"/>
        <v>2.4188999999999999E-2</v>
      </c>
      <c r="AG31">
        <v>-0.17371800000000001</v>
      </c>
      <c r="AH31">
        <v>0.151338</v>
      </c>
      <c r="AI31" s="11">
        <f>AH31-AG31</f>
        <v>0.32505600000000001</v>
      </c>
      <c r="AJ31">
        <v>-0.19462699999999999</v>
      </c>
      <c r="AK31">
        <v>0.28891099999999997</v>
      </c>
      <c r="AL31">
        <f>AK31-AJ31</f>
        <v>0.48353799999999997</v>
      </c>
      <c r="AM31" s="18">
        <v>-0.19425000000000001</v>
      </c>
      <c r="AN31">
        <v>0.18018500000000001</v>
      </c>
      <c r="AO31" s="11">
        <f>AN31-AM31</f>
        <v>0.37443500000000002</v>
      </c>
      <c r="AP31" s="18">
        <v>-0.15457199999999999</v>
      </c>
      <c r="AQ31">
        <v>0.156164</v>
      </c>
      <c r="AR31" s="11">
        <f>AQ31-AP31</f>
        <v>0.31073600000000001</v>
      </c>
    </row>
    <row r="32" spans="10:44" x14ac:dyDescent="0.2">
      <c r="J32" s="12">
        <v>6.08623994699522</v>
      </c>
      <c r="K32" s="13">
        <v>5.1193</v>
      </c>
      <c r="L32" s="14">
        <v>6.5108023690000003</v>
      </c>
      <c r="M32" s="15">
        <v>9</v>
      </c>
      <c r="N32" s="16">
        <v>9</v>
      </c>
      <c r="O32" s="16">
        <v>11</v>
      </c>
      <c r="P32" s="16">
        <v>11</v>
      </c>
      <c r="Q32" s="16">
        <v>23</v>
      </c>
      <c r="R32" s="16">
        <v>23</v>
      </c>
      <c r="S32" s="16">
        <f>SUM(O32,K32,[1]Sheet1!D35)</f>
        <v>16.119299999999999</v>
      </c>
      <c r="T32" s="17">
        <f>SUM(P32,L32,[1]Sheet1!H32)</f>
        <v>17.510802369</v>
      </c>
      <c r="U32" s="18">
        <v>1.2302E-2</v>
      </c>
      <c r="V32">
        <v>0.13015099999999999</v>
      </c>
      <c r="W32" s="11">
        <f>V32-U32</f>
        <v>0.11784899999999998</v>
      </c>
      <c r="X32" s="18">
        <v>3.4256000000000002E-2</v>
      </c>
      <c r="Y32">
        <v>0.124375</v>
      </c>
      <c r="Z32" s="11">
        <f>Y32-X32</f>
        <v>9.0119000000000005E-2</v>
      </c>
      <c r="AA32">
        <v>-3.3739999999999998E-3</v>
      </c>
      <c r="AB32">
        <v>5.6363000000000003E-2</v>
      </c>
      <c r="AC32" s="11">
        <f>AB32-AA32</f>
        <v>5.9737000000000005E-2</v>
      </c>
      <c r="AD32">
        <v>-5.1005000000000002E-2</v>
      </c>
      <c r="AE32">
        <v>7.8109999999999999E-2</v>
      </c>
      <c r="AF32" s="11">
        <f t="shared" si="0"/>
        <v>0.12911500000000001</v>
      </c>
      <c r="AG32">
        <v>4.0141999999999997E-2</v>
      </c>
      <c r="AH32">
        <v>2.6144000000000001E-2</v>
      </c>
      <c r="AI32" s="11">
        <f>AH32-AG32</f>
        <v>-1.3997999999999997E-2</v>
      </c>
      <c r="AJ32">
        <v>0.11580600000000001</v>
      </c>
      <c r="AK32">
        <v>-4.6249999999999998E-3</v>
      </c>
      <c r="AL32">
        <f>AK32-AJ32</f>
        <v>-0.12043100000000001</v>
      </c>
      <c r="AM32" s="18">
        <v>2.0549000000000001E-2</v>
      </c>
      <c r="AN32">
        <v>7.8139999999999998E-3</v>
      </c>
      <c r="AO32" s="11">
        <f>AN32-AM32</f>
        <v>-1.2735000000000002E-2</v>
      </c>
      <c r="AP32" s="18">
        <v>-1.2631E-2</v>
      </c>
      <c r="AQ32">
        <v>-4.5734999999999998E-2</v>
      </c>
      <c r="AR32" s="11">
        <f>AQ32-AP32</f>
        <v>-3.3103999999999995E-2</v>
      </c>
    </row>
    <row r="33" spans="10:44" x14ac:dyDescent="0.2">
      <c r="J33" s="12">
        <v>7.0814943413392903</v>
      </c>
      <c r="K33" s="13">
        <v>6.8760000000000003</v>
      </c>
      <c r="L33" s="14">
        <v>7.2665695699999997</v>
      </c>
      <c r="M33" s="15">
        <v>15</v>
      </c>
      <c r="N33" s="16">
        <v>15</v>
      </c>
      <c r="O33" s="16">
        <v>11</v>
      </c>
      <c r="P33" s="16">
        <v>11</v>
      </c>
      <c r="Q33" s="16">
        <v>16</v>
      </c>
      <c r="R33" s="16">
        <v>16</v>
      </c>
      <c r="S33" s="16">
        <f>SUM(O33,K33,[1]Sheet1!D36)</f>
        <v>17.876000000000001</v>
      </c>
      <c r="T33" s="17">
        <f>SUM(P33,L33,[1]Sheet1!H33)</f>
        <v>18.266569570000001</v>
      </c>
      <c r="U33" s="18">
        <v>-0.123058</v>
      </c>
      <c r="V33">
        <v>0.30115599999999998</v>
      </c>
      <c r="W33" s="11">
        <f>V33-U33</f>
        <v>0.42421399999999998</v>
      </c>
      <c r="X33" s="18">
        <v>-0.15879399999999999</v>
      </c>
      <c r="Y33">
        <v>0.21249899999999999</v>
      </c>
      <c r="Z33" s="11">
        <f>Y33-X33</f>
        <v>0.37129299999999998</v>
      </c>
      <c r="AA33">
        <v>-0.16443199999999999</v>
      </c>
      <c r="AB33">
        <v>-7.5204999999999994E-2</v>
      </c>
      <c r="AC33" s="11">
        <f>AB33-AA33</f>
        <v>8.9227000000000001E-2</v>
      </c>
      <c r="AD33">
        <v>-0.10000299999999999</v>
      </c>
      <c r="AE33">
        <v>3.7670000000000002E-2</v>
      </c>
      <c r="AF33" s="11">
        <f t="shared" si="0"/>
        <v>0.13767299999999999</v>
      </c>
      <c r="AG33">
        <v>0.26120700000000002</v>
      </c>
      <c r="AH33">
        <v>-4.0544999999999998E-2</v>
      </c>
      <c r="AI33" s="11">
        <f>AH33-AG33</f>
        <v>-0.30175200000000002</v>
      </c>
      <c r="AJ33">
        <v>0.23862700000000001</v>
      </c>
      <c r="AK33">
        <v>-7.2652999999999995E-2</v>
      </c>
      <c r="AL33">
        <f>AK33-AJ33</f>
        <v>-0.31128</v>
      </c>
      <c r="AM33" s="18">
        <v>0.12012</v>
      </c>
      <c r="AN33">
        <v>0.16584499999999999</v>
      </c>
      <c r="AO33" s="11">
        <f>AN33-AM33</f>
        <v>4.5724999999999988E-2</v>
      </c>
      <c r="AP33" s="18">
        <v>0.13563500000000001</v>
      </c>
      <c r="AQ33">
        <v>0.18754899999999999</v>
      </c>
      <c r="AR33" s="11">
        <f>AQ33-AP33</f>
        <v>5.1913999999999988E-2</v>
      </c>
    </row>
    <row r="34" spans="10:44" x14ac:dyDescent="0.2">
      <c r="J34" s="12">
        <v>10.586067830101779</v>
      </c>
      <c r="K34" s="13">
        <v>10.682600000000001</v>
      </c>
      <c r="L34" s="14">
        <v>10.506890220000001</v>
      </c>
      <c r="M34" s="15">
        <v>12</v>
      </c>
      <c r="N34" s="16">
        <v>12</v>
      </c>
      <c r="O34" s="16">
        <v>5</v>
      </c>
      <c r="P34" s="16">
        <v>5</v>
      </c>
      <c r="Q34" s="16">
        <v>18</v>
      </c>
      <c r="R34" s="16">
        <v>18</v>
      </c>
      <c r="S34" s="16">
        <f>SUM(O34,K34,[1]Sheet1!D37)</f>
        <v>15.682600000000001</v>
      </c>
      <c r="T34" s="17">
        <f>SUM(P34,L34,[1]Sheet1!H34)</f>
        <v>15.506890220000001</v>
      </c>
      <c r="U34" s="18">
        <v>1.686E-2</v>
      </c>
      <c r="V34">
        <v>-0.16614799999999999</v>
      </c>
      <c r="W34" s="11">
        <f>V34-U34</f>
        <v>-0.183008</v>
      </c>
      <c r="X34" s="18">
        <v>3.026E-3</v>
      </c>
      <c r="Y34">
        <v>3.4047000000000001E-2</v>
      </c>
      <c r="Z34" s="11">
        <f>Y34-X34</f>
        <v>3.1021E-2</v>
      </c>
      <c r="AA34">
        <v>0.116092</v>
      </c>
      <c r="AB34">
        <v>-3.8662000000000002E-2</v>
      </c>
      <c r="AC34" s="11">
        <f>AB34-AA34</f>
        <v>-0.154754</v>
      </c>
      <c r="AD34">
        <v>0.12664800000000001</v>
      </c>
      <c r="AE34">
        <v>6.2628000000000003E-2</v>
      </c>
      <c r="AF34" s="11">
        <f t="shared" si="0"/>
        <v>-6.4020000000000007E-2</v>
      </c>
      <c r="AG34">
        <v>-0.1232</v>
      </c>
      <c r="AH34">
        <v>-6.8015999999999993E-2</v>
      </c>
      <c r="AI34" s="11">
        <f>AH34-AG34</f>
        <v>5.5184000000000011E-2</v>
      </c>
      <c r="AJ34">
        <v>-0.30429</v>
      </c>
      <c r="AK34">
        <v>-8.6794999999999997E-2</v>
      </c>
      <c r="AL34">
        <f>AK34-AJ34</f>
        <v>0.21749499999999999</v>
      </c>
      <c r="AM34" s="18">
        <v>-6.1380999999999998E-2</v>
      </c>
      <c r="AN34">
        <v>-5.3992999999999999E-2</v>
      </c>
      <c r="AO34" s="11">
        <f>AN34-AM34</f>
        <v>7.3879999999999987E-3</v>
      </c>
      <c r="AP34" s="18">
        <v>-0.161796</v>
      </c>
      <c r="AQ34">
        <v>-9.8267999999999994E-2</v>
      </c>
      <c r="AR34" s="11">
        <f>AQ34-AP34</f>
        <v>6.3528000000000001E-2</v>
      </c>
    </row>
    <row r="35" spans="10:44" x14ac:dyDescent="0.2">
      <c r="J35" s="12">
        <v>11.051443660734622</v>
      </c>
      <c r="K35" s="13">
        <v>9.7484000000000002</v>
      </c>
      <c r="L35" s="14">
        <v>12.197230080000001</v>
      </c>
      <c r="M35" s="15">
        <v>0</v>
      </c>
      <c r="N35" s="16" t="s">
        <v>35</v>
      </c>
      <c r="O35" s="16">
        <v>3</v>
      </c>
      <c r="P35" s="16">
        <v>3</v>
      </c>
      <c r="Q35" s="16">
        <v>6</v>
      </c>
      <c r="R35" s="16">
        <v>6</v>
      </c>
      <c r="S35" s="16">
        <f>SUM(O35,K35,[1]Sheet1!D38)</f>
        <v>12.7484</v>
      </c>
      <c r="T35" s="17">
        <f>SUM(P35,L35,[1]Sheet1!H35)</f>
        <v>15.197230080000001</v>
      </c>
      <c r="U35" s="18">
        <v>-0.20955199999999999</v>
      </c>
      <c r="V35">
        <v>-0.26041500000000001</v>
      </c>
      <c r="W35" s="11">
        <f>V35-U35</f>
        <v>-5.0863000000000019E-2</v>
      </c>
      <c r="X35" s="18">
        <v>-0.119703</v>
      </c>
      <c r="Y35">
        <v>-0.20413899999999999</v>
      </c>
      <c r="Z35" s="11">
        <f>Y35-X35</f>
        <v>-8.4435999999999983E-2</v>
      </c>
      <c r="AA35">
        <v>-0.19728599999999999</v>
      </c>
      <c r="AB35">
        <v>-0.16514200000000001</v>
      </c>
      <c r="AC35" s="11">
        <f>AB35-AA35</f>
        <v>3.2143999999999978E-2</v>
      </c>
      <c r="AD35">
        <v>-8.1860000000000002E-2</v>
      </c>
      <c r="AE35">
        <v>-5.527E-2</v>
      </c>
      <c r="AF35" s="11">
        <f t="shared" si="0"/>
        <v>2.6590000000000003E-2</v>
      </c>
      <c r="AG35">
        <v>3.8027999999999999E-2</v>
      </c>
      <c r="AH35">
        <v>1.6508999999999999E-2</v>
      </c>
      <c r="AI35" s="11">
        <f>AH35-AG35</f>
        <v>-2.1519E-2</v>
      </c>
      <c r="AJ35">
        <v>-3.3804000000000001E-2</v>
      </c>
      <c r="AK35">
        <v>-0.11378000000000001</v>
      </c>
      <c r="AL35">
        <f>AK35-AJ35</f>
        <v>-7.9976000000000005E-2</v>
      </c>
      <c r="AM35" s="18">
        <v>1.89E-2</v>
      </c>
      <c r="AN35">
        <v>-7.9951999999999995E-2</v>
      </c>
      <c r="AO35" s="11">
        <f>AN35-AM35</f>
        <v>-9.8851999999999995E-2</v>
      </c>
      <c r="AP35" s="18">
        <v>7.5648000000000007E-2</v>
      </c>
      <c r="AQ35">
        <v>2.2464000000000001E-2</v>
      </c>
      <c r="AR35" s="11">
        <f>AQ35-AP35</f>
        <v>-5.3184000000000009E-2</v>
      </c>
    </row>
    <row r="36" spans="10:44" x14ac:dyDescent="0.2">
      <c r="J36" s="21">
        <v>6.4567896815999681</v>
      </c>
      <c r="K36" s="22">
        <v>6.3623000000000003</v>
      </c>
      <c r="L36" s="23">
        <v>7.3136994270000004</v>
      </c>
      <c r="M36" s="24">
        <v>5</v>
      </c>
      <c r="N36" s="25">
        <v>5</v>
      </c>
      <c r="O36" s="25">
        <v>1</v>
      </c>
      <c r="P36" s="25">
        <v>1</v>
      </c>
      <c r="Q36" s="25">
        <v>20</v>
      </c>
      <c r="R36" s="25">
        <v>20</v>
      </c>
      <c r="S36" s="25">
        <f>SUM(O36,K36,[1]Sheet1!D39)</f>
        <v>7.3623000000000003</v>
      </c>
      <c r="T36" s="26">
        <f>SUM(P36,L36,[1]Sheet1!H36)</f>
        <v>8.3136994269999995</v>
      </c>
      <c r="U36" s="27">
        <v>0.1038</v>
      </c>
      <c r="V36" s="19">
        <v>0.214334</v>
      </c>
      <c r="W36" s="20">
        <f>V36-U36</f>
        <v>0.11053399999999999</v>
      </c>
      <c r="X36" s="27">
        <v>1.358E-2</v>
      </c>
      <c r="Y36" s="19">
        <v>0.114554</v>
      </c>
      <c r="Z36" s="20">
        <f>Y36-X36</f>
        <v>0.10097400000000001</v>
      </c>
      <c r="AA36" s="19">
        <v>5.3415999999999998E-2</v>
      </c>
      <c r="AB36" s="19">
        <v>0.13294400000000001</v>
      </c>
      <c r="AC36" s="20">
        <f>AB36-AA36</f>
        <v>7.9528000000000015E-2</v>
      </c>
      <c r="AD36" s="19">
        <v>6.8223000000000006E-2</v>
      </c>
      <c r="AE36" s="19">
        <v>0.190882</v>
      </c>
      <c r="AF36" s="20">
        <f t="shared" si="0"/>
        <v>0.12265899999999999</v>
      </c>
      <c r="AG36" s="19">
        <v>-2.6162000000000001E-2</v>
      </c>
      <c r="AH36" s="19">
        <v>1.6882000000000001E-2</v>
      </c>
      <c r="AI36" s="20">
        <f>AH36-AG36</f>
        <v>4.3043999999999999E-2</v>
      </c>
      <c r="AJ36" s="19">
        <v>-6.1238000000000001E-2</v>
      </c>
      <c r="AK36" s="19">
        <v>-3.3007000000000002E-2</v>
      </c>
      <c r="AL36" s="19">
        <f>AK36-AJ36</f>
        <v>2.8230999999999999E-2</v>
      </c>
      <c r="AM36" s="27">
        <v>3.5002999999999999E-2</v>
      </c>
      <c r="AN36" s="19">
        <v>2.9975999999999999E-2</v>
      </c>
      <c r="AO36" s="20">
        <f>AN36-AM36</f>
        <v>-5.0270000000000002E-3</v>
      </c>
      <c r="AP36" s="27">
        <v>2.5399999999999999E-4</v>
      </c>
      <c r="AQ36" s="19">
        <v>-3.39E-4</v>
      </c>
      <c r="AR36" s="20">
        <f>AQ36-AP36</f>
        <v>-5.9299999999999999E-4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2021-07-08T01:00:00Z</dcterms:created>
  <dcterms:modified xsi:type="dcterms:W3CDTF">2021-07-08T01:09:58Z</dcterms:modified>
</cp:coreProperties>
</file>