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n46412/Documents/GitHub/neuromelanin/NMxAccuracy/data/"/>
    </mc:Choice>
  </mc:AlternateContent>
  <xr:revisionPtr revIDLastSave="0" documentId="13_ncr:1_{9FBB4215-6D4E-D545-B220-FAA51B8F283D}" xr6:coauthVersionLast="36" xr6:coauthVersionMax="47" xr10:uidLastSave="{00000000-0000-0000-0000-000000000000}"/>
  <bookViews>
    <workbookView xWindow="11260" yWindow="3260" windowWidth="32620" windowHeight="19160" xr2:uid="{9A9E18EA-999B-904D-9F6E-1C0F0C89A8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" l="1"/>
  <c r="AJ3" i="1"/>
  <c r="AK3" i="1"/>
  <c r="AL3" i="1"/>
  <c r="AI4" i="1"/>
  <c r="AJ4" i="1"/>
  <c r="AK4" i="1"/>
  <c r="AL4" i="1"/>
  <c r="AI5" i="1"/>
  <c r="AJ5" i="1"/>
  <c r="AK5" i="1"/>
  <c r="AL5" i="1"/>
  <c r="AI6" i="1"/>
  <c r="AJ6" i="1"/>
  <c r="AK6" i="1"/>
  <c r="AL6" i="1"/>
  <c r="AI7" i="1"/>
  <c r="AJ7" i="1"/>
  <c r="AK7" i="1"/>
  <c r="AL7" i="1"/>
  <c r="AI8" i="1"/>
  <c r="AJ8" i="1"/>
  <c r="AK8" i="1"/>
  <c r="AL8" i="1"/>
  <c r="AI9" i="1"/>
  <c r="AJ9" i="1"/>
  <c r="AK9" i="1"/>
  <c r="AL9" i="1"/>
  <c r="AI10" i="1"/>
  <c r="AJ10" i="1"/>
  <c r="AK10" i="1"/>
  <c r="AL10" i="1"/>
  <c r="AI11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22" i="1"/>
  <c r="AJ22" i="1"/>
  <c r="AK22" i="1"/>
  <c r="AL22" i="1"/>
  <c r="AI23" i="1"/>
  <c r="AJ23" i="1"/>
  <c r="AK23" i="1"/>
  <c r="AL23" i="1"/>
  <c r="AI24" i="1"/>
  <c r="AJ24" i="1"/>
  <c r="AK24" i="1"/>
  <c r="AL24" i="1"/>
  <c r="AI25" i="1"/>
  <c r="AJ25" i="1"/>
  <c r="AK25" i="1"/>
  <c r="AL25" i="1"/>
  <c r="AI26" i="1"/>
  <c r="AJ26" i="1"/>
  <c r="AK26" i="1"/>
  <c r="AL26" i="1"/>
  <c r="AI27" i="1"/>
  <c r="AJ27" i="1"/>
  <c r="AK27" i="1"/>
  <c r="AL27" i="1"/>
  <c r="AI28" i="1"/>
  <c r="AJ28" i="1"/>
  <c r="AK28" i="1"/>
  <c r="AL28" i="1"/>
  <c r="AI29" i="1"/>
  <c r="AJ29" i="1"/>
  <c r="AK29" i="1"/>
  <c r="AL29" i="1"/>
  <c r="AI30" i="1"/>
  <c r="AJ30" i="1"/>
  <c r="AK30" i="1"/>
  <c r="AL30" i="1"/>
  <c r="AI31" i="1"/>
  <c r="AJ31" i="1"/>
  <c r="AK31" i="1"/>
  <c r="AL31" i="1"/>
  <c r="AI32" i="1"/>
  <c r="AJ32" i="1"/>
  <c r="AK32" i="1"/>
  <c r="AL32" i="1"/>
  <c r="AI33" i="1"/>
  <c r="AJ33" i="1"/>
  <c r="AK33" i="1"/>
  <c r="AL33" i="1"/>
  <c r="AI34" i="1"/>
  <c r="AJ34" i="1"/>
  <c r="AK34" i="1"/>
  <c r="AL34" i="1"/>
  <c r="AI35" i="1"/>
  <c r="AJ35" i="1"/>
  <c r="AK35" i="1"/>
  <c r="AL35" i="1"/>
  <c r="AI36" i="1"/>
  <c r="AJ36" i="1"/>
  <c r="AK36" i="1"/>
  <c r="AL36" i="1"/>
  <c r="AL2" i="1"/>
  <c r="AK2" i="1"/>
  <c r="AJ2" i="1"/>
  <c r="AI2" i="1"/>
  <c r="AH36" i="1" l="1"/>
  <c r="AG36" i="1"/>
  <c r="AD36" i="1"/>
  <c r="AC36" i="1"/>
  <c r="AH35" i="1"/>
  <c r="AG35" i="1"/>
  <c r="AD35" i="1"/>
  <c r="AC35" i="1"/>
  <c r="AH34" i="1"/>
  <c r="AG34" i="1"/>
  <c r="AD34" i="1"/>
  <c r="AC34" i="1"/>
  <c r="AH33" i="1"/>
  <c r="AG33" i="1"/>
  <c r="AD33" i="1"/>
  <c r="AC33" i="1"/>
  <c r="AH32" i="1"/>
  <c r="AG32" i="1"/>
  <c r="AD32" i="1"/>
  <c r="AC32" i="1"/>
  <c r="AH31" i="1"/>
  <c r="AG31" i="1"/>
  <c r="AD31" i="1"/>
  <c r="AC31" i="1"/>
  <c r="AH30" i="1"/>
  <c r="AG30" i="1"/>
  <c r="AD30" i="1"/>
  <c r="AC30" i="1"/>
  <c r="AH29" i="1"/>
  <c r="AG29" i="1"/>
  <c r="AD29" i="1"/>
  <c r="AC29" i="1"/>
  <c r="AH28" i="1"/>
  <c r="AG28" i="1"/>
  <c r="AD28" i="1"/>
  <c r="AC28" i="1"/>
  <c r="AH27" i="1"/>
  <c r="AG27" i="1"/>
  <c r="AD27" i="1"/>
  <c r="AC27" i="1"/>
  <c r="AH26" i="1"/>
  <c r="AG26" i="1"/>
  <c r="AD26" i="1"/>
  <c r="AC26" i="1"/>
  <c r="AH25" i="1"/>
  <c r="AG25" i="1"/>
  <c r="AD25" i="1"/>
  <c r="AC25" i="1"/>
  <c r="AH24" i="1"/>
  <c r="AG24" i="1"/>
  <c r="AD24" i="1"/>
  <c r="AC24" i="1"/>
  <c r="AH23" i="1"/>
  <c r="AG23" i="1"/>
  <c r="AD23" i="1"/>
  <c r="AC23" i="1"/>
  <c r="AH22" i="1"/>
  <c r="AG22" i="1"/>
  <c r="AD22" i="1"/>
  <c r="AC22" i="1"/>
  <c r="AH21" i="1"/>
  <c r="AG21" i="1"/>
  <c r="AD21" i="1"/>
  <c r="AC21" i="1"/>
  <c r="AH20" i="1"/>
  <c r="AG20" i="1"/>
  <c r="AD20" i="1"/>
  <c r="AC20" i="1"/>
  <c r="AH19" i="1"/>
  <c r="AG19" i="1"/>
  <c r="AD19" i="1"/>
  <c r="AC19" i="1"/>
  <c r="AH18" i="1"/>
  <c r="AG18" i="1"/>
  <c r="AD18" i="1"/>
  <c r="AC18" i="1"/>
  <c r="AH17" i="1"/>
  <c r="AG17" i="1"/>
  <c r="AD17" i="1"/>
  <c r="AC17" i="1"/>
  <c r="AH16" i="1"/>
  <c r="AG16" i="1"/>
  <c r="AD16" i="1"/>
  <c r="AC16" i="1"/>
  <c r="AH15" i="1"/>
  <c r="AG15" i="1"/>
  <c r="AD15" i="1"/>
  <c r="AC15" i="1"/>
  <c r="AH14" i="1"/>
  <c r="AG14" i="1"/>
  <c r="AD14" i="1"/>
  <c r="AC14" i="1"/>
  <c r="AH13" i="1"/>
  <c r="AG13" i="1"/>
  <c r="AD13" i="1"/>
  <c r="AC13" i="1"/>
  <c r="AH12" i="1"/>
  <c r="AG12" i="1"/>
  <c r="AD12" i="1"/>
  <c r="AC12" i="1"/>
  <c r="AH11" i="1"/>
  <c r="AG11" i="1"/>
  <c r="AD11" i="1"/>
  <c r="AC11" i="1"/>
  <c r="AH10" i="1"/>
  <c r="AG10" i="1"/>
  <c r="AD10" i="1"/>
  <c r="AC10" i="1"/>
  <c r="AH9" i="1"/>
  <c r="AG9" i="1"/>
  <c r="AD9" i="1"/>
  <c r="AC9" i="1"/>
  <c r="AH8" i="1"/>
  <c r="AG8" i="1"/>
  <c r="AD8" i="1"/>
  <c r="AC8" i="1"/>
  <c r="AH7" i="1"/>
  <c r="AG7" i="1"/>
  <c r="AD7" i="1"/>
  <c r="AC7" i="1"/>
  <c r="AH6" i="1"/>
  <c r="AG6" i="1"/>
  <c r="AD6" i="1"/>
  <c r="AC6" i="1"/>
  <c r="AH5" i="1"/>
  <c r="AG5" i="1"/>
  <c r="AD5" i="1"/>
  <c r="AC5" i="1"/>
  <c r="AH4" i="1"/>
  <c r="AG4" i="1"/>
  <c r="AD4" i="1"/>
  <c r="AC4" i="1"/>
  <c r="AH3" i="1"/>
  <c r="AG3" i="1"/>
  <c r="AD3" i="1"/>
  <c r="AC3" i="1"/>
  <c r="AH2" i="1"/>
  <c r="AG2" i="1"/>
  <c r="AD2" i="1"/>
  <c r="AC2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Z36" i="1"/>
  <c r="V36" i="1"/>
  <c r="J36" i="1"/>
  <c r="F36" i="1"/>
  <c r="Z35" i="1"/>
  <c r="V35" i="1"/>
  <c r="J35" i="1"/>
  <c r="F35" i="1"/>
  <c r="Z34" i="1"/>
  <c r="V34" i="1"/>
  <c r="J34" i="1"/>
  <c r="F34" i="1"/>
  <c r="Z33" i="1"/>
  <c r="V33" i="1"/>
  <c r="J33" i="1"/>
  <c r="F33" i="1"/>
  <c r="Z32" i="1"/>
  <c r="V32" i="1"/>
  <c r="J32" i="1"/>
  <c r="F32" i="1"/>
  <c r="Z31" i="1"/>
  <c r="V31" i="1"/>
  <c r="J31" i="1"/>
  <c r="F31" i="1"/>
  <c r="Z30" i="1"/>
  <c r="V30" i="1"/>
  <c r="J30" i="1"/>
  <c r="F30" i="1"/>
  <c r="Z29" i="1"/>
  <c r="V29" i="1"/>
  <c r="J29" i="1"/>
  <c r="F29" i="1"/>
  <c r="Z28" i="1"/>
  <c r="V28" i="1"/>
  <c r="J28" i="1"/>
  <c r="F28" i="1"/>
  <c r="Z27" i="1"/>
  <c r="V27" i="1"/>
  <c r="J27" i="1"/>
  <c r="F27" i="1"/>
  <c r="Z26" i="1"/>
  <c r="V26" i="1"/>
  <c r="J26" i="1"/>
  <c r="F26" i="1"/>
  <c r="Z25" i="1"/>
  <c r="V25" i="1"/>
  <c r="J25" i="1"/>
  <c r="F25" i="1"/>
  <c r="Z24" i="1"/>
  <c r="V24" i="1"/>
  <c r="J24" i="1"/>
  <c r="F24" i="1"/>
  <c r="Z23" i="1"/>
  <c r="V23" i="1"/>
  <c r="J23" i="1"/>
  <c r="F23" i="1"/>
  <c r="Z22" i="1"/>
  <c r="V22" i="1"/>
  <c r="J22" i="1"/>
  <c r="F22" i="1"/>
  <c r="Z21" i="1"/>
  <c r="V21" i="1"/>
  <c r="J21" i="1"/>
  <c r="F21" i="1"/>
  <c r="Z20" i="1"/>
  <c r="V20" i="1"/>
  <c r="J20" i="1"/>
  <c r="F20" i="1"/>
  <c r="Z19" i="1"/>
  <c r="V19" i="1"/>
  <c r="J19" i="1"/>
  <c r="F19" i="1"/>
  <c r="Z18" i="1"/>
  <c r="V18" i="1"/>
  <c r="J18" i="1"/>
  <c r="F18" i="1"/>
  <c r="Z17" i="1"/>
  <c r="V17" i="1"/>
  <c r="J17" i="1"/>
  <c r="F17" i="1"/>
  <c r="Z16" i="1"/>
  <c r="V16" i="1"/>
  <c r="J16" i="1"/>
  <c r="F16" i="1"/>
  <c r="Z15" i="1"/>
  <c r="V15" i="1"/>
  <c r="J15" i="1"/>
  <c r="F15" i="1"/>
  <c r="Z14" i="1"/>
  <c r="V14" i="1"/>
  <c r="J14" i="1"/>
  <c r="F14" i="1"/>
  <c r="Z13" i="1"/>
  <c r="V13" i="1"/>
  <c r="J13" i="1"/>
  <c r="F13" i="1"/>
  <c r="Z12" i="1"/>
  <c r="V12" i="1"/>
  <c r="J12" i="1"/>
  <c r="F12" i="1"/>
  <c r="Z11" i="1"/>
  <c r="V11" i="1"/>
  <c r="J11" i="1"/>
  <c r="F11" i="1"/>
  <c r="Z10" i="1"/>
  <c r="V10" i="1"/>
  <c r="J10" i="1"/>
  <c r="F10" i="1"/>
  <c r="Z9" i="1"/>
  <c r="V9" i="1"/>
  <c r="J9" i="1"/>
  <c r="F9" i="1"/>
  <c r="Z8" i="1"/>
  <c r="V8" i="1"/>
  <c r="J8" i="1"/>
  <c r="F8" i="1"/>
  <c r="Z7" i="1"/>
  <c r="V7" i="1"/>
  <c r="J7" i="1"/>
  <c r="F7" i="1"/>
  <c r="Z6" i="1"/>
  <c r="V6" i="1"/>
  <c r="J6" i="1"/>
  <c r="F6" i="1"/>
  <c r="Z5" i="1"/>
  <c r="V5" i="1"/>
  <c r="J5" i="1"/>
  <c r="F5" i="1"/>
  <c r="Z4" i="1"/>
  <c r="V4" i="1"/>
  <c r="J4" i="1"/>
  <c r="F4" i="1"/>
  <c r="Z3" i="1"/>
  <c r="V3" i="1"/>
  <c r="J3" i="1"/>
  <c r="F3" i="1"/>
  <c r="Z2" i="1"/>
  <c r="V2" i="1"/>
  <c r="J2" i="1"/>
  <c r="F2" i="1"/>
</calcChain>
</file>

<file path=xl/sharedStrings.xml><?xml version="1.0" encoding="utf-8"?>
<sst xmlns="http://schemas.openxmlformats.org/spreadsheetml/2006/main" count="73" uniqueCount="73">
  <si>
    <t>Subject</t>
  </si>
  <si>
    <t>NM</t>
  </si>
  <si>
    <t>s3836</t>
  </si>
  <si>
    <t>s3845</t>
  </si>
  <si>
    <t>s3846</t>
  </si>
  <si>
    <t>s3847</t>
  </si>
  <si>
    <t>s3848</t>
  </si>
  <si>
    <t>s3849</t>
  </si>
  <si>
    <t>s3851</t>
  </si>
  <si>
    <t>s3852</t>
  </si>
  <si>
    <t>s3855</t>
  </si>
  <si>
    <t>s3864</t>
  </si>
  <si>
    <t>s3865</t>
  </si>
  <si>
    <t>s3871</t>
  </si>
  <si>
    <t>s3877</t>
  </si>
  <si>
    <t>s3880</t>
  </si>
  <si>
    <t>s3882</t>
  </si>
  <si>
    <t>s3883</t>
  </si>
  <si>
    <t>s3886</t>
  </si>
  <si>
    <t>s3887</t>
  </si>
  <si>
    <t>s3889</t>
  </si>
  <si>
    <t>s3890</t>
  </si>
  <si>
    <t>s3891</t>
  </si>
  <si>
    <t>s3892</t>
  </si>
  <si>
    <t>s3893</t>
  </si>
  <si>
    <t>s3895</t>
  </si>
  <si>
    <t>s3896</t>
  </si>
  <si>
    <t>s3910</t>
  </si>
  <si>
    <t>s3912</t>
  </si>
  <si>
    <t>s3914</t>
  </si>
  <si>
    <t>s3920</t>
  </si>
  <si>
    <t>s3967</t>
  </si>
  <si>
    <t>s3992</t>
  </si>
  <si>
    <t>s4017</t>
  </si>
  <si>
    <t>s4018</t>
  </si>
  <si>
    <t>s4019</t>
  </si>
  <si>
    <t>s4020</t>
  </si>
  <si>
    <t>MVSL_Incorrect</t>
  </si>
  <si>
    <t>MVSL_Correct</t>
  </si>
  <si>
    <t>MVSL_avg</t>
  </si>
  <si>
    <t>MVSL_Contrast</t>
  </si>
  <si>
    <t>MVSR_Incorrect</t>
  </si>
  <si>
    <t>MVSR_Correct</t>
  </si>
  <si>
    <t>MVSR_avg</t>
  </si>
  <si>
    <t>MVSR_Contrast</t>
  </si>
  <si>
    <t>SDSL_Incorrect</t>
  </si>
  <si>
    <t>SDSL_Correct</t>
  </si>
  <si>
    <t>SDSL_avg</t>
  </si>
  <si>
    <t>SDSL_Contrast</t>
  </si>
  <si>
    <t>SDSR_Incorrect</t>
  </si>
  <si>
    <t>SDSR_Correct</t>
  </si>
  <si>
    <t>SDSR_avg</t>
  </si>
  <si>
    <t>SDSR_Contrast</t>
  </si>
  <si>
    <t>SVSL_Incorrect</t>
  </si>
  <si>
    <t>SVSL_Correct</t>
  </si>
  <si>
    <t>SVSR_Incorrect</t>
  </si>
  <si>
    <t>SVSR_Correct</t>
  </si>
  <si>
    <t>SVSL_avg</t>
  </si>
  <si>
    <t>SVSL_Contrast</t>
  </si>
  <si>
    <t>SVSR_avg</t>
  </si>
  <si>
    <t>SVSR_Contrast</t>
  </si>
  <si>
    <t>MDSL_Incorrect</t>
  </si>
  <si>
    <t>MDSL_Correct</t>
  </si>
  <si>
    <t>MDSL_avg</t>
  </si>
  <si>
    <t>MDSL_Contrast</t>
  </si>
  <si>
    <t>MDSR_Incorrect</t>
  </si>
  <si>
    <t>MDSR_Correct</t>
  </si>
  <si>
    <t>MDSR_avg</t>
  </si>
  <si>
    <t>MDSR_Contrast</t>
  </si>
  <si>
    <t>VSL</t>
  </si>
  <si>
    <t>VSR</t>
  </si>
  <si>
    <t>DSL</t>
  </si>
  <si>
    <t>DSR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</si>
</sst>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AL36"/>
  <sheetViews>
    <sheetView tabSelected="1" topLeftCell="T1" workbookViewId="0">
      <selection activeCell="AR29" sqref="AR29"/>
    </sheetView>
  </sheetViews>
  <sheetFormatPr baseColWidth="10" defaultRowHeight="16" x14ac:dyDescent="0.2"/>
  <sheetData>
    <row r="1" spans="1:38" x14ac:dyDescent="0.2">
      <c r="A1" s="2" t="s">
        <v>0</v>
      </c>
      <c r="B1" s="2" t="s">
        <v>1</v>
      </c>
      <c r="C1" s="3" t="s">
        <v>37</v>
      </c>
      <c r="D1" s="4" t="s">
        <v>38</v>
      </c>
      <c r="E1" s="4" t="s">
        <v>39</v>
      </c>
      <c r="F1" s="5" t="s">
        <v>40</v>
      </c>
      <c r="G1" s="3" t="s">
        <v>41</v>
      </c>
      <c r="H1" s="4" t="s">
        <v>42</v>
      </c>
      <c r="I1" s="4" t="s">
        <v>43</v>
      </c>
      <c r="J1" s="5" t="s">
        <v>44</v>
      </c>
      <c r="K1" s="3" t="s">
        <v>53</v>
      </c>
      <c r="L1" s="4" t="s">
        <v>54</v>
      </c>
      <c r="M1" s="4" t="s">
        <v>57</v>
      </c>
      <c r="N1" s="5" t="s">
        <v>58</v>
      </c>
      <c r="O1" s="4" t="s">
        <v>55</v>
      </c>
      <c r="P1" s="4" t="s">
        <v>56</v>
      </c>
      <c r="Q1" s="4" t="s">
        <v>59</v>
      </c>
      <c r="R1" s="4" t="s">
        <v>60</v>
      </c>
      <c r="S1" s="3" t="s">
        <v>45</v>
      </c>
      <c r="T1" s="4" t="s">
        <v>46</v>
      </c>
      <c r="U1" s="4" t="s">
        <v>47</v>
      </c>
      <c r="V1" s="5" t="s">
        <v>48</v>
      </c>
      <c r="W1" s="3" t="s">
        <v>49</v>
      </c>
      <c r="X1" s="4" t="s">
        <v>50</v>
      </c>
      <c r="Y1" s="4" t="s">
        <v>51</v>
      </c>
      <c r="Z1" s="5" t="s">
        <v>52</v>
      </c>
      <c r="AA1" s="3" t="s">
        <v>61</v>
      </c>
      <c r="AB1" s="4" t="s">
        <v>62</v>
      </c>
      <c r="AC1" s="4" t="s">
        <v>63</v>
      </c>
      <c r="AD1" s="5" t="s">
        <v>64</v>
      </c>
      <c r="AE1" s="3" t="s">
        <v>65</v>
      </c>
      <c r="AF1" s="4" t="s">
        <v>66</v>
      </c>
      <c r="AG1" s="4" t="s">
        <v>67</v>
      </c>
      <c r="AH1" s="5" t="s">
        <v>68</v>
      </c>
      <c r="AI1" s="10" t="s">
        <v>69</v>
      </c>
      <c r="AJ1" s="11" t="s">
        <v>70</v>
      </c>
      <c r="AK1" s="11" t="s">
        <v>71</v>
      </c>
      <c r="AL1" s="12" t="s">
        <v>72</v>
      </c>
    </row>
    <row r="2" spans="1:38" x14ac:dyDescent="0.2">
      <c r="A2" s="6" t="s">
        <v>2</v>
      </c>
      <c r="B2" s="1">
        <v>6.6323999999999996</v>
      </c>
      <c r="C2" s="7">
        <v>-6.6542000000000004E-2</v>
      </c>
      <c r="D2">
        <v>-0.15945799999999999</v>
      </c>
      <c r="E2">
        <f>AVERAGE(C2,D2)</f>
        <v>-0.11299999999999999</v>
      </c>
      <c r="F2" s="8">
        <f>D2-C2</f>
        <v>-9.2915999999999985E-2</v>
      </c>
      <c r="G2" s="7">
        <v>-0.127364</v>
      </c>
      <c r="H2">
        <v>-0.100619</v>
      </c>
      <c r="I2">
        <f>AVERAGE(G2,H2)</f>
        <v>-0.1139915</v>
      </c>
      <c r="J2" s="8">
        <f>H2-G2</f>
        <v>2.6745000000000005E-2</v>
      </c>
      <c r="K2">
        <v>3.8214999999999999E-2</v>
      </c>
      <c r="L2">
        <v>-8.404E-3</v>
      </c>
      <c r="M2" s="9">
        <f>AVERAGE(K2,L2)</f>
        <v>1.4905499999999999E-2</v>
      </c>
      <c r="N2" s="8">
        <f>L2-K2</f>
        <v>-4.6619000000000001E-2</v>
      </c>
      <c r="O2">
        <v>1.4739E-2</v>
      </c>
      <c r="P2">
        <v>-4.8593999999999998E-2</v>
      </c>
      <c r="Q2" s="9">
        <f>AVERAGE(O2,P2)</f>
        <v>-1.6927499999999998E-2</v>
      </c>
      <c r="R2" s="9">
        <f>P2-O2</f>
        <v>-6.3333E-2</v>
      </c>
      <c r="S2" s="7">
        <v>0.10792300000000001</v>
      </c>
      <c r="T2">
        <v>7.7044000000000001E-2</v>
      </c>
      <c r="U2">
        <f>AVERAGE(S2,T2)</f>
        <v>9.2483499999999996E-2</v>
      </c>
      <c r="V2" s="8">
        <f>T2-S2</f>
        <v>-3.0879000000000004E-2</v>
      </c>
      <c r="W2" s="7">
        <v>5.0793999999999999E-2</v>
      </c>
      <c r="X2">
        <v>0.103228</v>
      </c>
      <c r="Y2">
        <f>AVERAGE(W2,X2)</f>
        <v>7.7010999999999996E-2</v>
      </c>
      <c r="Z2" s="8">
        <f>X2-W2</f>
        <v>5.2434000000000001E-2</v>
      </c>
      <c r="AA2">
        <v>-7.3726E-2</v>
      </c>
      <c r="AB2">
        <v>1.7937999999999999E-2</v>
      </c>
      <c r="AC2">
        <f>AVERAGE(AA2,AB2)</f>
        <v>-2.7894000000000002E-2</v>
      </c>
      <c r="AD2" s="8">
        <f>AB2-AA2</f>
        <v>9.1663999999999995E-2</v>
      </c>
      <c r="AE2">
        <v>-5.9027999999999997E-2</v>
      </c>
      <c r="AF2">
        <v>6.9194000000000006E-2</v>
      </c>
      <c r="AG2">
        <f>AVERAGE(AE2,AF2)</f>
        <v>5.0830000000000042E-3</v>
      </c>
      <c r="AH2" s="8">
        <f>AF2-AE2</f>
        <v>0.128222</v>
      </c>
      <c r="AI2" s="7">
        <f>AVERAGE(C2,D2,K2,L2,)</f>
        <v>-3.9237799999999996E-2</v>
      </c>
      <c r="AJ2" s="9">
        <f>AVERAGE(G2,H2,O2,P2)</f>
        <v>-6.5459500000000004E-2</v>
      </c>
      <c r="AK2" s="9">
        <f>AVERAGE(S2,T2,AA2,AB2)</f>
        <v>3.2294749999999997E-2</v>
      </c>
      <c r="AL2" s="8">
        <f>AVERAGE(W2,X2,AE2,AF2)</f>
        <v>4.1047E-2</v>
      </c>
    </row>
    <row r="3" spans="1:38" x14ac:dyDescent="0.2">
      <c r="A3" s="6" t="s">
        <v>3</v>
      </c>
      <c r="B3" s="6">
        <v>5.8707000000000003</v>
      </c>
      <c r="C3" s="7">
        <v>-4.4829000000000001E-2</v>
      </c>
      <c r="D3">
        <v>0.220913</v>
      </c>
      <c r="E3">
        <f t="shared" ref="E3:E36" si="0">AVERAGE(C3,D3)</f>
        <v>8.8041999999999995E-2</v>
      </c>
      <c r="F3" s="8">
        <f t="shared" ref="F3:F36" si="1">D3-C3</f>
        <v>0.26574199999999998</v>
      </c>
      <c r="G3" s="7">
        <v>-4.4685000000000002E-2</v>
      </c>
      <c r="H3">
        <v>0.18799199999999999</v>
      </c>
      <c r="I3">
        <f t="shared" ref="I3:I36" si="2">AVERAGE(G3,H3)</f>
        <v>7.1653499999999995E-2</v>
      </c>
      <c r="J3" s="8">
        <f t="shared" ref="J3:J36" si="3">H3-G3</f>
        <v>0.23267699999999999</v>
      </c>
      <c r="K3">
        <v>-1.5193999999999999E-2</v>
      </c>
      <c r="L3">
        <v>7.8881000000000007E-2</v>
      </c>
      <c r="M3" s="9">
        <f t="shared" ref="M3:M36" si="4">AVERAGE(K3,L3)</f>
        <v>3.1843500000000004E-2</v>
      </c>
      <c r="N3" s="8">
        <f t="shared" ref="N3:N36" si="5">L3-K3</f>
        <v>9.4075000000000006E-2</v>
      </c>
      <c r="O3">
        <v>0.14275299999999999</v>
      </c>
      <c r="P3">
        <v>0.14035700000000001</v>
      </c>
      <c r="Q3" s="9">
        <f t="shared" ref="Q3:Q36" si="6">AVERAGE(O3,P3)</f>
        <v>0.14155499999999999</v>
      </c>
      <c r="R3" s="9">
        <f t="shared" ref="R3:R36" si="7">P3-O3</f>
        <v>-2.3959999999999815E-3</v>
      </c>
      <c r="S3" s="7">
        <v>-8.5683999999999996E-2</v>
      </c>
      <c r="T3">
        <v>5.3681E-2</v>
      </c>
      <c r="U3">
        <f t="shared" ref="U3:U36" si="8">AVERAGE(S3,T3)</f>
        <v>-1.6001499999999998E-2</v>
      </c>
      <c r="V3" s="8">
        <f t="shared" ref="V3:V36" si="9">T3-S3</f>
        <v>0.13936499999999999</v>
      </c>
      <c r="W3" s="7">
        <v>1.8766999999999999E-2</v>
      </c>
      <c r="X3">
        <v>0.105311</v>
      </c>
      <c r="Y3">
        <f t="shared" ref="Y3:Y36" si="10">AVERAGE(W3,X3)</f>
        <v>6.2038999999999997E-2</v>
      </c>
      <c r="Z3" s="8">
        <f t="shared" ref="Z3:Z36" si="11">X3-W3</f>
        <v>8.654400000000001E-2</v>
      </c>
      <c r="AA3">
        <v>6.0252E-2</v>
      </c>
      <c r="AB3">
        <v>0.193687</v>
      </c>
      <c r="AC3">
        <f t="shared" ref="AC3:AC36" si="12">AVERAGE(AA3,AB3)</f>
        <v>0.12696950000000001</v>
      </c>
      <c r="AD3" s="8">
        <f t="shared" ref="AD3:AD36" si="13">AB3-AA3</f>
        <v>0.133435</v>
      </c>
      <c r="AE3">
        <v>-2.3734000000000002E-2</v>
      </c>
      <c r="AF3">
        <v>9.2760999999999996E-2</v>
      </c>
      <c r="AG3">
        <f t="shared" ref="AG3:AG36" si="14">AVERAGE(AE3,AF3)</f>
        <v>3.4513499999999996E-2</v>
      </c>
      <c r="AH3" s="8">
        <f t="shared" ref="AH3:AH36" si="15">AF3-AE3</f>
        <v>0.116495</v>
      </c>
      <c r="AI3" s="7">
        <f t="shared" ref="AI3:AI36" si="16">AVERAGE(C3,D3,K3,L3,)</f>
        <v>4.7954199999999995E-2</v>
      </c>
      <c r="AJ3" s="9">
        <f t="shared" ref="AJ3:AJ36" si="17">AVERAGE(G3,H3,O3,P3)</f>
        <v>0.10660425</v>
      </c>
      <c r="AK3" s="9">
        <f t="shared" ref="AK3:AK36" si="18">AVERAGE(S3,T3,AA3,AB3)</f>
        <v>5.5483999999999999E-2</v>
      </c>
      <c r="AL3" s="8">
        <f t="shared" ref="AL3:AL36" si="19">AVERAGE(W3,X3,AE3,AF3)</f>
        <v>4.8276249999999993E-2</v>
      </c>
    </row>
    <row r="4" spans="1:38" x14ac:dyDescent="0.2">
      <c r="A4" s="6" t="s">
        <v>4</v>
      </c>
      <c r="B4" s="6">
        <v>10.6219</v>
      </c>
      <c r="C4" s="7">
        <v>-9.4667000000000001E-2</v>
      </c>
      <c r="D4">
        <v>-0.22715299999999999</v>
      </c>
      <c r="E4">
        <f t="shared" si="0"/>
        <v>-0.16091</v>
      </c>
      <c r="F4" s="8">
        <f t="shared" si="1"/>
        <v>-0.13248599999999999</v>
      </c>
      <c r="G4" s="7">
        <v>-8.3731E-2</v>
      </c>
      <c r="H4">
        <v>-0.111288</v>
      </c>
      <c r="I4">
        <f t="shared" si="2"/>
        <v>-9.7509499999999999E-2</v>
      </c>
      <c r="J4" s="8">
        <f t="shared" si="3"/>
        <v>-2.7556999999999998E-2</v>
      </c>
      <c r="K4">
        <v>-6.8329000000000001E-2</v>
      </c>
      <c r="L4">
        <v>5.9101000000000001E-2</v>
      </c>
      <c r="M4" s="9">
        <f t="shared" si="4"/>
        <v>-4.614E-3</v>
      </c>
      <c r="N4" s="8">
        <f t="shared" si="5"/>
        <v>0.12742999999999999</v>
      </c>
      <c r="O4">
        <v>-0.181476</v>
      </c>
      <c r="P4">
        <v>0.207646</v>
      </c>
      <c r="Q4" s="9">
        <f t="shared" si="6"/>
        <v>1.3084999999999999E-2</v>
      </c>
      <c r="R4" s="9">
        <f t="shared" si="7"/>
        <v>0.38912199999999997</v>
      </c>
      <c r="S4" s="7">
        <v>-0.12708</v>
      </c>
      <c r="T4">
        <v>0.10972</v>
      </c>
      <c r="U4">
        <f t="shared" si="8"/>
        <v>-8.6800000000000002E-3</v>
      </c>
      <c r="V4" s="8">
        <f t="shared" si="9"/>
        <v>0.23680000000000001</v>
      </c>
      <c r="W4" s="7">
        <v>-6.7714999999999997E-2</v>
      </c>
      <c r="X4">
        <v>0.148752</v>
      </c>
      <c r="Y4">
        <f t="shared" si="10"/>
        <v>4.0518499999999999E-2</v>
      </c>
      <c r="Z4" s="8">
        <f t="shared" si="11"/>
        <v>0.21646699999999999</v>
      </c>
      <c r="AA4">
        <v>5.9560000000000004E-3</v>
      </c>
      <c r="AB4">
        <v>-1.9528E-2</v>
      </c>
      <c r="AC4">
        <f t="shared" si="12"/>
        <v>-6.7860000000000004E-3</v>
      </c>
      <c r="AD4" s="8">
        <f t="shared" si="13"/>
        <v>-2.5484E-2</v>
      </c>
      <c r="AE4">
        <v>-3.6502E-2</v>
      </c>
      <c r="AF4">
        <v>-6.4127000000000003E-2</v>
      </c>
      <c r="AG4">
        <f t="shared" si="14"/>
        <v>-5.0314499999999998E-2</v>
      </c>
      <c r="AH4" s="8">
        <f t="shared" si="15"/>
        <v>-2.7625000000000004E-2</v>
      </c>
      <c r="AI4" s="7">
        <f t="shared" si="16"/>
        <v>-6.6209599999999993E-2</v>
      </c>
      <c r="AJ4" s="9">
        <f t="shared" si="17"/>
        <v>-4.2212250000000007E-2</v>
      </c>
      <c r="AK4" s="9">
        <f t="shared" si="18"/>
        <v>-7.7330000000000003E-3</v>
      </c>
      <c r="AL4" s="8">
        <f t="shared" si="19"/>
        <v>-4.8980000000000013E-3</v>
      </c>
    </row>
    <row r="5" spans="1:38" x14ac:dyDescent="0.2">
      <c r="A5" s="6" t="s">
        <v>5</v>
      </c>
      <c r="B5" s="6">
        <v>6.7069999999999999</v>
      </c>
      <c r="C5" s="7">
        <v>-7.8688999999999995E-2</v>
      </c>
      <c r="D5">
        <v>0.194741</v>
      </c>
      <c r="E5">
        <f t="shared" si="0"/>
        <v>5.8026000000000001E-2</v>
      </c>
      <c r="F5" s="8">
        <f t="shared" si="1"/>
        <v>0.27343000000000001</v>
      </c>
      <c r="G5" s="7">
        <v>2.7518000000000001E-2</v>
      </c>
      <c r="H5">
        <v>0.229794</v>
      </c>
      <c r="I5">
        <f t="shared" si="2"/>
        <v>0.12865599999999999</v>
      </c>
      <c r="J5" s="8">
        <f t="shared" si="3"/>
        <v>0.20227600000000001</v>
      </c>
      <c r="K5">
        <v>-9.4317999999999999E-2</v>
      </c>
      <c r="L5">
        <v>0.12393700000000001</v>
      </c>
      <c r="M5" s="9">
        <f t="shared" si="4"/>
        <v>1.4809500000000003E-2</v>
      </c>
      <c r="N5" s="8">
        <f t="shared" si="5"/>
        <v>0.218255</v>
      </c>
      <c r="O5">
        <v>-7.2405999999999998E-2</v>
      </c>
      <c r="P5">
        <v>0.23905000000000001</v>
      </c>
      <c r="Q5" s="9">
        <f t="shared" si="6"/>
        <v>8.3322000000000007E-2</v>
      </c>
      <c r="R5" s="9">
        <f t="shared" si="7"/>
        <v>0.31145600000000001</v>
      </c>
      <c r="S5" s="7">
        <v>-5.7637000000000001E-2</v>
      </c>
      <c r="T5">
        <v>9.7147999999999998E-2</v>
      </c>
      <c r="U5">
        <f t="shared" si="8"/>
        <v>1.9755499999999999E-2</v>
      </c>
      <c r="V5" s="8">
        <f t="shared" si="9"/>
        <v>0.15478500000000001</v>
      </c>
      <c r="W5" s="7">
        <v>8.6390000000000008E-3</v>
      </c>
      <c r="X5">
        <v>7.0703000000000002E-2</v>
      </c>
      <c r="Y5">
        <f t="shared" si="10"/>
        <v>3.9670999999999998E-2</v>
      </c>
      <c r="Z5" s="8">
        <f t="shared" si="11"/>
        <v>6.2064000000000001E-2</v>
      </c>
      <c r="AA5">
        <v>5.5053999999999999E-2</v>
      </c>
      <c r="AB5">
        <v>7.7166999999999999E-2</v>
      </c>
      <c r="AC5">
        <f t="shared" si="12"/>
        <v>6.6110500000000003E-2</v>
      </c>
      <c r="AD5" s="8">
        <f t="shared" si="13"/>
        <v>2.2113000000000001E-2</v>
      </c>
      <c r="AE5">
        <v>0.10002</v>
      </c>
      <c r="AF5">
        <v>9.3731999999999996E-2</v>
      </c>
      <c r="AG5">
        <f t="shared" si="14"/>
        <v>9.687599999999999E-2</v>
      </c>
      <c r="AH5" s="8">
        <f t="shared" si="15"/>
        <v>-6.2880000000000019E-3</v>
      </c>
      <c r="AI5" s="7">
        <f t="shared" si="16"/>
        <v>2.9134199999999999E-2</v>
      </c>
      <c r="AJ5" s="9">
        <f t="shared" si="17"/>
        <v>0.105989</v>
      </c>
      <c r="AK5" s="9">
        <f t="shared" si="18"/>
        <v>4.2932999999999999E-2</v>
      </c>
      <c r="AL5" s="8">
        <f t="shared" si="19"/>
        <v>6.8273500000000001E-2</v>
      </c>
    </row>
    <row r="6" spans="1:38" x14ac:dyDescent="0.2">
      <c r="A6" s="6" t="s">
        <v>6</v>
      </c>
      <c r="B6" s="6">
        <v>9.8196999999999992</v>
      </c>
      <c r="C6" s="7">
        <v>-0.25829600000000003</v>
      </c>
      <c r="D6">
        <v>-7.9472000000000001E-2</v>
      </c>
      <c r="E6">
        <f t="shared" si="0"/>
        <v>-0.16888400000000001</v>
      </c>
      <c r="F6" s="8">
        <f t="shared" si="1"/>
        <v>0.17882400000000004</v>
      </c>
      <c r="G6" s="7">
        <v>-0.34565600000000002</v>
      </c>
      <c r="H6">
        <v>-0.21967800000000001</v>
      </c>
      <c r="I6">
        <f t="shared" si="2"/>
        <v>-0.282667</v>
      </c>
      <c r="J6" s="8">
        <f t="shared" si="3"/>
        <v>0.12597800000000001</v>
      </c>
      <c r="K6">
        <v>9.1269000000000003E-2</v>
      </c>
      <c r="L6">
        <v>0.12825500000000001</v>
      </c>
      <c r="M6" s="9">
        <f t="shared" si="4"/>
        <v>0.109762</v>
      </c>
      <c r="N6" s="8">
        <f t="shared" si="5"/>
        <v>3.6986000000000005E-2</v>
      </c>
      <c r="O6">
        <v>0.118052</v>
      </c>
      <c r="P6">
        <v>0.17574200000000001</v>
      </c>
      <c r="Q6" s="9">
        <f t="shared" si="6"/>
        <v>0.146897</v>
      </c>
      <c r="R6" s="9">
        <f t="shared" si="7"/>
        <v>5.7690000000000005E-2</v>
      </c>
      <c r="S6" s="7">
        <v>0.194524</v>
      </c>
      <c r="T6">
        <v>0.210281</v>
      </c>
      <c r="U6">
        <f t="shared" si="8"/>
        <v>0.20240249999999999</v>
      </c>
      <c r="V6" s="8">
        <f t="shared" si="9"/>
        <v>1.5756999999999993E-2</v>
      </c>
      <c r="W6" s="7">
        <v>0.154333</v>
      </c>
      <c r="X6">
        <v>0.17183999999999999</v>
      </c>
      <c r="Y6">
        <f t="shared" si="10"/>
        <v>0.1630865</v>
      </c>
      <c r="Z6" s="8">
        <f t="shared" si="11"/>
        <v>1.7506999999999995E-2</v>
      </c>
      <c r="AA6">
        <v>8.7134000000000003E-2</v>
      </c>
      <c r="AB6">
        <v>6.0614000000000001E-2</v>
      </c>
      <c r="AC6">
        <f t="shared" si="12"/>
        <v>7.3873999999999995E-2</v>
      </c>
      <c r="AD6" s="8">
        <f t="shared" si="13"/>
        <v>-2.6520000000000002E-2</v>
      </c>
      <c r="AE6">
        <v>3.9179999999999996E-3</v>
      </c>
      <c r="AF6">
        <v>-1.4874999999999999E-2</v>
      </c>
      <c r="AG6">
        <f t="shared" si="14"/>
        <v>-5.4784999999999999E-3</v>
      </c>
      <c r="AH6" s="8">
        <f t="shared" si="15"/>
        <v>-1.8792999999999997E-2</v>
      </c>
      <c r="AI6" s="7">
        <f t="shared" si="16"/>
        <v>-2.3648800000000005E-2</v>
      </c>
      <c r="AJ6" s="9">
        <f t="shared" si="17"/>
        <v>-6.7885000000000001E-2</v>
      </c>
      <c r="AK6" s="9">
        <f t="shared" si="18"/>
        <v>0.13813824999999999</v>
      </c>
      <c r="AL6" s="8">
        <f t="shared" si="19"/>
        <v>7.8803999999999985E-2</v>
      </c>
    </row>
    <row r="7" spans="1:38" x14ac:dyDescent="0.2">
      <c r="A7" s="6" t="s">
        <v>7</v>
      </c>
      <c r="B7" s="6">
        <v>9.8634000000000004</v>
      </c>
      <c r="C7" s="7">
        <v>-0.16339500000000001</v>
      </c>
      <c r="D7">
        <v>6.6807000000000005E-2</v>
      </c>
      <c r="E7">
        <f t="shared" si="0"/>
        <v>-4.8294000000000004E-2</v>
      </c>
      <c r="F7" s="8">
        <f t="shared" si="1"/>
        <v>0.23020200000000002</v>
      </c>
      <c r="G7" s="7">
        <v>-0.192084</v>
      </c>
      <c r="H7">
        <v>-1.6109999999999999E-2</v>
      </c>
      <c r="I7">
        <f t="shared" si="2"/>
        <v>-0.104097</v>
      </c>
      <c r="J7" s="8">
        <f t="shared" si="3"/>
        <v>0.17597400000000002</v>
      </c>
      <c r="K7">
        <v>-0.10992200000000001</v>
      </c>
      <c r="L7">
        <v>-7.4576000000000003E-2</v>
      </c>
      <c r="M7" s="9">
        <f t="shared" si="4"/>
        <v>-9.2248999999999998E-2</v>
      </c>
      <c r="N7" s="8">
        <f t="shared" si="5"/>
        <v>3.5346000000000002E-2</v>
      </c>
      <c r="O7">
        <v>1.2394000000000001E-2</v>
      </c>
      <c r="P7">
        <v>-1.1429E-2</v>
      </c>
      <c r="Q7" s="9">
        <f t="shared" si="6"/>
        <v>4.8250000000000029E-4</v>
      </c>
      <c r="R7" s="9">
        <f t="shared" si="7"/>
        <v>-2.3823E-2</v>
      </c>
      <c r="S7" s="7">
        <v>-7.0095000000000005E-2</v>
      </c>
      <c r="T7">
        <v>-1.325E-2</v>
      </c>
      <c r="U7">
        <f t="shared" si="8"/>
        <v>-4.1672500000000001E-2</v>
      </c>
      <c r="V7" s="8">
        <f t="shared" si="9"/>
        <v>5.6845000000000007E-2</v>
      </c>
      <c r="W7" s="7">
        <v>-6.8348000000000006E-2</v>
      </c>
      <c r="X7">
        <v>-2.4538000000000001E-2</v>
      </c>
      <c r="Y7">
        <f t="shared" si="10"/>
        <v>-4.6443000000000005E-2</v>
      </c>
      <c r="Z7" s="8">
        <f t="shared" si="11"/>
        <v>4.3810000000000002E-2</v>
      </c>
      <c r="AA7">
        <v>-0.102829</v>
      </c>
      <c r="AB7">
        <v>-5.705E-3</v>
      </c>
      <c r="AC7">
        <f t="shared" si="12"/>
        <v>-5.4267000000000003E-2</v>
      </c>
      <c r="AD7" s="8">
        <f t="shared" si="13"/>
        <v>9.7124000000000002E-2</v>
      </c>
      <c r="AE7">
        <v>-9.2687000000000005E-2</v>
      </c>
      <c r="AF7">
        <v>7.8172000000000005E-2</v>
      </c>
      <c r="AG7">
        <f t="shared" si="14"/>
        <v>-7.2575000000000001E-3</v>
      </c>
      <c r="AH7" s="8">
        <f t="shared" si="15"/>
        <v>0.17085900000000001</v>
      </c>
      <c r="AI7" s="7">
        <f t="shared" si="16"/>
        <v>-5.6217200000000009E-2</v>
      </c>
      <c r="AJ7" s="9">
        <f t="shared" si="17"/>
        <v>-5.1807249999999999E-2</v>
      </c>
      <c r="AK7" s="9">
        <f t="shared" si="18"/>
        <v>-4.7969749999999999E-2</v>
      </c>
      <c r="AL7" s="8">
        <f t="shared" si="19"/>
        <v>-2.6850250000000003E-2</v>
      </c>
    </row>
    <row r="8" spans="1:38" x14ac:dyDescent="0.2">
      <c r="A8" s="6" t="s">
        <v>8</v>
      </c>
      <c r="B8" s="6">
        <v>6.4911000000000003</v>
      </c>
      <c r="C8" s="7">
        <v>-0.13142100000000001</v>
      </c>
      <c r="D8">
        <v>-4.9435E-2</v>
      </c>
      <c r="E8">
        <f t="shared" si="0"/>
        <v>-9.0428000000000008E-2</v>
      </c>
      <c r="F8" s="8">
        <f t="shared" si="1"/>
        <v>8.1986000000000003E-2</v>
      </c>
      <c r="G8" s="7">
        <v>4.6022E-2</v>
      </c>
      <c r="H8">
        <v>0.102522</v>
      </c>
      <c r="I8">
        <f t="shared" si="2"/>
        <v>7.4272000000000005E-2</v>
      </c>
      <c r="J8" s="8">
        <f t="shared" si="3"/>
        <v>5.6500000000000002E-2</v>
      </c>
      <c r="K8">
        <v>-5.646E-3</v>
      </c>
      <c r="L8">
        <v>7.2881000000000001E-2</v>
      </c>
      <c r="M8" s="9">
        <f t="shared" si="4"/>
        <v>3.3617500000000002E-2</v>
      </c>
      <c r="N8" s="8">
        <f t="shared" si="5"/>
        <v>7.8527E-2</v>
      </c>
      <c r="O8">
        <v>3.0953000000000001E-2</v>
      </c>
      <c r="P8">
        <v>0.19786000000000001</v>
      </c>
      <c r="Q8" s="9">
        <f t="shared" si="6"/>
        <v>0.11440650000000001</v>
      </c>
      <c r="R8" s="9">
        <f t="shared" si="7"/>
        <v>0.166907</v>
      </c>
      <c r="S8" s="7">
        <v>-9.2638999999999999E-2</v>
      </c>
      <c r="T8">
        <v>8.1949999999999995E-2</v>
      </c>
      <c r="U8">
        <f t="shared" si="8"/>
        <v>-5.344500000000002E-3</v>
      </c>
      <c r="V8" s="8">
        <f t="shared" si="9"/>
        <v>0.17458899999999999</v>
      </c>
      <c r="W8" s="7">
        <v>-7.9360000000000003E-3</v>
      </c>
      <c r="X8">
        <v>0.132909</v>
      </c>
      <c r="Y8">
        <f t="shared" si="10"/>
        <v>6.24865E-2</v>
      </c>
      <c r="Z8" s="8">
        <f t="shared" si="11"/>
        <v>0.140845</v>
      </c>
      <c r="AA8">
        <v>-2.4506E-2</v>
      </c>
      <c r="AB8">
        <v>3.4399999999999999E-3</v>
      </c>
      <c r="AC8">
        <f t="shared" si="12"/>
        <v>-1.0533000000000001E-2</v>
      </c>
      <c r="AD8" s="8">
        <f t="shared" si="13"/>
        <v>2.7945999999999999E-2</v>
      </c>
      <c r="AE8">
        <v>3.5227000000000001E-2</v>
      </c>
      <c r="AF8">
        <v>0.10079100000000001</v>
      </c>
      <c r="AG8">
        <f t="shared" si="14"/>
        <v>6.8009E-2</v>
      </c>
      <c r="AH8" s="8">
        <f t="shared" si="15"/>
        <v>6.5564000000000011E-2</v>
      </c>
      <c r="AI8" s="7">
        <f t="shared" si="16"/>
        <v>-2.2724200000000007E-2</v>
      </c>
      <c r="AJ8" s="9">
        <f t="shared" si="17"/>
        <v>9.4339250000000013E-2</v>
      </c>
      <c r="AK8" s="9">
        <f t="shared" si="18"/>
        <v>-7.9387500000000014E-3</v>
      </c>
      <c r="AL8" s="8">
        <f t="shared" si="19"/>
        <v>6.5247750000000007E-2</v>
      </c>
    </row>
    <row r="9" spans="1:38" x14ac:dyDescent="0.2">
      <c r="A9" s="6" t="s">
        <v>9</v>
      </c>
      <c r="B9" s="6">
        <v>3.8052999999999999</v>
      </c>
      <c r="C9" s="7">
        <v>8.3090999999999998E-2</v>
      </c>
      <c r="D9">
        <v>5.3991999999999998E-2</v>
      </c>
      <c r="E9">
        <f t="shared" si="0"/>
        <v>6.8541500000000005E-2</v>
      </c>
      <c r="F9" s="8">
        <f t="shared" si="1"/>
        <v>-2.9099E-2</v>
      </c>
      <c r="G9" s="7">
        <v>-4.5204000000000001E-2</v>
      </c>
      <c r="H9">
        <v>1.8467000000000001E-2</v>
      </c>
      <c r="I9">
        <f t="shared" si="2"/>
        <v>-1.33685E-2</v>
      </c>
      <c r="J9" s="8">
        <f t="shared" si="3"/>
        <v>6.3671000000000005E-2</v>
      </c>
      <c r="K9">
        <v>-0.117303</v>
      </c>
      <c r="L9">
        <v>6.9787000000000002E-2</v>
      </c>
      <c r="M9" s="9">
        <f t="shared" si="4"/>
        <v>-2.3758000000000001E-2</v>
      </c>
      <c r="N9" s="8">
        <f t="shared" si="5"/>
        <v>0.18709000000000001</v>
      </c>
      <c r="O9">
        <v>-3.5751999999999999E-2</v>
      </c>
      <c r="P9">
        <v>3.9681000000000001E-2</v>
      </c>
      <c r="Q9" s="9">
        <f t="shared" si="6"/>
        <v>1.964500000000001E-3</v>
      </c>
      <c r="R9" s="9">
        <f t="shared" si="7"/>
        <v>7.5433E-2</v>
      </c>
      <c r="S9" s="7">
        <v>-3.4381000000000002E-2</v>
      </c>
      <c r="T9">
        <v>4.0021000000000001E-2</v>
      </c>
      <c r="U9">
        <f t="shared" si="8"/>
        <v>2.8199999999999996E-3</v>
      </c>
      <c r="V9" s="8">
        <f t="shared" si="9"/>
        <v>7.4401999999999996E-2</v>
      </c>
      <c r="W9" s="7">
        <v>-4.823E-3</v>
      </c>
      <c r="X9">
        <v>5.2283999999999997E-2</v>
      </c>
      <c r="Y9">
        <f t="shared" si="10"/>
        <v>2.3730499999999998E-2</v>
      </c>
      <c r="Z9" s="8">
        <f t="shared" si="11"/>
        <v>5.7106999999999998E-2</v>
      </c>
      <c r="AA9">
        <v>8.7328000000000003E-2</v>
      </c>
      <c r="AB9">
        <v>3.0273999999999999E-2</v>
      </c>
      <c r="AC9">
        <f t="shared" si="12"/>
        <v>5.8800999999999999E-2</v>
      </c>
      <c r="AD9" s="8">
        <f t="shared" si="13"/>
        <v>-5.7054000000000007E-2</v>
      </c>
      <c r="AE9">
        <v>4.4574000000000003E-2</v>
      </c>
      <c r="AF9">
        <v>7.3447999999999999E-2</v>
      </c>
      <c r="AG9">
        <f t="shared" si="14"/>
        <v>5.9011000000000001E-2</v>
      </c>
      <c r="AH9" s="8">
        <f t="shared" si="15"/>
        <v>2.8873999999999997E-2</v>
      </c>
      <c r="AI9" s="7">
        <f t="shared" si="16"/>
        <v>1.7913400000000003E-2</v>
      </c>
      <c r="AJ9" s="9">
        <f t="shared" si="17"/>
        <v>-5.7020000000000005E-3</v>
      </c>
      <c r="AK9" s="9">
        <f t="shared" si="18"/>
        <v>3.0810499999999998E-2</v>
      </c>
      <c r="AL9" s="8">
        <f t="shared" si="19"/>
        <v>4.1370749999999998E-2</v>
      </c>
    </row>
    <row r="10" spans="1:38" x14ac:dyDescent="0.2">
      <c r="A10" s="6" t="s">
        <v>10</v>
      </c>
      <c r="B10" s="6">
        <v>8.9419000000000004</v>
      </c>
      <c r="C10" s="7">
        <v>4.9106999999999998E-2</v>
      </c>
      <c r="D10">
        <v>2.8681000000000002E-2</v>
      </c>
      <c r="E10">
        <f t="shared" si="0"/>
        <v>3.8893999999999998E-2</v>
      </c>
      <c r="F10" s="8">
        <f t="shared" si="1"/>
        <v>-2.0425999999999996E-2</v>
      </c>
      <c r="G10" s="7">
        <v>-8.5933999999999996E-2</v>
      </c>
      <c r="H10">
        <v>-0.18237999999999999</v>
      </c>
      <c r="I10">
        <f t="shared" si="2"/>
        <v>-0.134157</v>
      </c>
      <c r="J10" s="8">
        <f t="shared" si="3"/>
        <v>-9.644599999999999E-2</v>
      </c>
      <c r="K10">
        <v>-0.20017199999999999</v>
      </c>
      <c r="L10">
        <v>-0.18756100000000001</v>
      </c>
      <c r="M10" s="9">
        <f t="shared" si="4"/>
        <v>-0.1938665</v>
      </c>
      <c r="N10" s="8">
        <f t="shared" si="5"/>
        <v>1.2610999999999983E-2</v>
      </c>
      <c r="O10">
        <v>-9.4769000000000006E-2</v>
      </c>
      <c r="P10">
        <v>3.3930000000000002E-2</v>
      </c>
      <c r="Q10" s="9">
        <f t="shared" si="6"/>
        <v>-3.0419500000000002E-2</v>
      </c>
      <c r="R10" s="9">
        <f t="shared" si="7"/>
        <v>0.12869900000000001</v>
      </c>
      <c r="S10" s="7">
        <v>-3.4209999999999997E-2</v>
      </c>
      <c r="T10">
        <v>-8.2423999999999997E-2</v>
      </c>
      <c r="U10">
        <f t="shared" si="8"/>
        <v>-5.8316999999999994E-2</v>
      </c>
      <c r="V10" s="8">
        <f t="shared" si="9"/>
        <v>-4.8214E-2</v>
      </c>
      <c r="W10" s="7">
        <v>-7.5482999999999995E-2</v>
      </c>
      <c r="X10">
        <v>-5.8012000000000001E-2</v>
      </c>
      <c r="Y10">
        <f t="shared" si="10"/>
        <v>-6.6747500000000001E-2</v>
      </c>
      <c r="Z10" s="8">
        <f t="shared" si="11"/>
        <v>1.7470999999999993E-2</v>
      </c>
      <c r="AA10">
        <v>8.7159999999999998E-3</v>
      </c>
      <c r="AB10">
        <v>1.0061E-2</v>
      </c>
      <c r="AC10">
        <f t="shared" si="12"/>
        <v>9.388500000000001E-3</v>
      </c>
      <c r="AD10" s="8">
        <f t="shared" si="13"/>
        <v>1.3450000000000007E-3</v>
      </c>
      <c r="AE10">
        <v>6.5639000000000003E-2</v>
      </c>
      <c r="AF10">
        <v>3.0689999999999999E-2</v>
      </c>
      <c r="AG10">
        <f t="shared" si="14"/>
        <v>4.8164499999999999E-2</v>
      </c>
      <c r="AH10" s="8">
        <f t="shared" si="15"/>
        <v>-3.4949000000000008E-2</v>
      </c>
      <c r="AI10" s="7">
        <f t="shared" si="16"/>
        <v>-6.1989000000000002E-2</v>
      </c>
      <c r="AJ10" s="9">
        <f t="shared" si="17"/>
        <v>-8.2288249999999993E-2</v>
      </c>
      <c r="AK10" s="9">
        <f t="shared" si="18"/>
        <v>-2.4464249999999996E-2</v>
      </c>
      <c r="AL10" s="8">
        <f t="shared" si="19"/>
        <v>-9.2915000000000011E-3</v>
      </c>
    </row>
    <row r="11" spans="1:38" x14ac:dyDescent="0.2">
      <c r="A11" s="6" t="s">
        <v>11</v>
      </c>
      <c r="B11" s="6">
        <v>7.8029000000000002</v>
      </c>
      <c r="C11" s="7">
        <v>-5.5462999999999998E-2</v>
      </c>
      <c r="D11">
        <v>0.15373800000000001</v>
      </c>
      <c r="E11">
        <f t="shared" si="0"/>
        <v>4.9137500000000008E-2</v>
      </c>
      <c r="F11" s="8">
        <f t="shared" si="1"/>
        <v>0.20920100000000003</v>
      </c>
      <c r="G11" s="7">
        <v>-6.019E-3</v>
      </c>
      <c r="H11">
        <v>0.123721</v>
      </c>
      <c r="I11">
        <f t="shared" si="2"/>
        <v>5.8851000000000001E-2</v>
      </c>
      <c r="J11" s="8">
        <f t="shared" si="3"/>
        <v>0.12973999999999999</v>
      </c>
      <c r="K11">
        <v>-9.8692000000000002E-2</v>
      </c>
      <c r="L11">
        <v>-5.2871000000000001E-2</v>
      </c>
      <c r="M11" s="9">
        <f t="shared" si="4"/>
        <v>-7.5781500000000002E-2</v>
      </c>
      <c r="N11" s="8">
        <f t="shared" si="5"/>
        <v>4.5821000000000001E-2</v>
      </c>
      <c r="O11">
        <v>6.7863000000000007E-2</v>
      </c>
      <c r="P11">
        <v>0.12706000000000001</v>
      </c>
      <c r="Q11" s="9">
        <f t="shared" si="6"/>
        <v>9.7461500000000006E-2</v>
      </c>
      <c r="R11" s="9">
        <f t="shared" si="7"/>
        <v>5.9197E-2</v>
      </c>
      <c r="S11" s="7">
        <v>-1.6175999999999999E-2</v>
      </c>
      <c r="T11">
        <v>0.117577</v>
      </c>
      <c r="U11">
        <f t="shared" si="8"/>
        <v>5.0700500000000003E-2</v>
      </c>
      <c r="V11" s="8">
        <f t="shared" si="9"/>
        <v>0.13375300000000001</v>
      </c>
      <c r="W11" s="7">
        <v>-4.3059E-2</v>
      </c>
      <c r="X11">
        <v>9.4061000000000006E-2</v>
      </c>
      <c r="Y11">
        <f t="shared" si="10"/>
        <v>2.5501000000000003E-2</v>
      </c>
      <c r="Z11" s="8">
        <f t="shared" si="11"/>
        <v>0.13712000000000002</v>
      </c>
      <c r="AA11">
        <v>-0.31575900000000001</v>
      </c>
      <c r="AB11">
        <v>-5.3365000000000003E-2</v>
      </c>
      <c r="AC11">
        <f t="shared" si="12"/>
        <v>-0.184562</v>
      </c>
      <c r="AD11" s="8">
        <f t="shared" si="13"/>
        <v>0.26239400000000002</v>
      </c>
      <c r="AE11">
        <v>-0.15962899999999999</v>
      </c>
      <c r="AF11">
        <v>-2.0787E-2</v>
      </c>
      <c r="AG11">
        <f t="shared" si="14"/>
        <v>-9.0207999999999997E-2</v>
      </c>
      <c r="AH11" s="8">
        <f t="shared" si="15"/>
        <v>0.13884199999999999</v>
      </c>
      <c r="AI11" s="7">
        <f t="shared" si="16"/>
        <v>-1.0657599999999998E-2</v>
      </c>
      <c r="AJ11" s="9">
        <f t="shared" si="17"/>
        <v>7.815625000000001E-2</v>
      </c>
      <c r="AK11" s="9">
        <f t="shared" si="18"/>
        <v>-6.6930749999999997E-2</v>
      </c>
      <c r="AL11" s="8">
        <f t="shared" si="19"/>
        <v>-3.2353499999999993E-2</v>
      </c>
    </row>
    <row r="12" spans="1:38" x14ac:dyDescent="0.2">
      <c r="A12" s="6" t="s">
        <v>12</v>
      </c>
      <c r="B12" s="6">
        <v>9.8434000000000008</v>
      </c>
      <c r="C12" s="7">
        <v>-0.13824</v>
      </c>
      <c r="D12">
        <v>-6.7613000000000006E-2</v>
      </c>
      <c r="E12">
        <f t="shared" si="0"/>
        <v>-0.1029265</v>
      </c>
      <c r="F12" s="8">
        <f t="shared" si="1"/>
        <v>7.0626999999999995E-2</v>
      </c>
      <c r="G12" s="7">
        <v>-0.33188800000000002</v>
      </c>
      <c r="H12">
        <v>-0.12595500000000001</v>
      </c>
      <c r="I12">
        <f t="shared" si="2"/>
        <v>-0.2289215</v>
      </c>
      <c r="J12" s="8">
        <f t="shared" si="3"/>
        <v>0.205933</v>
      </c>
      <c r="K12">
        <v>0.28608899999999998</v>
      </c>
      <c r="L12">
        <v>0.128694</v>
      </c>
      <c r="M12" s="9">
        <f t="shared" si="4"/>
        <v>0.20739150000000001</v>
      </c>
      <c r="N12" s="8">
        <f t="shared" si="5"/>
        <v>-0.15739499999999998</v>
      </c>
      <c r="O12">
        <v>6.7775000000000002E-2</v>
      </c>
      <c r="P12">
        <v>3.6677000000000001E-2</v>
      </c>
      <c r="Q12" s="9">
        <f t="shared" si="6"/>
        <v>5.2226000000000002E-2</v>
      </c>
      <c r="R12" s="9">
        <f t="shared" si="7"/>
        <v>-3.1098000000000001E-2</v>
      </c>
      <c r="S12" s="7">
        <v>6.3053999999999999E-2</v>
      </c>
      <c r="T12">
        <v>0.215258</v>
      </c>
      <c r="U12">
        <f t="shared" si="8"/>
        <v>0.139156</v>
      </c>
      <c r="V12" s="8">
        <f t="shared" si="9"/>
        <v>0.15220400000000001</v>
      </c>
      <c r="W12" s="7">
        <v>4.6105E-2</v>
      </c>
      <c r="X12">
        <v>0.137603</v>
      </c>
      <c r="Y12">
        <f t="shared" si="10"/>
        <v>9.1854000000000005E-2</v>
      </c>
      <c r="Z12" s="8">
        <f t="shared" si="11"/>
        <v>9.1497999999999996E-2</v>
      </c>
      <c r="AA12">
        <v>-0.13494</v>
      </c>
      <c r="AB12">
        <v>-7.7329999999999996E-2</v>
      </c>
      <c r="AC12">
        <f t="shared" si="12"/>
        <v>-0.10613500000000001</v>
      </c>
      <c r="AD12" s="8">
        <f t="shared" si="13"/>
        <v>5.7610000000000008E-2</v>
      </c>
      <c r="AE12">
        <v>-0.138872</v>
      </c>
      <c r="AF12">
        <v>-2.4535000000000001E-2</v>
      </c>
      <c r="AG12">
        <f t="shared" si="14"/>
        <v>-8.1703499999999998E-2</v>
      </c>
      <c r="AH12" s="8">
        <f t="shared" si="15"/>
        <v>0.11433699999999999</v>
      </c>
      <c r="AI12" s="7">
        <f t="shared" si="16"/>
        <v>4.1785999999999997E-2</v>
      </c>
      <c r="AJ12" s="9">
        <f t="shared" si="17"/>
        <v>-8.8347749999999989E-2</v>
      </c>
      <c r="AK12" s="9">
        <f t="shared" si="18"/>
        <v>1.6510500000000001E-2</v>
      </c>
      <c r="AL12" s="8">
        <f t="shared" si="19"/>
        <v>5.0752500000000034E-3</v>
      </c>
    </row>
    <row r="13" spans="1:38" x14ac:dyDescent="0.2">
      <c r="A13" s="6" t="s">
        <v>13</v>
      </c>
      <c r="B13" s="6">
        <v>6.5369000000000002</v>
      </c>
      <c r="C13" s="7">
        <v>-0.38839600000000002</v>
      </c>
      <c r="D13">
        <v>0.12812999999999999</v>
      </c>
      <c r="E13">
        <f t="shared" si="0"/>
        <v>-0.130133</v>
      </c>
      <c r="F13" s="8">
        <f t="shared" si="1"/>
        <v>0.51652600000000004</v>
      </c>
      <c r="G13" s="7">
        <v>-0.15731800000000001</v>
      </c>
      <c r="H13">
        <v>0.20866000000000001</v>
      </c>
      <c r="I13">
        <f t="shared" si="2"/>
        <v>2.5670999999999999E-2</v>
      </c>
      <c r="J13" s="8">
        <f t="shared" si="3"/>
        <v>0.36597800000000003</v>
      </c>
      <c r="K13">
        <v>-0.234845</v>
      </c>
      <c r="L13">
        <v>7.8531000000000004E-2</v>
      </c>
      <c r="M13" s="9">
        <f t="shared" si="4"/>
        <v>-7.8157000000000004E-2</v>
      </c>
      <c r="N13" s="8">
        <f t="shared" si="5"/>
        <v>0.31337599999999999</v>
      </c>
      <c r="O13">
        <v>-0.13272600000000001</v>
      </c>
      <c r="P13">
        <v>0.11221399999999999</v>
      </c>
      <c r="Q13" s="9">
        <f t="shared" si="6"/>
        <v>-1.0256000000000008E-2</v>
      </c>
      <c r="R13" s="9">
        <f t="shared" si="7"/>
        <v>0.24493999999999999</v>
      </c>
      <c r="S13" s="7">
        <v>-0.33115699999999998</v>
      </c>
      <c r="T13">
        <v>-0.11538</v>
      </c>
      <c r="U13">
        <f t="shared" si="8"/>
        <v>-0.22326849999999998</v>
      </c>
      <c r="V13" s="8">
        <f t="shared" si="9"/>
        <v>0.215777</v>
      </c>
      <c r="W13" s="7">
        <v>-0.25545400000000001</v>
      </c>
      <c r="X13">
        <v>8.3829999999999998E-3</v>
      </c>
      <c r="Y13">
        <f t="shared" si="10"/>
        <v>-0.12353550000000001</v>
      </c>
      <c r="Z13" s="8">
        <f t="shared" si="11"/>
        <v>0.26383699999999999</v>
      </c>
      <c r="AA13">
        <v>-0.28307199999999999</v>
      </c>
      <c r="AB13">
        <v>9.3473000000000001E-2</v>
      </c>
      <c r="AC13">
        <f t="shared" si="12"/>
        <v>-9.4799499999999995E-2</v>
      </c>
      <c r="AD13" s="8">
        <f t="shared" si="13"/>
        <v>0.37654500000000002</v>
      </c>
      <c r="AE13">
        <v>-0.17643600000000001</v>
      </c>
      <c r="AF13">
        <v>0.11176899999999999</v>
      </c>
      <c r="AG13">
        <f t="shared" si="14"/>
        <v>-3.2333500000000008E-2</v>
      </c>
      <c r="AH13" s="8">
        <f t="shared" si="15"/>
        <v>0.28820499999999999</v>
      </c>
      <c r="AI13" s="7">
        <f t="shared" si="16"/>
        <v>-8.3315999999999987E-2</v>
      </c>
      <c r="AJ13" s="9">
        <f t="shared" si="17"/>
        <v>7.7074999999999956E-3</v>
      </c>
      <c r="AK13" s="9">
        <f t="shared" si="18"/>
        <v>-0.15903399999999998</v>
      </c>
      <c r="AL13" s="8">
        <f t="shared" si="19"/>
        <v>-7.7934500000000004E-2</v>
      </c>
    </row>
    <row r="14" spans="1:38" x14ac:dyDescent="0.2">
      <c r="A14" s="6" t="s">
        <v>14</v>
      </c>
      <c r="B14" s="6">
        <v>6.3827999999999996</v>
      </c>
      <c r="C14" s="7">
        <v>-0.11112</v>
      </c>
      <c r="D14">
        <v>9.7069000000000003E-2</v>
      </c>
      <c r="E14">
        <f t="shared" si="0"/>
        <v>-7.025499999999997E-3</v>
      </c>
      <c r="F14" s="8">
        <f t="shared" si="1"/>
        <v>0.20818900000000001</v>
      </c>
      <c r="G14" s="7">
        <v>-5.3636000000000003E-2</v>
      </c>
      <c r="H14">
        <v>0.110414</v>
      </c>
      <c r="I14">
        <f t="shared" si="2"/>
        <v>2.8388999999999998E-2</v>
      </c>
      <c r="J14" s="8">
        <f t="shared" si="3"/>
        <v>0.16405</v>
      </c>
      <c r="K14">
        <v>6.4426999999999998E-2</v>
      </c>
      <c r="L14">
        <v>0.10111000000000001</v>
      </c>
      <c r="M14" s="9">
        <f t="shared" si="4"/>
        <v>8.2768499999999995E-2</v>
      </c>
      <c r="N14" s="8">
        <f t="shared" si="5"/>
        <v>3.6683000000000007E-2</v>
      </c>
      <c r="O14">
        <v>2.0008000000000001E-2</v>
      </c>
      <c r="P14">
        <v>0.19539500000000001</v>
      </c>
      <c r="Q14" s="9">
        <f t="shared" si="6"/>
        <v>0.10770150000000001</v>
      </c>
      <c r="R14" s="9">
        <f t="shared" si="7"/>
        <v>0.17538700000000002</v>
      </c>
      <c r="S14" s="7">
        <v>1.7904E-2</v>
      </c>
      <c r="T14">
        <v>3.7615000000000003E-2</v>
      </c>
      <c r="U14">
        <f t="shared" si="8"/>
        <v>2.7759499999999999E-2</v>
      </c>
      <c r="V14" s="8">
        <f t="shared" si="9"/>
        <v>1.9711000000000003E-2</v>
      </c>
      <c r="W14" s="7">
        <v>4.6669000000000002E-2</v>
      </c>
      <c r="X14">
        <v>8.4153000000000006E-2</v>
      </c>
      <c r="Y14">
        <f t="shared" si="10"/>
        <v>6.5410999999999997E-2</v>
      </c>
      <c r="Z14" s="8">
        <f t="shared" si="11"/>
        <v>3.7484000000000003E-2</v>
      </c>
      <c r="AA14">
        <v>-2.4698999999999999E-2</v>
      </c>
      <c r="AB14">
        <v>1.1417E-2</v>
      </c>
      <c r="AC14">
        <f t="shared" si="12"/>
        <v>-6.6409999999999993E-3</v>
      </c>
      <c r="AD14" s="8">
        <f t="shared" si="13"/>
        <v>3.6115999999999995E-2</v>
      </c>
      <c r="AE14">
        <v>5.0214000000000002E-2</v>
      </c>
      <c r="AF14">
        <v>5.8465000000000003E-2</v>
      </c>
      <c r="AG14">
        <f t="shared" si="14"/>
        <v>5.4339499999999999E-2</v>
      </c>
      <c r="AH14" s="8">
        <f t="shared" si="15"/>
        <v>8.2510000000000014E-3</v>
      </c>
      <c r="AI14" s="7">
        <f t="shared" si="16"/>
        <v>3.0297200000000003E-2</v>
      </c>
      <c r="AJ14" s="9">
        <f t="shared" si="17"/>
        <v>6.8045250000000002E-2</v>
      </c>
      <c r="AK14" s="9">
        <f t="shared" si="18"/>
        <v>1.0559249999999999E-2</v>
      </c>
      <c r="AL14" s="8">
        <f t="shared" si="19"/>
        <v>5.9875250000000005E-2</v>
      </c>
    </row>
    <row r="15" spans="1:38" x14ac:dyDescent="0.2">
      <c r="A15" s="6" t="s">
        <v>15</v>
      </c>
      <c r="B15" s="6">
        <v>7.1338999999999997</v>
      </c>
      <c r="C15" s="7">
        <v>9.8320000000000005E-3</v>
      </c>
      <c r="D15">
        <v>6.0309000000000001E-2</v>
      </c>
      <c r="E15">
        <f t="shared" si="0"/>
        <v>3.5070500000000004E-2</v>
      </c>
      <c r="F15" s="8">
        <f t="shared" si="1"/>
        <v>5.0477000000000001E-2</v>
      </c>
      <c r="G15" s="7">
        <v>0.18918499999999999</v>
      </c>
      <c r="H15">
        <v>0.11498899999999999</v>
      </c>
      <c r="I15">
        <f t="shared" si="2"/>
        <v>0.152087</v>
      </c>
      <c r="J15" s="8">
        <f t="shared" si="3"/>
        <v>-7.4195999999999998E-2</v>
      </c>
      <c r="K15">
        <v>1.7017999999999998E-2</v>
      </c>
      <c r="L15">
        <v>2.6889E-2</v>
      </c>
      <c r="M15" s="9">
        <f t="shared" si="4"/>
        <v>2.1953500000000001E-2</v>
      </c>
      <c r="N15" s="8">
        <f t="shared" si="5"/>
        <v>9.8710000000000013E-3</v>
      </c>
      <c r="O15">
        <v>-9.9944000000000005E-2</v>
      </c>
      <c r="P15">
        <v>-4.7113000000000002E-2</v>
      </c>
      <c r="Q15" s="9">
        <f t="shared" si="6"/>
        <v>-7.3528499999999997E-2</v>
      </c>
      <c r="R15" s="9">
        <f t="shared" si="7"/>
        <v>5.2831000000000003E-2</v>
      </c>
      <c r="S15" s="7">
        <v>3.1689000000000002E-2</v>
      </c>
      <c r="T15">
        <v>5.5965000000000001E-2</v>
      </c>
      <c r="U15">
        <f t="shared" si="8"/>
        <v>4.3827000000000005E-2</v>
      </c>
      <c r="V15" s="8">
        <f t="shared" si="9"/>
        <v>2.4275999999999999E-2</v>
      </c>
      <c r="W15" s="7">
        <v>8.5344000000000003E-2</v>
      </c>
      <c r="X15">
        <v>0.13961200000000001</v>
      </c>
      <c r="Y15">
        <f t="shared" si="10"/>
        <v>0.11247800000000001</v>
      </c>
      <c r="Z15" s="8">
        <f t="shared" si="11"/>
        <v>5.4268000000000011E-2</v>
      </c>
      <c r="AA15">
        <v>6.3926999999999998E-2</v>
      </c>
      <c r="AB15">
        <v>0.22964499999999999</v>
      </c>
      <c r="AC15">
        <f t="shared" si="12"/>
        <v>0.146786</v>
      </c>
      <c r="AD15" s="8">
        <f t="shared" si="13"/>
        <v>0.16571799999999998</v>
      </c>
      <c r="AE15">
        <v>6.3673999999999994E-2</v>
      </c>
      <c r="AF15">
        <v>0.23819199999999999</v>
      </c>
      <c r="AG15">
        <f t="shared" si="14"/>
        <v>0.15093299999999998</v>
      </c>
      <c r="AH15" s="8">
        <f t="shared" si="15"/>
        <v>0.17451800000000001</v>
      </c>
      <c r="AI15" s="7">
        <f t="shared" si="16"/>
        <v>2.2809600000000003E-2</v>
      </c>
      <c r="AJ15" s="9">
        <f t="shared" si="17"/>
        <v>3.9279250000000002E-2</v>
      </c>
      <c r="AK15" s="9">
        <f t="shared" si="18"/>
        <v>9.5306500000000002E-2</v>
      </c>
      <c r="AL15" s="8">
        <f t="shared" si="19"/>
        <v>0.1317055</v>
      </c>
    </row>
    <row r="16" spans="1:38" x14ac:dyDescent="0.2">
      <c r="A16" s="6" t="s">
        <v>16</v>
      </c>
      <c r="B16" s="6">
        <v>9.2367000000000008</v>
      </c>
      <c r="C16" s="7">
        <v>-5.2725000000000001E-2</v>
      </c>
      <c r="D16">
        <v>9.3939999999999996E-3</v>
      </c>
      <c r="E16">
        <f t="shared" si="0"/>
        <v>-2.1665500000000001E-2</v>
      </c>
      <c r="F16" s="8">
        <f t="shared" si="1"/>
        <v>6.2119000000000001E-2</v>
      </c>
      <c r="G16" s="7">
        <v>-3.0328999999999998E-2</v>
      </c>
      <c r="H16">
        <v>0.116038</v>
      </c>
      <c r="I16">
        <f t="shared" si="2"/>
        <v>4.2854500000000004E-2</v>
      </c>
      <c r="J16" s="8">
        <f t="shared" si="3"/>
        <v>0.146367</v>
      </c>
      <c r="K16">
        <v>3.5961E-2</v>
      </c>
      <c r="L16">
        <v>0.21001400000000001</v>
      </c>
      <c r="M16" s="9">
        <f t="shared" si="4"/>
        <v>0.1229875</v>
      </c>
      <c r="N16" s="8">
        <f t="shared" si="5"/>
        <v>0.17405300000000001</v>
      </c>
      <c r="O16">
        <v>9.8876000000000006E-2</v>
      </c>
      <c r="P16">
        <v>0.143349</v>
      </c>
      <c r="Q16" s="9">
        <f t="shared" si="6"/>
        <v>0.12111250000000001</v>
      </c>
      <c r="R16" s="9">
        <f t="shared" si="7"/>
        <v>4.4472999999999999E-2</v>
      </c>
      <c r="S16" s="7">
        <v>9.1829999999999995E-2</v>
      </c>
      <c r="T16">
        <v>6.5917000000000003E-2</v>
      </c>
      <c r="U16">
        <f t="shared" si="8"/>
        <v>7.8873499999999999E-2</v>
      </c>
      <c r="V16" s="8">
        <f t="shared" si="9"/>
        <v>-2.5912999999999992E-2</v>
      </c>
      <c r="W16" s="7">
        <v>4.2819000000000003E-2</v>
      </c>
      <c r="X16">
        <v>7.9843999999999998E-2</v>
      </c>
      <c r="Y16">
        <f t="shared" si="10"/>
        <v>6.1331499999999997E-2</v>
      </c>
      <c r="Z16" s="8">
        <f t="shared" si="11"/>
        <v>3.7024999999999995E-2</v>
      </c>
      <c r="AA16">
        <v>-0.10734399999999999</v>
      </c>
      <c r="AB16">
        <v>-6.8446000000000007E-2</v>
      </c>
      <c r="AC16">
        <f t="shared" si="12"/>
        <v>-8.7895000000000001E-2</v>
      </c>
      <c r="AD16" s="8">
        <f t="shared" si="13"/>
        <v>3.8897999999999988E-2</v>
      </c>
      <c r="AE16">
        <v>-5.1285999999999998E-2</v>
      </c>
      <c r="AF16">
        <v>1.9552E-2</v>
      </c>
      <c r="AG16">
        <f t="shared" si="14"/>
        <v>-1.5866999999999999E-2</v>
      </c>
      <c r="AH16" s="8">
        <f t="shared" si="15"/>
        <v>7.0837999999999998E-2</v>
      </c>
      <c r="AI16" s="7">
        <f t="shared" si="16"/>
        <v>4.0528799999999997E-2</v>
      </c>
      <c r="AJ16" s="9">
        <f t="shared" si="17"/>
        <v>8.1983500000000001E-2</v>
      </c>
      <c r="AK16" s="9">
        <f t="shared" si="18"/>
        <v>-4.5107500000000009E-3</v>
      </c>
      <c r="AL16" s="8">
        <f t="shared" si="19"/>
        <v>2.2732249999999999E-2</v>
      </c>
    </row>
    <row r="17" spans="1:38" x14ac:dyDescent="0.2">
      <c r="A17" s="6" t="s">
        <v>17</v>
      </c>
      <c r="B17" s="6">
        <v>7.0613999999999999</v>
      </c>
      <c r="C17" s="7">
        <v>-0.30178100000000002</v>
      </c>
      <c r="D17">
        <v>-0.101994</v>
      </c>
      <c r="E17">
        <f t="shared" si="0"/>
        <v>-0.2018875</v>
      </c>
      <c r="F17" s="8">
        <f t="shared" si="1"/>
        <v>0.19978700000000002</v>
      </c>
      <c r="G17" s="7">
        <v>-1.1540000000000001E-3</v>
      </c>
      <c r="H17">
        <v>-2.9968999999999999E-2</v>
      </c>
      <c r="I17">
        <f t="shared" si="2"/>
        <v>-1.5561499999999999E-2</v>
      </c>
      <c r="J17" s="8">
        <f t="shared" si="3"/>
        <v>-2.8815E-2</v>
      </c>
      <c r="K17">
        <v>-0.26075799999999999</v>
      </c>
      <c r="L17">
        <v>-0.123182</v>
      </c>
      <c r="M17" s="9">
        <f t="shared" si="4"/>
        <v>-0.19197</v>
      </c>
      <c r="N17" s="8">
        <f t="shared" si="5"/>
        <v>0.13757599999999998</v>
      </c>
      <c r="O17">
        <v>-9.4880999999999993E-2</v>
      </c>
      <c r="P17">
        <v>-8.4975999999999996E-2</v>
      </c>
      <c r="Q17" s="9">
        <f t="shared" si="6"/>
        <v>-8.9928499999999995E-2</v>
      </c>
      <c r="R17" s="9">
        <f t="shared" si="7"/>
        <v>9.9049999999999971E-3</v>
      </c>
      <c r="S17" s="7">
        <v>-5.3668E-2</v>
      </c>
      <c r="T17">
        <v>-0.140128</v>
      </c>
      <c r="U17">
        <f t="shared" si="8"/>
        <v>-9.6897999999999998E-2</v>
      </c>
      <c r="V17" s="8">
        <f t="shared" si="9"/>
        <v>-8.6460000000000009E-2</v>
      </c>
      <c r="W17" s="7">
        <v>-6.9585999999999995E-2</v>
      </c>
      <c r="X17">
        <v>-0.186363</v>
      </c>
      <c r="Y17">
        <f t="shared" si="10"/>
        <v>-0.12797449999999999</v>
      </c>
      <c r="Z17" s="8">
        <f t="shared" si="11"/>
        <v>-0.11677700000000001</v>
      </c>
      <c r="AA17">
        <v>-9.3715999999999994E-2</v>
      </c>
      <c r="AB17">
        <v>-4.2680000000000003E-2</v>
      </c>
      <c r="AC17">
        <f t="shared" si="12"/>
        <v>-6.8197999999999995E-2</v>
      </c>
      <c r="AD17" s="8">
        <f t="shared" si="13"/>
        <v>5.1035999999999991E-2</v>
      </c>
      <c r="AE17">
        <v>1.4598E-2</v>
      </c>
      <c r="AF17">
        <v>6.6969999999999998E-3</v>
      </c>
      <c r="AG17">
        <f t="shared" si="14"/>
        <v>1.0647500000000001E-2</v>
      </c>
      <c r="AH17" s="8">
        <f t="shared" si="15"/>
        <v>-7.901E-3</v>
      </c>
      <c r="AI17" s="7">
        <f t="shared" si="16"/>
        <v>-0.15754300000000002</v>
      </c>
      <c r="AJ17" s="9">
        <f t="shared" si="17"/>
        <v>-5.2745E-2</v>
      </c>
      <c r="AK17" s="9">
        <f t="shared" si="18"/>
        <v>-8.2547999999999996E-2</v>
      </c>
      <c r="AL17" s="8">
        <f t="shared" si="19"/>
        <v>-5.8663499999999993E-2</v>
      </c>
    </row>
    <row r="18" spans="1:38" x14ac:dyDescent="0.2">
      <c r="A18" s="6" t="s">
        <v>18</v>
      </c>
      <c r="B18" s="6">
        <v>6.7188999999999997</v>
      </c>
      <c r="C18" s="7">
        <v>5.2864000000000001E-2</v>
      </c>
      <c r="D18">
        <v>6.2269999999999999E-3</v>
      </c>
      <c r="E18">
        <f t="shared" si="0"/>
        <v>2.9545500000000002E-2</v>
      </c>
      <c r="F18" s="8">
        <f t="shared" si="1"/>
        <v>-4.6636999999999998E-2</v>
      </c>
      <c r="G18" s="7">
        <v>8.4306000000000006E-2</v>
      </c>
      <c r="H18">
        <v>-5.7305000000000002E-2</v>
      </c>
      <c r="I18">
        <f t="shared" si="2"/>
        <v>1.3500500000000002E-2</v>
      </c>
      <c r="J18" s="8">
        <f t="shared" si="3"/>
        <v>-0.14161100000000001</v>
      </c>
      <c r="K18">
        <v>4.3869999999999999E-2</v>
      </c>
      <c r="L18">
        <v>0.22051399999999999</v>
      </c>
      <c r="M18" s="9">
        <f t="shared" si="4"/>
        <v>0.132192</v>
      </c>
      <c r="N18" s="8">
        <f t="shared" si="5"/>
        <v>0.176644</v>
      </c>
      <c r="O18">
        <v>8.4360000000000008E-3</v>
      </c>
      <c r="P18">
        <v>0.21227699999999999</v>
      </c>
      <c r="Q18" s="9">
        <f t="shared" si="6"/>
        <v>0.1103565</v>
      </c>
      <c r="R18" s="9">
        <f t="shared" si="7"/>
        <v>0.20384099999999999</v>
      </c>
      <c r="S18" s="7">
        <v>3.2371999999999998E-2</v>
      </c>
      <c r="T18">
        <v>0.141262</v>
      </c>
      <c r="U18">
        <f t="shared" si="8"/>
        <v>8.6817000000000005E-2</v>
      </c>
      <c r="V18" s="8">
        <f t="shared" si="9"/>
        <v>0.10889</v>
      </c>
      <c r="W18" s="7">
        <v>3.6924999999999999E-2</v>
      </c>
      <c r="X18">
        <v>0.131714</v>
      </c>
      <c r="Y18">
        <f t="shared" si="10"/>
        <v>8.4319499999999992E-2</v>
      </c>
      <c r="Z18" s="8">
        <f t="shared" si="11"/>
        <v>9.4788999999999998E-2</v>
      </c>
      <c r="AA18">
        <v>6.8989999999999996E-2</v>
      </c>
      <c r="AB18">
        <v>-3.8386999999999998E-2</v>
      </c>
      <c r="AC18">
        <f t="shared" si="12"/>
        <v>1.5301499999999999E-2</v>
      </c>
      <c r="AD18" s="8">
        <f t="shared" si="13"/>
        <v>-0.107377</v>
      </c>
      <c r="AE18">
        <v>8.5816000000000003E-2</v>
      </c>
      <c r="AF18">
        <v>4.1669999999999997E-3</v>
      </c>
      <c r="AG18">
        <f t="shared" si="14"/>
        <v>4.4991500000000004E-2</v>
      </c>
      <c r="AH18" s="8">
        <f t="shared" si="15"/>
        <v>-8.1648999999999999E-2</v>
      </c>
      <c r="AI18" s="7">
        <f t="shared" si="16"/>
        <v>6.4694999999999989E-2</v>
      </c>
      <c r="AJ18" s="9">
        <f t="shared" si="17"/>
        <v>6.1928499999999997E-2</v>
      </c>
      <c r="AK18" s="9">
        <f t="shared" si="18"/>
        <v>5.105925E-2</v>
      </c>
      <c r="AL18" s="8">
        <f t="shared" si="19"/>
        <v>6.4655499999999991E-2</v>
      </c>
    </row>
    <row r="19" spans="1:38" x14ac:dyDescent="0.2">
      <c r="A19" s="6" t="s">
        <v>19</v>
      </c>
      <c r="B19" s="6">
        <v>9.7673000000000005</v>
      </c>
      <c r="C19" s="7">
        <v>-8.3401000000000003E-2</v>
      </c>
      <c r="D19">
        <v>-3.5672000000000002E-2</v>
      </c>
      <c r="E19">
        <f t="shared" si="0"/>
        <v>-5.9536500000000006E-2</v>
      </c>
      <c r="F19" s="8">
        <f t="shared" si="1"/>
        <v>4.7729000000000001E-2</v>
      </c>
      <c r="G19" s="7">
        <v>-3.5095000000000001E-2</v>
      </c>
      <c r="H19">
        <v>7.6295000000000002E-2</v>
      </c>
      <c r="I19">
        <f t="shared" si="2"/>
        <v>2.06E-2</v>
      </c>
      <c r="J19" s="8">
        <f t="shared" si="3"/>
        <v>0.11139</v>
      </c>
      <c r="K19">
        <v>0.14959800000000001</v>
      </c>
      <c r="L19">
        <v>0.110315</v>
      </c>
      <c r="M19" s="9">
        <f t="shared" si="4"/>
        <v>0.1299565</v>
      </c>
      <c r="N19" s="8">
        <f t="shared" si="5"/>
        <v>-3.9283000000000012E-2</v>
      </c>
      <c r="O19">
        <v>0.27354899999999999</v>
      </c>
      <c r="P19">
        <v>9.5028000000000001E-2</v>
      </c>
      <c r="Q19" s="9">
        <f t="shared" si="6"/>
        <v>0.18428849999999999</v>
      </c>
      <c r="R19" s="9">
        <f t="shared" si="7"/>
        <v>-0.17852099999999999</v>
      </c>
      <c r="S19" s="7">
        <v>9.8251000000000005E-2</v>
      </c>
      <c r="T19">
        <v>4.7572000000000003E-2</v>
      </c>
      <c r="U19">
        <f t="shared" si="8"/>
        <v>7.2911500000000004E-2</v>
      </c>
      <c r="V19" s="8">
        <f t="shared" si="9"/>
        <v>-5.0679000000000002E-2</v>
      </c>
      <c r="W19" s="7">
        <v>0.15524299999999999</v>
      </c>
      <c r="X19">
        <v>-3.0850000000000001E-3</v>
      </c>
      <c r="Y19">
        <f t="shared" si="10"/>
        <v>7.6078999999999994E-2</v>
      </c>
      <c r="Z19" s="8">
        <f t="shared" si="11"/>
        <v>-0.158328</v>
      </c>
      <c r="AA19">
        <v>6.3425999999999996E-2</v>
      </c>
      <c r="AB19">
        <v>5.1610000000000003E-2</v>
      </c>
      <c r="AC19">
        <f t="shared" si="12"/>
        <v>5.7518E-2</v>
      </c>
      <c r="AD19" s="8">
        <f t="shared" si="13"/>
        <v>-1.1815999999999993E-2</v>
      </c>
      <c r="AE19">
        <v>2.6165999999999998E-2</v>
      </c>
      <c r="AF19">
        <v>8.0058000000000004E-2</v>
      </c>
      <c r="AG19">
        <f t="shared" si="14"/>
        <v>5.3111999999999999E-2</v>
      </c>
      <c r="AH19" s="8">
        <f t="shared" si="15"/>
        <v>5.3892000000000009E-2</v>
      </c>
      <c r="AI19" s="7">
        <f t="shared" si="16"/>
        <v>2.8167999999999999E-2</v>
      </c>
      <c r="AJ19" s="9">
        <f t="shared" si="17"/>
        <v>0.10244425</v>
      </c>
      <c r="AK19" s="9">
        <f t="shared" si="18"/>
        <v>6.5214750000000002E-2</v>
      </c>
      <c r="AL19" s="8">
        <f t="shared" si="19"/>
        <v>6.45955E-2</v>
      </c>
    </row>
    <row r="20" spans="1:38" x14ac:dyDescent="0.2">
      <c r="A20" s="6" t="s">
        <v>20</v>
      </c>
      <c r="B20" s="6">
        <v>8.6026000000000007</v>
      </c>
      <c r="C20" s="7">
        <v>-5.6569999999999997E-3</v>
      </c>
      <c r="D20">
        <v>-1.4454E-2</v>
      </c>
      <c r="E20">
        <f t="shared" si="0"/>
        <v>-1.00555E-2</v>
      </c>
      <c r="F20" s="8">
        <f t="shared" si="1"/>
        <v>-8.7969999999999993E-3</v>
      </c>
      <c r="G20" s="7">
        <v>2.7300999999999999E-2</v>
      </c>
      <c r="H20">
        <v>5.6370999999999997E-2</v>
      </c>
      <c r="I20">
        <f t="shared" si="2"/>
        <v>4.1835999999999998E-2</v>
      </c>
      <c r="J20" s="8">
        <f t="shared" si="3"/>
        <v>2.9069999999999999E-2</v>
      </c>
      <c r="K20">
        <v>-0.21440799999999999</v>
      </c>
      <c r="L20">
        <v>-0.20683399999999999</v>
      </c>
      <c r="M20" s="9">
        <f t="shared" si="4"/>
        <v>-0.210621</v>
      </c>
      <c r="N20" s="8">
        <f t="shared" si="5"/>
        <v>7.5739999999999974E-3</v>
      </c>
      <c r="O20">
        <v>-4.7932000000000002E-2</v>
      </c>
      <c r="P20">
        <v>-0.108635</v>
      </c>
      <c r="Q20" s="9">
        <f t="shared" si="6"/>
        <v>-7.8283500000000006E-2</v>
      </c>
      <c r="R20" s="9">
        <f t="shared" si="7"/>
        <v>-6.0702999999999993E-2</v>
      </c>
      <c r="S20" s="7">
        <v>-0.19381599999999999</v>
      </c>
      <c r="T20">
        <v>-0.22386500000000001</v>
      </c>
      <c r="U20">
        <f t="shared" si="8"/>
        <v>-0.20884049999999998</v>
      </c>
      <c r="V20" s="8">
        <f t="shared" si="9"/>
        <v>-3.004900000000002E-2</v>
      </c>
      <c r="W20" s="7">
        <v>-0.17955499999999999</v>
      </c>
      <c r="X20">
        <v>-0.243644</v>
      </c>
      <c r="Y20">
        <f t="shared" si="10"/>
        <v>-0.2115995</v>
      </c>
      <c r="Z20" s="8">
        <f t="shared" si="11"/>
        <v>-6.4089000000000007E-2</v>
      </c>
      <c r="AA20">
        <v>-6.2890000000000003E-3</v>
      </c>
      <c r="AB20">
        <v>5.4892999999999997E-2</v>
      </c>
      <c r="AC20">
        <f t="shared" si="12"/>
        <v>2.4301999999999997E-2</v>
      </c>
      <c r="AD20" s="8">
        <f t="shared" si="13"/>
        <v>6.1182E-2</v>
      </c>
      <c r="AE20">
        <v>-2.7833E-2</v>
      </c>
      <c r="AF20">
        <v>-2.7099999999999997E-4</v>
      </c>
      <c r="AG20">
        <f t="shared" si="14"/>
        <v>-1.4052E-2</v>
      </c>
      <c r="AH20" s="8">
        <f t="shared" si="15"/>
        <v>2.7562E-2</v>
      </c>
      <c r="AI20" s="7">
        <f t="shared" si="16"/>
        <v>-8.8270600000000005E-2</v>
      </c>
      <c r="AJ20" s="9">
        <f t="shared" si="17"/>
        <v>-1.822375E-2</v>
      </c>
      <c r="AK20" s="9">
        <f t="shared" si="18"/>
        <v>-9.2269249999999997E-2</v>
      </c>
      <c r="AL20" s="8">
        <f t="shared" si="19"/>
        <v>-0.11282575</v>
      </c>
    </row>
    <row r="21" spans="1:38" x14ac:dyDescent="0.2">
      <c r="A21" s="6" t="s">
        <v>21</v>
      </c>
      <c r="B21" s="6">
        <v>7.6535000000000002</v>
      </c>
      <c r="C21" s="7">
        <v>0.14799699999999999</v>
      </c>
      <c r="D21">
        <v>-3.7810000000000003E-2</v>
      </c>
      <c r="E21">
        <f t="shared" si="0"/>
        <v>5.509349999999999E-2</v>
      </c>
      <c r="F21" s="8">
        <f t="shared" si="1"/>
        <v>-0.185807</v>
      </c>
      <c r="G21" s="7">
        <v>9.4934000000000004E-2</v>
      </c>
      <c r="H21">
        <v>0.13406599999999999</v>
      </c>
      <c r="I21">
        <f t="shared" si="2"/>
        <v>0.11449999999999999</v>
      </c>
      <c r="J21" s="8">
        <f t="shared" si="3"/>
        <v>3.9131999999999986E-2</v>
      </c>
      <c r="K21">
        <v>-0.18335099999999999</v>
      </c>
      <c r="L21">
        <v>4.7473000000000001E-2</v>
      </c>
      <c r="M21" s="9">
        <f t="shared" si="4"/>
        <v>-6.7938999999999999E-2</v>
      </c>
      <c r="N21" s="8">
        <f t="shared" si="5"/>
        <v>0.23082399999999997</v>
      </c>
      <c r="O21">
        <v>-4.718E-2</v>
      </c>
      <c r="P21">
        <v>0.28090999999999999</v>
      </c>
      <c r="Q21" s="9">
        <f t="shared" si="6"/>
        <v>0.116865</v>
      </c>
      <c r="R21" s="9">
        <f t="shared" si="7"/>
        <v>0.32808999999999999</v>
      </c>
      <c r="S21" s="7">
        <v>-3.8438E-2</v>
      </c>
      <c r="T21">
        <v>0.12843599999999999</v>
      </c>
      <c r="U21">
        <f t="shared" si="8"/>
        <v>4.4998999999999997E-2</v>
      </c>
      <c r="V21" s="8">
        <f t="shared" si="9"/>
        <v>0.16687399999999999</v>
      </c>
      <c r="W21" s="7">
        <v>-8.1141000000000005E-2</v>
      </c>
      <c r="X21">
        <v>0.148115</v>
      </c>
      <c r="Y21">
        <f t="shared" si="10"/>
        <v>3.3486999999999996E-2</v>
      </c>
      <c r="Z21" s="8">
        <f t="shared" si="11"/>
        <v>0.22925600000000002</v>
      </c>
      <c r="AA21">
        <v>6.2327E-2</v>
      </c>
      <c r="AB21">
        <v>6.5765000000000004E-2</v>
      </c>
      <c r="AC21">
        <f t="shared" si="12"/>
        <v>6.4046000000000006E-2</v>
      </c>
      <c r="AD21" s="8">
        <f t="shared" si="13"/>
        <v>3.4380000000000036E-3</v>
      </c>
      <c r="AE21">
        <v>3.0948E-2</v>
      </c>
      <c r="AF21">
        <v>6.0911E-2</v>
      </c>
      <c r="AG21">
        <f t="shared" si="14"/>
        <v>4.5929499999999998E-2</v>
      </c>
      <c r="AH21" s="8">
        <f t="shared" si="15"/>
        <v>2.9963E-2</v>
      </c>
      <c r="AI21" s="7">
        <f t="shared" si="16"/>
        <v>-5.1382000000000008E-3</v>
      </c>
      <c r="AJ21" s="9">
        <f t="shared" si="17"/>
        <v>0.11568249999999999</v>
      </c>
      <c r="AK21" s="9">
        <f t="shared" si="18"/>
        <v>5.4522500000000002E-2</v>
      </c>
      <c r="AL21" s="8">
        <f t="shared" si="19"/>
        <v>3.970825E-2</v>
      </c>
    </row>
    <row r="22" spans="1:38" x14ac:dyDescent="0.2">
      <c r="A22" s="6" t="s">
        <v>22</v>
      </c>
      <c r="B22" s="6">
        <v>7.0533000000000001</v>
      </c>
      <c r="C22" s="7">
        <v>-0.12661800000000001</v>
      </c>
      <c r="D22">
        <v>3.5799999999999998E-3</v>
      </c>
      <c r="E22">
        <f t="shared" si="0"/>
        <v>-6.1519000000000004E-2</v>
      </c>
      <c r="F22" s="8">
        <f t="shared" si="1"/>
        <v>0.13019800000000001</v>
      </c>
      <c r="G22" s="7">
        <v>-0.20003399999999999</v>
      </c>
      <c r="H22">
        <v>-7.4226E-2</v>
      </c>
      <c r="I22">
        <f t="shared" si="2"/>
        <v>-0.13713</v>
      </c>
      <c r="J22" s="8">
        <f t="shared" si="3"/>
        <v>0.12580799999999998</v>
      </c>
      <c r="K22">
        <v>-0.16670099999999999</v>
      </c>
      <c r="L22">
        <v>-0.195438</v>
      </c>
      <c r="M22" s="9">
        <f t="shared" si="4"/>
        <v>-0.18106949999999999</v>
      </c>
      <c r="N22" s="8">
        <f t="shared" si="5"/>
        <v>-2.8737000000000013E-2</v>
      </c>
      <c r="O22">
        <v>-8.8109999999999994E-2</v>
      </c>
      <c r="P22">
        <v>-0.141933</v>
      </c>
      <c r="Q22" s="9">
        <f t="shared" si="6"/>
        <v>-0.1150215</v>
      </c>
      <c r="R22" s="9">
        <f t="shared" si="7"/>
        <v>-5.382300000000001E-2</v>
      </c>
      <c r="S22" s="7">
        <v>-0.19656100000000001</v>
      </c>
      <c r="T22">
        <v>-0.16364600000000001</v>
      </c>
      <c r="U22">
        <f t="shared" si="8"/>
        <v>-0.18010350000000003</v>
      </c>
      <c r="V22" s="8">
        <f t="shared" si="9"/>
        <v>3.2915E-2</v>
      </c>
      <c r="W22" s="7">
        <v>-0.13891500000000001</v>
      </c>
      <c r="X22">
        <v>-0.101881</v>
      </c>
      <c r="Y22">
        <f t="shared" si="10"/>
        <v>-0.12039800000000001</v>
      </c>
      <c r="Z22" s="8">
        <f t="shared" si="11"/>
        <v>3.7034000000000011E-2</v>
      </c>
      <c r="AA22">
        <v>-0.19371099999999999</v>
      </c>
      <c r="AB22">
        <v>-7.2621000000000005E-2</v>
      </c>
      <c r="AC22">
        <f t="shared" si="12"/>
        <v>-0.13316600000000001</v>
      </c>
      <c r="AD22" s="8">
        <f t="shared" si="13"/>
        <v>0.12108999999999999</v>
      </c>
      <c r="AE22">
        <v>-7.0663000000000004E-2</v>
      </c>
      <c r="AF22">
        <v>-7.2345000000000007E-2</v>
      </c>
      <c r="AG22">
        <f t="shared" si="14"/>
        <v>-7.1504000000000012E-2</v>
      </c>
      <c r="AH22" s="8">
        <f t="shared" si="15"/>
        <v>-1.6820000000000029E-3</v>
      </c>
      <c r="AI22" s="7">
        <f t="shared" si="16"/>
        <v>-9.7035399999999994E-2</v>
      </c>
      <c r="AJ22" s="9">
        <f t="shared" si="17"/>
        <v>-0.12607574999999999</v>
      </c>
      <c r="AK22" s="9">
        <f t="shared" si="18"/>
        <v>-0.15663475000000002</v>
      </c>
      <c r="AL22" s="8">
        <f t="shared" si="19"/>
        <v>-9.5951000000000009E-2</v>
      </c>
    </row>
    <row r="23" spans="1:38" x14ac:dyDescent="0.2">
      <c r="A23" s="6" t="s">
        <v>23</v>
      </c>
      <c r="B23" s="6">
        <v>5.4255000000000004</v>
      </c>
      <c r="C23" s="7">
        <v>-6.4061000000000007E-2</v>
      </c>
      <c r="D23">
        <v>8.0751000000000003E-2</v>
      </c>
      <c r="E23">
        <f t="shared" si="0"/>
        <v>8.3449999999999983E-3</v>
      </c>
      <c r="F23" s="8">
        <f t="shared" si="1"/>
        <v>0.144812</v>
      </c>
      <c r="G23" s="7">
        <v>-7.7161999999999994E-2</v>
      </c>
      <c r="H23">
        <v>1.0193000000000001E-2</v>
      </c>
      <c r="I23">
        <f t="shared" si="2"/>
        <v>-3.34845E-2</v>
      </c>
      <c r="J23" s="8">
        <f t="shared" si="3"/>
        <v>8.7354999999999988E-2</v>
      </c>
      <c r="K23">
        <v>2.5676999999999998E-2</v>
      </c>
      <c r="L23">
        <v>8.0515000000000003E-2</v>
      </c>
      <c r="M23" s="9">
        <f t="shared" si="4"/>
        <v>5.3096000000000004E-2</v>
      </c>
      <c r="N23" s="8">
        <f t="shared" si="5"/>
        <v>5.4838000000000005E-2</v>
      </c>
      <c r="O23">
        <v>9.1490000000000002E-2</v>
      </c>
      <c r="P23">
        <v>0.136959</v>
      </c>
      <c r="Q23" s="9">
        <f t="shared" si="6"/>
        <v>0.11422450000000001</v>
      </c>
      <c r="R23" s="9">
        <f t="shared" si="7"/>
        <v>4.5468999999999996E-2</v>
      </c>
      <c r="S23" s="7">
        <v>5.3599000000000001E-2</v>
      </c>
      <c r="T23">
        <v>7.3729000000000003E-2</v>
      </c>
      <c r="U23">
        <f t="shared" si="8"/>
        <v>6.3663999999999998E-2</v>
      </c>
      <c r="V23" s="8">
        <f t="shared" si="9"/>
        <v>2.0130000000000002E-2</v>
      </c>
      <c r="W23" s="7">
        <v>-1.0194999999999999E-2</v>
      </c>
      <c r="X23">
        <v>-6.5180000000000004E-3</v>
      </c>
      <c r="Y23">
        <f t="shared" si="10"/>
        <v>-8.3564999999999993E-3</v>
      </c>
      <c r="Z23" s="8">
        <f t="shared" si="11"/>
        <v>3.6769999999999988E-3</v>
      </c>
      <c r="AA23">
        <v>2.9855E-2</v>
      </c>
      <c r="AB23">
        <v>8.9883000000000005E-2</v>
      </c>
      <c r="AC23">
        <f t="shared" si="12"/>
        <v>5.9869000000000006E-2</v>
      </c>
      <c r="AD23" s="8">
        <f t="shared" si="13"/>
        <v>6.0028000000000005E-2</v>
      </c>
      <c r="AE23">
        <v>-1.7505E-2</v>
      </c>
      <c r="AF23">
        <v>4.8473000000000002E-2</v>
      </c>
      <c r="AG23">
        <f t="shared" si="14"/>
        <v>1.5484000000000001E-2</v>
      </c>
      <c r="AH23" s="8">
        <f t="shared" si="15"/>
        <v>6.5978000000000009E-2</v>
      </c>
      <c r="AI23" s="7">
        <f t="shared" si="16"/>
        <v>2.4576399999999998E-2</v>
      </c>
      <c r="AJ23" s="9">
        <f t="shared" si="17"/>
        <v>4.0370000000000003E-2</v>
      </c>
      <c r="AK23" s="9">
        <f t="shared" si="18"/>
        <v>6.1766500000000002E-2</v>
      </c>
      <c r="AL23" s="8">
        <f t="shared" si="19"/>
        <v>3.5637500000000009E-3</v>
      </c>
    </row>
    <row r="24" spans="1:38" x14ac:dyDescent="0.2">
      <c r="A24" s="6" t="s">
        <v>24</v>
      </c>
      <c r="B24" s="6">
        <v>7.1264000000000003</v>
      </c>
      <c r="C24" s="7">
        <v>-0.134769</v>
      </c>
      <c r="D24">
        <v>-4.9349999999999998E-2</v>
      </c>
      <c r="E24">
        <f t="shared" si="0"/>
        <v>-9.2059500000000002E-2</v>
      </c>
      <c r="F24" s="8">
        <f t="shared" si="1"/>
        <v>8.5418999999999995E-2</v>
      </c>
      <c r="G24" s="7">
        <v>-5.0312000000000003E-2</v>
      </c>
      <c r="H24">
        <v>8.9726E-2</v>
      </c>
      <c r="I24">
        <f t="shared" si="2"/>
        <v>1.9706999999999999E-2</v>
      </c>
      <c r="J24" s="8">
        <f t="shared" si="3"/>
        <v>0.140038</v>
      </c>
      <c r="K24">
        <v>-8.3612000000000006E-2</v>
      </c>
      <c r="L24">
        <v>-7.6049999999999998E-3</v>
      </c>
      <c r="M24" s="9">
        <f t="shared" si="4"/>
        <v>-4.5608500000000003E-2</v>
      </c>
      <c r="N24" s="8">
        <f t="shared" si="5"/>
        <v>7.6007000000000005E-2</v>
      </c>
      <c r="O24">
        <v>-7.9240000000000005E-2</v>
      </c>
      <c r="P24">
        <v>9.1889999999999999E-2</v>
      </c>
      <c r="Q24" s="9">
        <f t="shared" si="6"/>
        <v>6.3249999999999973E-3</v>
      </c>
      <c r="R24" s="9">
        <f t="shared" si="7"/>
        <v>0.17113</v>
      </c>
      <c r="S24" s="7">
        <v>-0.32269999999999999</v>
      </c>
      <c r="T24">
        <v>-0.120354</v>
      </c>
      <c r="U24">
        <f t="shared" si="8"/>
        <v>-0.221527</v>
      </c>
      <c r="V24" s="8">
        <f t="shared" si="9"/>
        <v>0.20234599999999997</v>
      </c>
      <c r="W24" s="7">
        <v>-0.180978</v>
      </c>
      <c r="X24">
        <v>2.1330999999999999E-2</v>
      </c>
      <c r="Y24">
        <f t="shared" si="10"/>
        <v>-7.9823500000000006E-2</v>
      </c>
      <c r="Z24" s="8">
        <f t="shared" si="11"/>
        <v>0.20230899999999999</v>
      </c>
      <c r="AA24">
        <v>-0.16256899999999999</v>
      </c>
      <c r="AB24">
        <v>-4.326E-2</v>
      </c>
      <c r="AC24">
        <f t="shared" si="12"/>
        <v>-0.10291449999999999</v>
      </c>
      <c r="AD24" s="8">
        <f t="shared" si="13"/>
        <v>0.119309</v>
      </c>
      <c r="AE24">
        <v>-4.0952000000000002E-2</v>
      </c>
      <c r="AF24">
        <v>1.6598999999999999E-2</v>
      </c>
      <c r="AG24">
        <f t="shared" si="14"/>
        <v>-1.2176500000000002E-2</v>
      </c>
      <c r="AH24" s="8">
        <f t="shared" si="15"/>
        <v>5.7551000000000005E-2</v>
      </c>
      <c r="AI24" s="7">
        <f t="shared" si="16"/>
        <v>-5.5067199999999997E-2</v>
      </c>
      <c r="AJ24" s="9">
        <f t="shared" si="17"/>
        <v>1.3015999999999998E-2</v>
      </c>
      <c r="AK24" s="9">
        <f t="shared" si="18"/>
        <v>-0.16222075</v>
      </c>
      <c r="AL24" s="8">
        <f t="shared" si="19"/>
        <v>-4.6000000000000006E-2</v>
      </c>
    </row>
    <row r="25" spans="1:38" x14ac:dyDescent="0.2">
      <c r="A25" s="6" t="s">
        <v>25</v>
      </c>
      <c r="B25" s="6">
        <v>8.3969000000000005</v>
      </c>
      <c r="C25" s="7">
        <v>-0.18016799999999999</v>
      </c>
      <c r="D25">
        <v>7.5980000000000006E-2</v>
      </c>
      <c r="E25">
        <f t="shared" si="0"/>
        <v>-5.2093999999999994E-2</v>
      </c>
      <c r="F25" s="8">
        <f t="shared" si="1"/>
        <v>0.25614799999999999</v>
      </c>
      <c r="G25" s="7">
        <v>-0.163575</v>
      </c>
      <c r="H25">
        <v>-0.12099799999999999</v>
      </c>
      <c r="I25">
        <f t="shared" si="2"/>
        <v>-0.14228649999999998</v>
      </c>
      <c r="J25" s="8">
        <f t="shared" si="3"/>
        <v>4.2577000000000004E-2</v>
      </c>
      <c r="K25">
        <v>6.6763000000000003E-2</v>
      </c>
      <c r="L25">
        <v>5.8187000000000003E-2</v>
      </c>
      <c r="M25" s="9">
        <f t="shared" si="4"/>
        <v>6.2475000000000003E-2</v>
      </c>
      <c r="N25" s="8">
        <f t="shared" si="5"/>
        <v>-8.5760000000000003E-3</v>
      </c>
      <c r="O25">
        <v>0.109371</v>
      </c>
      <c r="P25">
        <v>8.9312000000000002E-2</v>
      </c>
      <c r="Q25" s="9">
        <f t="shared" si="6"/>
        <v>9.9341499999999999E-2</v>
      </c>
      <c r="R25" s="9">
        <f t="shared" si="7"/>
        <v>-2.0058999999999994E-2</v>
      </c>
      <c r="S25" s="7">
        <v>1.3393E-2</v>
      </c>
      <c r="T25">
        <v>0.151031</v>
      </c>
      <c r="U25">
        <f t="shared" si="8"/>
        <v>8.2211999999999993E-2</v>
      </c>
      <c r="V25" s="8">
        <f t="shared" si="9"/>
        <v>0.13763800000000001</v>
      </c>
      <c r="W25" s="7">
        <v>3.6181999999999999E-2</v>
      </c>
      <c r="X25">
        <v>9.5702999999999996E-2</v>
      </c>
      <c r="Y25">
        <f t="shared" si="10"/>
        <v>6.5942500000000001E-2</v>
      </c>
      <c r="Z25" s="8">
        <f t="shared" si="11"/>
        <v>5.9520999999999998E-2</v>
      </c>
      <c r="AA25">
        <v>-0.127494</v>
      </c>
      <c r="AB25">
        <v>-4.6290000000000003E-3</v>
      </c>
      <c r="AC25">
        <f t="shared" si="12"/>
        <v>-6.6061499999999995E-2</v>
      </c>
      <c r="AD25" s="8">
        <f t="shared" si="13"/>
        <v>0.122865</v>
      </c>
      <c r="AE25">
        <v>-7.4638999999999997E-2</v>
      </c>
      <c r="AF25">
        <v>4.0099999999999997E-2</v>
      </c>
      <c r="AG25">
        <f t="shared" si="14"/>
        <v>-1.72695E-2</v>
      </c>
      <c r="AH25" s="8">
        <f t="shared" si="15"/>
        <v>0.11473899999999999</v>
      </c>
      <c r="AI25" s="7">
        <f t="shared" si="16"/>
        <v>4.1524000000000031E-3</v>
      </c>
      <c r="AJ25" s="9">
        <f t="shared" si="17"/>
        <v>-2.1472499999999992E-2</v>
      </c>
      <c r="AK25" s="9">
        <f t="shared" si="18"/>
        <v>8.0752499999999974E-3</v>
      </c>
      <c r="AL25" s="8">
        <f t="shared" si="19"/>
        <v>2.43365E-2</v>
      </c>
    </row>
    <row r="26" spans="1:38" x14ac:dyDescent="0.2">
      <c r="A26" s="6" t="s">
        <v>26</v>
      </c>
      <c r="B26" s="6">
        <v>10.875999999999999</v>
      </c>
      <c r="C26" s="7">
        <v>-6.6739000000000007E-2</v>
      </c>
      <c r="D26">
        <v>0.293433</v>
      </c>
      <c r="E26">
        <f t="shared" si="0"/>
        <v>0.113347</v>
      </c>
      <c r="F26" s="8">
        <f t="shared" si="1"/>
        <v>0.36017199999999999</v>
      </c>
      <c r="G26" s="7">
        <v>3.3617000000000001E-2</v>
      </c>
      <c r="H26">
        <v>0.17433000000000001</v>
      </c>
      <c r="I26">
        <f t="shared" si="2"/>
        <v>0.10397350000000001</v>
      </c>
      <c r="J26" s="8">
        <f t="shared" si="3"/>
        <v>0.140713</v>
      </c>
      <c r="K26">
        <v>5.9305999999999998E-2</v>
      </c>
      <c r="L26">
        <v>0.16288</v>
      </c>
      <c r="M26" s="9">
        <f t="shared" si="4"/>
        <v>0.111093</v>
      </c>
      <c r="N26" s="8">
        <f t="shared" si="5"/>
        <v>0.103574</v>
      </c>
      <c r="O26">
        <v>-5.4826E-2</v>
      </c>
      <c r="P26">
        <v>1.7403999999999999E-2</v>
      </c>
      <c r="Q26" s="9">
        <f t="shared" si="6"/>
        <v>-1.8710999999999998E-2</v>
      </c>
      <c r="R26" s="9">
        <f t="shared" si="7"/>
        <v>7.2230000000000003E-2</v>
      </c>
      <c r="S26" s="7">
        <v>4.9820999999999997E-2</v>
      </c>
      <c r="T26">
        <v>0.13849800000000001</v>
      </c>
      <c r="U26">
        <f t="shared" si="8"/>
        <v>9.4159500000000007E-2</v>
      </c>
      <c r="V26" s="8">
        <f t="shared" si="9"/>
        <v>8.8677000000000006E-2</v>
      </c>
      <c r="W26" s="7">
        <v>3.1959000000000001E-2</v>
      </c>
      <c r="X26">
        <v>0.161245</v>
      </c>
      <c r="Y26">
        <f t="shared" si="10"/>
        <v>9.6601999999999993E-2</v>
      </c>
      <c r="Z26" s="8">
        <f t="shared" si="11"/>
        <v>0.12928600000000001</v>
      </c>
      <c r="AA26">
        <v>2.0195000000000001E-2</v>
      </c>
      <c r="AB26">
        <v>8.8067000000000006E-2</v>
      </c>
      <c r="AC26">
        <f t="shared" si="12"/>
        <v>5.4131000000000006E-2</v>
      </c>
      <c r="AD26" s="8">
        <f t="shared" si="13"/>
        <v>6.7872000000000002E-2</v>
      </c>
      <c r="AE26">
        <v>8.3649000000000001E-2</v>
      </c>
      <c r="AF26">
        <v>0.19259299999999999</v>
      </c>
      <c r="AG26">
        <f t="shared" si="14"/>
        <v>0.13812099999999999</v>
      </c>
      <c r="AH26" s="8">
        <f t="shared" si="15"/>
        <v>0.10894399999999999</v>
      </c>
      <c r="AI26" s="7">
        <f t="shared" si="16"/>
        <v>8.9776000000000009E-2</v>
      </c>
      <c r="AJ26" s="9">
        <f t="shared" si="17"/>
        <v>4.2631250000000002E-2</v>
      </c>
      <c r="AK26" s="9">
        <f t="shared" si="18"/>
        <v>7.4145249999999996E-2</v>
      </c>
      <c r="AL26" s="8">
        <f t="shared" si="19"/>
        <v>0.11736150000000001</v>
      </c>
    </row>
    <row r="27" spans="1:38" x14ac:dyDescent="0.2">
      <c r="A27" s="6" t="s">
        <v>27</v>
      </c>
      <c r="B27" s="6">
        <v>8.4403000000000006</v>
      </c>
      <c r="C27" s="7">
        <v>-0.123791</v>
      </c>
      <c r="D27">
        <v>-6.2100000000000002E-4</v>
      </c>
      <c r="E27">
        <f t="shared" si="0"/>
        <v>-6.2205999999999997E-2</v>
      </c>
      <c r="F27" s="8">
        <f t="shared" si="1"/>
        <v>0.12317</v>
      </c>
      <c r="G27" s="7">
        <v>-0.20208100000000001</v>
      </c>
      <c r="H27">
        <v>-5.6236000000000001E-2</v>
      </c>
      <c r="I27">
        <f t="shared" si="2"/>
        <v>-0.12915850000000001</v>
      </c>
      <c r="J27" s="8">
        <f t="shared" si="3"/>
        <v>0.145845</v>
      </c>
      <c r="K27">
        <v>-4.6586000000000002E-2</v>
      </c>
      <c r="L27">
        <v>-0.114108</v>
      </c>
      <c r="M27" s="9">
        <f t="shared" si="4"/>
        <v>-8.0347000000000002E-2</v>
      </c>
      <c r="N27" s="8">
        <f t="shared" si="5"/>
        <v>-6.7521999999999999E-2</v>
      </c>
      <c r="O27">
        <v>-1.4815999999999999E-2</v>
      </c>
      <c r="P27">
        <v>-0.12833700000000001</v>
      </c>
      <c r="Q27" s="9">
        <f t="shared" si="6"/>
        <v>-7.1576500000000001E-2</v>
      </c>
      <c r="R27" s="9">
        <f t="shared" si="7"/>
        <v>-0.11352100000000001</v>
      </c>
      <c r="S27" s="7">
        <v>3.5944999999999998E-2</v>
      </c>
      <c r="T27">
        <v>-6.9070999999999994E-2</v>
      </c>
      <c r="U27">
        <f t="shared" si="8"/>
        <v>-1.6562999999999998E-2</v>
      </c>
      <c r="V27" s="8">
        <f t="shared" si="9"/>
        <v>-0.105016</v>
      </c>
      <c r="W27" s="7">
        <v>2.2284999999999999E-2</v>
      </c>
      <c r="X27">
        <v>-0.123275</v>
      </c>
      <c r="Y27">
        <f t="shared" si="10"/>
        <v>-5.0494999999999998E-2</v>
      </c>
      <c r="Z27" s="8">
        <f t="shared" si="11"/>
        <v>-0.14555999999999999</v>
      </c>
      <c r="AA27">
        <v>-0.15120800000000001</v>
      </c>
      <c r="AB27">
        <v>-6.1436999999999999E-2</v>
      </c>
      <c r="AC27">
        <f t="shared" si="12"/>
        <v>-0.1063225</v>
      </c>
      <c r="AD27" s="8">
        <f t="shared" si="13"/>
        <v>8.9771000000000017E-2</v>
      </c>
      <c r="AE27">
        <v>-0.13892099999999999</v>
      </c>
      <c r="AF27">
        <v>-6.5240999999999993E-2</v>
      </c>
      <c r="AG27">
        <f t="shared" si="14"/>
        <v>-0.10208099999999999</v>
      </c>
      <c r="AH27" s="8">
        <f t="shared" si="15"/>
        <v>7.3679999999999995E-2</v>
      </c>
      <c r="AI27" s="7">
        <f t="shared" si="16"/>
        <v>-5.7021199999999994E-2</v>
      </c>
      <c r="AJ27" s="9">
        <f t="shared" si="17"/>
        <v>-0.1003675</v>
      </c>
      <c r="AK27" s="9">
        <f t="shared" si="18"/>
        <v>-6.1442749999999997E-2</v>
      </c>
      <c r="AL27" s="8">
        <f t="shared" si="19"/>
        <v>-7.6287999999999995E-2</v>
      </c>
    </row>
    <row r="28" spans="1:38" x14ac:dyDescent="0.2">
      <c r="A28" s="6" t="s">
        <v>28</v>
      </c>
      <c r="B28" s="6">
        <v>6.7473000000000001</v>
      </c>
      <c r="C28" s="7">
        <v>-8.9329000000000006E-2</v>
      </c>
      <c r="D28">
        <v>3.9376000000000001E-2</v>
      </c>
      <c r="E28">
        <f t="shared" si="0"/>
        <v>-2.4976500000000002E-2</v>
      </c>
      <c r="F28" s="8">
        <f t="shared" si="1"/>
        <v>0.12870500000000001</v>
      </c>
      <c r="G28" s="7">
        <v>-0.23002300000000001</v>
      </c>
      <c r="H28">
        <v>-0.102991</v>
      </c>
      <c r="I28">
        <f t="shared" si="2"/>
        <v>-0.16650700000000002</v>
      </c>
      <c r="J28" s="8">
        <f t="shared" si="3"/>
        <v>0.12703200000000001</v>
      </c>
      <c r="K28">
        <v>-0.14354800000000001</v>
      </c>
      <c r="L28">
        <v>6.3961000000000004E-2</v>
      </c>
      <c r="M28" s="9">
        <f t="shared" si="4"/>
        <v>-3.9793500000000002E-2</v>
      </c>
      <c r="N28" s="8">
        <f t="shared" si="5"/>
        <v>0.207509</v>
      </c>
      <c r="O28">
        <v>-0.187551</v>
      </c>
      <c r="P28">
        <v>6.6267999999999994E-2</v>
      </c>
      <c r="Q28" s="9">
        <f t="shared" si="6"/>
        <v>-6.0641500000000001E-2</v>
      </c>
      <c r="R28" s="9">
        <f t="shared" si="7"/>
        <v>0.25381900000000002</v>
      </c>
      <c r="S28" s="7">
        <v>1.6114E-2</v>
      </c>
      <c r="T28">
        <v>0.11569400000000001</v>
      </c>
      <c r="U28">
        <f t="shared" si="8"/>
        <v>6.5904000000000004E-2</v>
      </c>
      <c r="V28" s="8">
        <f t="shared" si="9"/>
        <v>9.9580000000000002E-2</v>
      </c>
      <c r="W28" s="7">
        <v>0.13467999999999999</v>
      </c>
      <c r="X28">
        <v>0.19463</v>
      </c>
      <c r="Y28">
        <f t="shared" si="10"/>
        <v>0.164655</v>
      </c>
      <c r="Z28" s="8">
        <f t="shared" si="11"/>
        <v>5.9950000000000003E-2</v>
      </c>
      <c r="AA28">
        <v>0.12603200000000001</v>
      </c>
      <c r="AB28">
        <v>2.8617E-2</v>
      </c>
      <c r="AC28">
        <f t="shared" si="12"/>
        <v>7.7324500000000004E-2</v>
      </c>
      <c r="AD28" s="8">
        <f t="shared" si="13"/>
        <v>-9.7415000000000002E-2</v>
      </c>
      <c r="AE28">
        <v>-3.3774999999999999E-2</v>
      </c>
      <c r="AF28">
        <v>-1.9386E-2</v>
      </c>
      <c r="AG28">
        <f t="shared" si="14"/>
        <v>-2.65805E-2</v>
      </c>
      <c r="AH28" s="8">
        <f t="shared" si="15"/>
        <v>1.4388999999999999E-2</v>
      </c>
      <c r="AI28" s="7">
        <f t="shared" si="16"/>
        <v>-2.5907999999999997E-2</v>
      </c>
      <c r="AJ28" s="9">
        <f t="shared" si="17"/>
        <v>-0.11357425000000002</v>
      </c>
      <c r="AK28" s="9">
        <f t="shared" si="18"/>
        <v>7.1614250000000004E-2</v>
      </c>
      <c r="AL28" s="8">
        <f t="shared" si="19"/>
        <v>6.9037249999999994E-2</v>
      </c>
    </row>
    <row r="29" spans="1:38" x14ac:dyDescent="0.2">
      <c r="A29" s="6" t="s">
        <v>29</v>
      </c>
      <c r="B29" s="6">
        <v>5.7484999999999999</v>
      </c>
      <c r="C29" s="7">
        <v>-0.11485099999999999</v>
      </c>
      <c r="D29">
        <v>2.3073E-2</v>
      </c>
      <c r="E29">
        <f t="shared" si="0"/>
        <v>-4.5888999999999999E-2</v>
      </c>
      <c r="F29" s="8">
        <f t="shared" si="1"/>
        <v>0.13792399999999999</v>
      </c>
      <c r="G29" s="7">
        <v>3.1149E-2</v>
      </c>
      <c r="H29">
        <v>0.18643399999999999</v>
      </c>
      <c r="I29">
        <f t="shared" si="2"/>
        <v>0.1087915</v>
      </c>
      <c r="J29" s="8">
        <f t="shared" si="3"/>
        <v>0.15528499999999998</v>
      </c>
      <c r="K29">
        <v>-5.3199999999999997E-2</v>
      </c>
      <c r="L29">
        <v>8.3458000000000004E-2</v>
      </c>
      <c r="M29" s="9">
        <f t="shared" si="4"/>
        <v>1.5129000000000004E-2</v>
      </c>
      <c r="N29" s="8">
        <f t="shared" si="5"/>
        <v>0.136658</v>
      </c>
      <c r="O29">
        <v>0.119044</v>
      </c>
      <c r="P29">
        <v>0.19715199999999999</v>
      </c>
      <c r="Q29" s="9">
        <f t="shared" si="6"/>
        <v>0.15809799999999999</v>
      </c>
      <c r="R29" s="9">
        <f t="shared" si="7"/>
        <v>7.8107999999999997E-2</v>
      </c>
      <c r="S29" s="7">
        <v>-0.161076</v>
      </c>
      <c r="T29">
        <v>-8.8548000000000002E-2</v>
      </c>
      <c r="U29">
        <f t="shared" si="8"/>
        <v>-0.12481200000000001</v>
      </c>
      <c r="V29" s="8">
        <f t="shared" si="9"/>
        <v>7.2527999999999995E-2</v>
      </c>
      <c r="W29" s="7">
        <v>-6.1520999999999999E-2</v>
      </c>
      <c r="X29">
        <v>-4.7421999999999999E-2</v>
      </c>
      <c r="Y29">
        <f t="shared" si="10"/>
        <v>-5.4471499999999999E-2</v>
      </c>
      <c r="Z29" s="8">
        <f t="shared" si="11"/>
        <v>1.4099E-2</v>
      </c>
      <c r="AA29">
        <v>-0.15851899999999999</v>
      </c>
      <c r="AB29">
        <v>2.1512E-2</v>
      </c>
      <c r="AC29">
        <f t="shared" si="12"/>
        <v>-6.8503499999999995E-2</v>
      </c>
      <c r="AD29" s="8">
        <f t="shared" si="13"/>
        <v>0.180031</v>
      </c>
      <c r="AE29">
        <v>-9.2040999999999998E-2</v>
      </c>
      <c r="AF29">
        <v>8.5773000000000002E-2</v>
      </c>
      <c r="AG29">
        <f t="shared" si="14"/>
        <v>-3.1339999999999979E-3</v>
      </c>
      <c r="AH29" s="8">
        <f t="shared" si="15"/>
        <v>0.177814</v>
      </c>
      <c r="AI29" s="7">
        <f t="shared" si="16"/>
        <v>-1.2303999999999999E-2</v>
      </c>
      <c r="AJ29" s="9">
        <f t="shared" si="17"/>
        <v>0.13344475</v>
      </c>
      <c r="AK29" s="9">
        <f t="shared" si="18"/>
        <v>-9.6657750000000014E-2</v>
      </c>
      <c r="AL29" s="8">
        <f t="shared" si="19"/>
        <v>-2.8802749999999998E-2</v>
      </c>
    </row>
    <row r="30" spans="1:38" x14ac:dyDescent="0.2">
      <c r="A30" s="6" t="s">
        <v>30</v>
      </c>
      <c r="B30" s="6">
        <v>6.6740000000000004</v>
      </c>
      <c r="C30" s="7">
        <v>-0.217475</v>
      </c>
      <c r="D30">
        <v>3.8468000000000002E-2</v>
      </c>
      <c r="E30">
        <f t="shared" si="0"/>
        <v>-8.95035E-2</v>
      </c>
      <c r="F30" s="8">
        <f t="shared" si="1"/>
        <v>0.25594300000000003</v>
      </c>
      <c r="G30" s="7">
        <v>-0.178921</v>
      </c>
      <c r="H30">
        <v>2.212E-3</v>
      </c>
      <c r="I30">
        <f t="shared" si="2"/>
        <v>-8.8354500000000002E-2</v>
      </c>
      <c r="J30" s="8">
        <f t="shared" si="3"/>
        <v>0.18113299999999999</v>
      </c>
      <c r="K30">
        <v>0.17960000000000001</v>
      </c>
      <c r="L30">
        <v>1.6688000000000001E-2</v>
      </c>
      <c r="M30" s="9">
        <f t="shared" si="4"/>
        <v>9.8144000000000009E-2</v>
      </c>
      <c r="N30" s="8">
        <f t="shared" si="5"/>
        <v>-0.162912</v>
      </c>
      <c r="O30">
        <v>0.21753500000000001</v>
      </c>
      <c r="P30">
        <v>0.18332100000000001</v>
      </c>
      <c r="Q30" s="9">
        <f t="shared" si="6"/>
        <v>0.200428</v>
      </c>
      <c r="R30" s="9">
        <f t="shared" si="7"/>
        <v>-3.4213999999999994E-2</v>
      </c>
      <c r="S30" s="7">
        <v>0.114172</v>
      </c>
      <c r="T30">
        <v>0.136208</v>
      </c>
      <c r="U30">
        <f t="shared" si="8"/>
        <v>0.12519</v>
      </c>
      <c r="V30" s="8">
        <f t="shared" si="9"/>
        <v>2.2036E-2</v>
      </c>
      <c r="W30" s="7">
        <v>0.13848099999999999</v>
      </c>
      <c r="X30">
        <v>0.122512</v>
      </c>
      <c r="Y30">
        <f t="shared" si="10"/>
        <v>0.13049649999999999</v>
      </c>
      <c r="Z30" s="8">
        <f t="shared" si="11"/>
        <v>-1.5968999999999997E-2</v>
      </c>
      <c r="AA30">
        <v>-8.1018000000000007E-2</v>
      </c>
      <c r="AB30">
        <v>2.7618E-2</v>
      </c>
      <c r="AC30">
        <f t="shared" si="12"/>
        <v>-2.6700000000000002E-2</v>
      </c>
      <c r="AD30" s="8">
        <f t="shared" si="13"/>
        <v>0.10863600000000001</v>
      </c>
      <c r="AE30">
        <v>-6.9511000000000003E-2</v>
      </c>
      <c r="AF30">
        <v>6.8507999999999999E-2</v>
      </c>
      <c r="AG30">
        <f t="shared" si="14"/>
        <v>-5.0150000000000194E-4</v>
      </c>
      <c r="AH30" s="8">
        <f t="shared" si="15"/>
        <v>0.138019</v>
      </c>
      <c r="AI30" s="7">
        <f t="shared" si="16"/>
        <v>3.4562000000000022E-3</v>
      </c>
      <c r="AJ30" s="9">
        <f t="shared" si="17"/>
        <v>5.6036750000000003E-2</v>
      </c>
      <c r="AK30" s="9">
        <f t="shared" si="18"/>
        <v>4.9244999999999997E-2</v>
      </c>
      <c r="AL30" s="8">
        <f t="shared" si="19"/>
        <v>6.49975E-2</v>
      </c>
    </row>
    <row r="31" spans="1:38" x14ac:dyDescent="0.2">
      <c r="A31" s="6" t="s">
        <v>31</v>
      </c>
      <c r="B31" s="6">
        <v>7.1413000000000002</v>
      </c>
      <c r="C31" s="7">
        <v>-0.27234599999999998</v>
      </c>
      <c r="D31">
        <v>-4.3165000000000002E-2</v>
      </c>
      <c r="E31">
        <f t="shared" si="0"/>
        <v>-0.15775549999999999</v>
      </c>
      <c r="F31" s="8">
        <f t="shared" si="1"/>
        <v>0.22918099999999997</v>
      </c>
      <c r="G31" s="7">
        <v>-0.11481</v>
      </c>
      <c r="H31">
        <v>2.3671000000000001E-2</v>
      </c>
      <c r="I31">
        <f t="shared" si="2"/>
        <v>-4.5569499999999999E-2</v>
      </c>
      <c r="J31" s="8">
        <f t="shared" si="3"/>
        <v>0.13848099999999999</v>
      </c>
      <c r="K31">
        <v>-0.17371800000000001</v>
      </c>
      <c r="L31">
        <v>0.151338</v>
      </c>
      <c r="M31" s="9">
        <f t="shared" si="4"/>
        <v>-1.1190000000000005E-2</v>
      </c>
      <c r="N31" s="8">
        <f t="shared" si="5"/>
        <v>0.32505600000000001</v>
      </c>
      <c r="O31">
        <v>-0.19462699999999999</v>
      </c>
      <c r="P31">
        <v>0.28891099999999997</v>
      </c>
      <c r="Q31" s="9">
        <f t="shared" si="6"/>
        <v>4.7141999999999989E-2</v>
      </c>
      <c r="R31" s="9">
        <f t="shared" si="7"/>
        <v>0.48353799999999997</v>
      </c>
      <c r="S31" s="7">
        <v>-0.19425000000000001</v>
      </c>
      <c r="T31">
        <v>0.18018500000000001</v>
      </c>
      <c r="U31">
        <f t="shared" si="8"/>
        <v>-7.0324999999999971E-3</v>
      </c>
      <c r="V31" s="8">
        <f t="shared" si="9"/>
        <v>0.37443500000000002</v>
      </c>
      <c r="W31" s="7">
        <v>-0.15457199999999999</v>
      </c>
      <c r="X31">
        <v>0.156164</v>
      </c>
      <c r="Y31">
        <f t="shared" si="10"/>
        <v>7.9600000000000504E-4</v>
      </c>
      <c r="Z31" s="8">
        <f t="shared" si="11"/>
        <v>0.31073600000000001</v>
      </c>
      <c r="AA31">
        <v>-1.0366999999999999E-2</v>
      </c>
      <c r="AB31">
        <v>5.2230000000000002E-3</v>
      </c>
      <c r="AC31">
        <f t="shared" si="12"/>
        <v>-2.5719999999999996E-3</v>
      </c>
      <c r="AD31" s="8">
        <f t="shared" si="13"/>
        <v>1.559E-2</v>
      </c>
      <c r="AE31">
        <v>-2.3716999999999998E-2</v>
      </c>
      <c r="AF31">
        <v>4.7199999999999998E-4</v>
      </c>
      <c r="AG31">
        <f t="shared" si="14"/>
        <v>-1.1622499999999999E-2</v>
      </c>
      <c r="AH31" s="8">
        <f t="shared" si="15"/>
        <v>2.4188999999999999E-2</v>
      </c>
      <c r="AI31" s="7">
        <f t="shared" si="16"/>
        <v>-6.7578200000000005E-2</v>
      </c>
      <c r="AJ31" s="9">
        <f t="shared" si="17"/>
        <v>7.8625000000000222E-4</v>
      </c>
      <c r="AK31" s="9">
        <f t="shared" si="18"/>
        <v>-4.8022499999999992E-3</v>
      </c>
      <c r="AL31" s="8">
        <f t="shared" si="19"/>
        <v>-5.4132499999999971E-3</v>
      </c>
    </row>
    <row r="32" spans="1:38" x14ac:dyDescent="0.2">
      <c r="A32" s="6" t="s">
        <v>32</v>
      </c>
      <c r="B32" s="6">
        <v>5.1193</v>
      </c>
      <c r="C32" s="7">
        <v>1.2302E-2</v>
      </c>
      <c r="D32">
        <v>0.13015099999999999</v>
      </c>
      <c r="E32">
        <f t="shared" si="0"/>
        <v>7.1226499999999998E-2</v>
      </c>
      <c r="F32" s="8">
        <f t="shared" si="1"/>
        <v>0.11784899999999998</v>
      </c>
      <c r="G32" s="7">
        <v>3.4256000000000002E-2</v>
      </c>
      <c r="H32">
        <v>0.124375</v>
      </c>
      <c r="I32">
        <f t="shared" si="2"/>
        <v>7.9315499999999997E-2</v>
      </c>
      <c r="J32" s="8">
        <f t="shared" si="3"/>
        <v>9.0119000000000005E-2</v>
      </c>
      <c r="K32">
        <v>4.0141999999999997E-2</v>
      </c>
      <c r="L32">
        <v>2.6144000000000001E-2</v>
      </c>
      <c r="M32" s="9">
        <f t="shared" si="4"/>
        <v>3.3142999999999999E-2</v>
      </c>
      <c r="N32" s="8">
        <f t="shared" si="5"/>
        <v>-1.3997999999999997E-2</v>
      </c>
      <c r="O32">
        <v>0.11580600000000001</v>
      </c>
      <c r="P32">
        <v>-4.6249999999999998E-3</v>
      </c>
      <c r="Q32" s="9">
        <f t="shared" si="6"/>
        <v>5.5590500000000001E-2</v>
      </c>
      <c r="R32" s="9">
        <f t="shared" si="7"/>
        <v>-0.12043100000000001</v>
      </c>
      <c r="S32" s="7">
        <v>2.0549000000000001E-2</v>
      </c>
      <c r="T32">
        <v>7.8139999999999998E-3</v>
      </c>
      <c r="U32">
        <f t="shared" si="8"/>
        <v>1.41815E-2</v>
      </c>
      <c r="V32" s="8">
        <f t="shared" si="9"/>
        <v>-1.2735000000000002E-2</v>
      </c>
      <c r="W32" s="7">
        <v>-1.2631E-2</v>
      </c>
      <c r="X32">
        <v>-4.5734999999999998E-2</v>
      </c>
      <c r="Y32">
        <f t="shared" si="10"/>
        <v>-2.9183000000000001E-2</v>
      </c>
      <c r="Z32" s="8">
        <f t="shared" si="11"/>
        <v>-3.3103999999999995E-2</v>
      </c>
      <c r="AA32">
        <v>-3.3739999999999998E-3</v>
      </c>
      <c r="AB32">
        <v>5.6363000000000003E-2</v>
      </c>
      <c r="AC32">
        <f t="shared" si="12"/>
        <v>2.6494500000000001E-2</v>
      </c>
      <c r="AD32" s="8">
        <f t="shared" si="13"/>
        <v>5.9737000000000005E-2</v>
      </c>
      <c r="AE32">
        <v>-5.1005000000000002E-2</v>
      </c>
      <c r="AF32">
        <v>7.8109999999999999E-2</v>
      </c>
      <c r="AG32">
        <f t="shared" si="14"/>
        <v>1.3552499999999999E-2</v>
      </c>
      <c r="AH32" s="8">
        <f t="shared" si="15"/>
        <v>0.12911500000000001</v>
      </c>
      <c r="AI32" s="7">
        <f t="shared" si="16"/>
        <v>4.1747800000000002E-2</v>
      </c>
      <c r="AJ32" s="9">
        <f t="shared" si="17"/>
        <v>6.7452999999999999E-2</v>
      </c>
      <c r="AK32" s="9">
        <f t="shared" si="18"/>
        <v>2.0338000000000002E-2</v>
      </c>
      <c r="AL32" s="8">
        <f t="shared" si="19"/>
        <v>-7.8152499999999993E-3</v>
      </c>
    </row>
    <row r="33" spans="1:38" x14ac:dyDescent="0.2">
      <c r="A33" s="6" t="s">
        <v>33</v>
      </c>
      <c r="B33" s="6">
        <v>6.8760000000000003</v>
      </c>
      <c r="C33" s="7">
        <v>-0.123058</v>
      </c>
      <c r="D33">
        <v>0.30115599999999998</v>
      </c>
      <c r="E33">
        <f t="shared" si="0"/>
        <v>8.9048999999999989E-2</v>
      </c>
      <c r="F33" s="8">
        <f t="shared" si="1"/>
        <v>0.42421399999999998</v>
      </c>
      <c r="G33" s="7">
        <v>-0.15879399999999999</v>
      </c>
      <c r="H33">
        <v>0.21249899999999999</v>
      </c>
      <c r="I33">
        <f t="shared" si="2"/>
        <v>2.6852500000000001E-2</v>
      </c>
      <c r="J33" s="8">
        <f t="shared" si="3"/>
        <v>0.37129299999999998</v>
      </c>
      <c r="K33">
        <v>0.26120700000000002</v>
      </c>
      <c r="L33">
        <v>-4.0544999999999998E-2</v>
      </c>
      <c r="M33" s="9">
        <f t="shared" si="4"/>
        <v>0.11033100000000001</v>
      </c>
      <c r="N33" s="8">
        <f t="shared" si="5"/>
        <v>-0.30175200000000002</v>
      </c>
      <c r="O33">
        <v>0.23862700000000001</v>
      </c>
      <c r="P33">
        <v>-7.2652999999999995E-2</v>
      </c>
      <c r="Q33" s="9">
        <f t="shared" si="6"/>
        <v>8.2987000000000005E-2</v>
      </c>
      <c r="R33" s="9">
        <f t="shared" si="7"/>
        <v>-0.31128</v>
      </c>
      <c r="S33" s="7">
        <v>0.12012</v>
      </c>
      <c r="T33">
        <v>0.16584499999999999</v>
      </c>
      <c r="U33">
        <f t="shared" si="8"/>
        <v>0.14298250000000001</v>
      </c>
      <c r="V33" s="8">
        <f t="shared" si="9"/>
        <v>4.5724999999999988E-2</v>
      </c>
      <c r="W33" s="7">
        <v>0.13563500000000001</v>
      </c>
      <c r="X33">
        <v>0.18754899999999999</v>
      </c>
      <c r="Y33">
        <f t="shared" si="10"/>
        <v>0.16159200000000001</v>
      </c>
      <c r="Z33" s="8">
        <f t="shared" si="11"/>
        <v>5.1913999999999988E-2</v>
      </c>
      <c r="AA33">
        <v>-0.16443199999999999</v>
      </c>
      <c r="AB33">
        <v>-7.5204999999999994E-2</v>
      </c>
      <c r="AC33">
        <f t="shared" si="12"/>
        <v>-0.11981849999999999</v>
      </c>
      <c r="AD33" s="8">
        <f t="shared" si="13"/>
        <v>8.9227000000000001E-2</v>
      </c>
      <c r="AE33">
        <v>-0.10000299999999999</v>
      </c>
      <c r="AF33">
        <v>3.7670000000000002E-2</v>
      </c>
      <c r="AG33">
        <f t="shared" si="14"/>
        <v>-3.1166499999999996E-2</v>
      </c>
      <c r="AH33" s="8">
        <f t="shared" si="15"/>
        <v>0.13767299999999999</v>
      </c>
      <c r="AI33" s="7">
        <f t="shared" si="16"/>
        <v>7.9752000000000003E-2</v>
      </c>
      <c r="AJ33" s="9">
        <f t="shared" si="17"/>
        <v>5.491975000000001E-2</v>
      </c>
      <c r="AK33" s="9">
        <f t="shared" si="18"/>
        <v>1.1582000000000009E-2</v>
      </c>
      <c r="AL33" s="8">
        <f t="shared" si="19"/>
        <v>6.521275E-2</v>
      </c>
    </row>
    <row r="34" spans="1:38" x14ac:dyDescent="0.2">
      <c r="A34" s="6" t="s">
        <v>34</v>
      </c>
      <c r="B34" s="6">
        <v>10.682600000000001</v>
      </c>
      <c r="C34" s="7">
        <v>1.686E-2</v>
      </c>
      <c r="D34">
        <v>-0.16614799999999999</v>
      </c>
      <c r="E34">
        <f t="shared" si="0"/>
        <v>-7.4643999999999988E-2</v>
      </c>
      <c r="F34" s="8">
        <f t="shared" si="1"/>
        <v>-0.183008</v>
      </c>
      <c r="G34" s="7">
        <v>3.026E-3</v>
      </c>
      <c r="H34">
        <v>3.4047000000000001E-2</v>
      </c>
      <c r="I34">
        <f t="shared" si="2"/>
        <v>1.8536500000000001E-2</v>
      </c>
      <c r="J34" s="8">
        <f t="shared" si="3"/>
        <v>3.1021E-2</v>
      </c>
      <c r="K34">
        <v>-0.1232</v>
      </c>
      <c r="L34">
        <v>-6.8015999999999993E-2</v>
      </c>
      <c r="M34" s="9">
        <f t="shared" si="4"/>
        <v>-9.5607999999999999E-2</v>
      </c>
      <c r="N34" s="8">
        <f t="shared" si="5"/>
        <v>5.5184000000000011E-2</v>
      </c>
      <c r="O34">
        <v>-0.30429</v>
      </c>
      <c r="P34">
        <v>-8.6794999999999997E-2</v>
      </c>
      <c r="Q34" s="9">
        <f t="shared" si="6"/>
        <v>-0.19554250000000001</v>
      </c>
      <c r="R34" s="9">
        <f t="shared" si="7"/>
        <v>0.21749499999999999</v>
      </c>
      <c r="S34" s="7">
        <v>-6.1380999999999998E-2</v>
      </c>
      <c r="T34">
        <v>-5.3992999999999999E-2</v>
      </c>
      <c r="U34">
        <f t="shared" si="8"/>
        <v>-5.7687000000000002E-2</v>
      </c>
      <c r="V34" s="8">
        <f t="shared" si="9"/>
        <v>7.3879999999999987E-3</v>
      </c>
      <c r="W34" s="7">
        <v>-0.161796</v>
      </c>
      <c r="X34">
        <v>-9.8267999999999994E-2</v>
      </c>
      <c r="Y34">
        <f t="shared" si="10"/>
        <v>-0.13003199999999998</v>
      </c>
      <c r="Z34" s="8">
        <f t="shared" si="11"/>
        <v>6.3528000000000001E-2</v>
      </c>
      <c r="AA34">
        <v>0.116092</v>
      </c>
      <c r="AB34">
        <v>-3.8662000000000002E-2</v>
      </c>
      <c r="AC34">
        <f t="shared" si="12"/>
        <v>3.8714999999999999E-2</v>
      </c>
      <c r="AD34" s="8">
        <f t="shared" si="13"/>
        <v>-0.154754</v>
      </c>
      <c r="AE34">
        <v>0.12664800000000001</v>
      </c>
      <c r="AF34">
        <v>6.2628000000000003E-2</v>
      </c>
      <c r="AG34">
        <f t="shared" si="14"/>
        <v>9.4638E-2</v>
      </c>
      <c r="AH34" s="8">
        <f t="shared" si="15"/>
        <v>-6.4020000000000007E-2</v>
      </c>
      <c r="AI34" s="7">
        <f t="shared" si="16"/>
        <v>-6.8100799999999989E-2</v>
      </c>
      <c r="AJ34" s="9">
        <f t="shared" si="17"/>
        <v>-8.8502999999999998E-2</v>
      </c>
      <c r="AK34" s="9">
        <f t="shared" si="18"/>
        <v>-9.4860000000000014E-3</v>
      </c>
      <c r="AL34" s="8">
        <f t="shared" si="19"/>
        <v>-1.7696999999999987E-2</v>
      </c>
    </row>
    <row r="35" spans="1:38" x14ac:dyDescent="0.2">
      <c r="A35" s="6" t="s">
        <v>35</v>
      </c>
      <c r="B35" s="6">
        <v>9.7484000000000002</v>
      </c>
      <c r="C35" s="7">
        <v>-0.20955199999999999</v>
      </c>
      <c r="D35">
        <v>-0.26041500000000001</v>
      </c>
      <c r="E35">
        <f t="shared" si="0"/>
        <v>-0.23498350000000001</v>
      </c>
      <c r="F35" s="8">
        <f t="shared" si="1"/>
        <v>-5.0863000000000019E-2</v>
      </c>
      <c r="G35" s="7">
        <v>-0.119703</v>
      </c>
      <c r="H35">
        <v>-0.20413899999999999</v>
      </c>
      <c r="I35">
        <f t="shared" si="2"/>
        <v>-0.16192099999999998</v>
      </c>
      <c r="J35" s="8">
        <f t="shared" si="3"/>
        <v>-8.4435999999999983E-2</v>
      </c>
      <c r="K35">
        <v>3.8027999999999999E-2</v>
      </c>
      <c r="L35">
        <v>1.6508999999999999E-2</v>
      </c>
      <c r="M35" s="9">
        <f t="shared" si="4"/>
        <v>2.7268500000000001E-2</v>
      </c>
      <c r="N35" s="8">
        <f t="shared" si="5"/>
        <v>-2.1519E-2</v>
      </c>
      <c r="O35">
        <v>-3.3804000000000001E-2</v>
      </c>
      <c r="P35">
        <v>-0.11378000000000001</v>
      </c>
      <c r="Q35" s="9">
        <f t="shared" si="6"/>
        <v>-7.3791999999999996E-2</v>
      </c>
      <c r="R35" s="9">
        <f t="shared" si="7"/>
        <v>-7.9976000000000005E-2</v>
      </c>
      <c r="S35" s="7">
        <v>1.89E-2</v>
      </c>
      <c r="T35">
        <v>-7.9951999999999995E-2</v>
      </c>
      <c r="U35">
        <f t="shared" si="8"/>
        <v>-3.0525999999999998E-2</v>
      </c>
      <c r="V35" s="8">
        <f t="shared" si="9"/>
        <v>-9.8851999999999995E-2</v>
      </c>
      <c r="W35" s="7">
        <v>7.5648000000000007E-2</v>
      </c>
      <c r="X35">
        <v>2.2464000000000001E-2</v>
      </c>
      <c r="Y35">
        <f t="shared" si="10"/>
        <v>4.9056000000000002E-2</v>
      </c>
      <c r="Z35" s="8">
        <f t="shared" si="11"/>
        <v>-5.3184000000000009E-2</v>
      </c>
      <c r="AA35">
        <v>-0.19728599999999999</v>
      </c>
      <c r="AB35">
        <v>-0.16514200000000001</v>
      </c>
      <c r="AC35">
        <f t="shared" si="12"/>
        <v>-0.18121399999999999</v>
      </c>
      <c r="AD35" s="8">
        <f t="shared" si="13"/>
        <v>3.2143999999999978E-2</v>
      </c>
      <c r="AE35">
        <v>-8.1860000000000002E-2</v>
      </c>
      <c r="AF35">
        <v>-5.527E-2</v>
      </c>
      <c r="AG35">
        <f t="shared" si="14"/>
        <v>-6.8565000000000001E-2</v>
      </c>
      <c r="AH35" s="8">
        <f t="shared" si="15"/>
        <v>2.6590000000000003E-2</v>
      </c>
      <c r="AI35" s="7">
        <f t="shared" si="16"/>
        <v>-8.3086000000000007E-2</v>
      </c>
      <c r="AJ35" s="9">
        <f t="shared" si="17"/>
        <v>-0.11785649999999999</v>
      </c>
      <c r="AK35" s="9">
        <f t="shared" si="18"/>
        <v>-0.10586999999999999</v>
      </c>
      <c r="AL35" s="8">
        <f t="shared" si="19"/>
        <v>-9.7544999999999993E-3</v>
      </c>
    </row>
    <row r="36" spans="1:38" x14ac:dyDescent="0.2">
      <c r="A36" s="2" t="s">
        <v>36</v>
      </c>
      <c r="B36" s="2">
        <v>6.3623000000000003</v>
      </c>
      <c r="C36" s="3">
        <v>0.1038</v>
      </c>
      <c r="D36" s="4">
        <v>0.214334</v>
      </c>
      <c r="E36" s="4">
        <f t="shared" si="0"/>
        <v>0.15906700000000001</v>
      </c>
      <c r="F36" s="5">
        <f t="shared" si="1"/>
        <v>0.11053399999999999</v>
      </c>
      <c r="G36" s="3">
        <v>1.358E-2</v>
      </c>
      <c r="H36" s="4">
        <v>0.114554</v>
      </c>
      <c r="I36" s="4">
        <f t="shared" si="2"/>
        <v>6.4066999999999999E-2</v>
      </c>
      <c r="J36" s="5">
        <f t="shared" si="3"/>
        <v>0.10097400000000001</v>
      </c>
      <c r="K36" s="4">
        <v>-2.6162000000000001E-2</v>
      </c>
      <c r="L36" s="4">
        <v>1.6882000000000001E-2</v>
      </c>
      <c r="M36" s="4">
        <f t="shared" si="4"/>
        <v>-4.64E-3</v>
      </c>
      <c r="N36" s="5">
        <f t="shared" si="5"/>
        <v>4.3043999999999999E-2</v>
      </c>
      <c r="O36" s="4">
        <v>-6.1238000000000001E-2</v>
      </c>
      <c r="P36" s="4">
        <v>-3.3007000000000002E-2</v>
      </c>
      <c r="Q36" s="4">
        <f t="shared" si="6"/>
        <v>-4.7122499999999998E-2</v>
      </c>
      <c r="R36" s="4">
        <f t="shared" si="7"/>
        <v>2.8230999999999999E-2</v>
      </c>
      <c r="S36" s="3">
        <v>3.5002999999999999E-2</v>
      </c>
      <c r="T36" s="4">
        <v>2.9975999999999999E-2</v>
      </c>
      <c r="U36" s="4">
        <f t="shared" si="8"/>
        <v>3.2489499999999998E-2</v>
      </c>
      <c r="V36" s="5">
        <f t="shared" si="9"/>
        <v>-5.0270000000000002E-3</v>
      </c>
      <c r="W36" s="3">
        <v>2.5399999999999999E-4</v>
      </c>
      <c r="X36" s="4">
        <v>-3.39E-4</v>
      </c>
      <c r="Y36" s="4">
        <f t="shared" si="10"/>
        <v>-4.2500000000000003E-5</v>
      </c>
      <c r="Z36" s="5">
        <f t="shared" si="11"/>
        <v>-5.9299999999999999E-4</v>
      </c>
      <c r="AA36" s="4">
        <v>5.3415999999999998E-2</v>
      </c>
      <c r="AB36" s="4">
        <v>0.13294400000000001</v>
      </c>
      <c r="AC36" s="4">
        <f t="shared" si="12"/>
        <v>9.3179999999999999E-2</v>
      </c>
      <c r="AD36" s="5">
        <f t="shared" si="13"/>
        <v>7.9528000000000015E-2</v>
      </c>
      <c r="AE36" s="4">
        <v>6.8223000000000006E-2</v>
      </c>
      <c r="AF36" s="4">
        <v>0.190882</v>
      </c>
      <c r="AG36" s="4">
        <f t="shared" si="14"/>
        <v>0.12955250000000001</v>
      </c>
      <c r="AH36" s="5">
        <f t="shared" si="15"/>
        <v>0.12265899999999999</v>
      </c>
      <c r="AI36" s="3">
        <f t="shared" si="16"/>
        <v>6.1770800000000001E-2</v>
      </c>
      <c r="AJ36" s="4">
        <f t="shared" si="17"/>
        <v>8.4722499999999989E-3</v>
      </c>
      <c r="AK36" s="4">
        <f t="shared" si="18"/>
        <v>6.2834749999999995E-2</v>
      </c>
      <c r="AL36" s="5">
        <f t="shared" si="19"/>
        <v>6.4755000000000007E-2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Jimmy Wyngaarden</cp:lastModifiedBy>
  <dcterms:created xsi:type="dcterms:W3CDTF">2021-06-29T12:54:05Z</dcterms:created>
  <dcterms:modified xsi:type="dcterms:W3CDTF">2021-06-29T21:09:33Z</dcterms:modified>
</cp:coreProperties>
</file>