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0B1F375E-CD90-324F-99CC-ECF2F2CB0BA8}" xr6:coauthVersionLast="47" xr6:coauthVersionMax="47" xr10:uidLastSave="{00000000-0000-0000-0000-000000000000}"/>
  <bookViews>
    <workbookView xWindow="30960" yWindow="3640" windowWidth="25600" windowHeight="1484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1" l="1"/>
  <c r="AO2" i="1"/>
  <c r="AP2" i="1"/>
  <c r="AQ2" i="1"/>
  <c r="AR2" i="1"/>
  <c r="AS2" i="1"/>
  <c r="AN3" i="1"/>
  <c r="AO3" i="1"/>
  <c r="AP3" i="1"/>
  <c r="AQ3" i="1"/>
  <c r="AR3" i="1"/>
  <c r="AS3" i="1"/>
  <c r="AN4" i="1"/>
  <c r="AO4" i="1"/>
  <c r="AP4" i="1"/>
  <c r="AQ4" i="1"/>
  <c r="AR4" i="1"/>
  <c r="AS4" i="1"/>
  <c r="AN5" i="1"/>
  <c r="AO5" i="1"/>
  <c r="AP5" i="1"/>
  <c r="AQ5" i="1"/>
  <c r="AR5" i="1"/>
  <c r="AS5" i="1"/>
  <c r="AN6" i="1"/>
  <c r="AO6" i="1"/>
  <c r="AP6" i="1"/>
  <c r="AQ6" i="1"/>
  <c r="AR6" i="1"/>
  <c r="AS6" i="1"/>
  <c r="AN7" i="1"/>
  <c r="AO7" i="1"/>
  <c r="AP7" i="1"/>
  <c r="AQ7" i="1"/>
  <c r="AR7" i="1"/>
  <c r="AS7" i="1"/>
  <c r="AN8" i="1"/>
  <c r="AO8" i="1"/>
  <c r="AP8" i="1"/>
  <c r="AQ8" i="1"/>
  <c r="AR8" i="1"/>
  <c r="AS8" i="1"/>
  <c r="AN9" i="1"/>
  <c r="AO9" i="1"/>
  <c r="AP9" i="1"/>
  <c r="AQ9" i="1"/>
  <c r="AR9" i="1"/>
  <c r="AS9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S12" i="1"/>
  <c r="AN13" i="1"/>
  <c r="AO13" i="1"/>
  <c r="AP13" i="1"/>
  <c r="AQ13" i="1"/>
  <c r="AR13" i="1"/>
  <c r="AS13" i="1"/>
  <c r="AN14" i="1"/>
  <c r="AO14" i="1"/>
  <c r="AP14" i="1"/>
  <c r="AQ14" i="1"/>
  <c r="AR14" i="1"/>
  <c r="AS14" i="1"/>
  <c r="AN15" i="1"/>
  <c r="AO15" i="1"/>
  <c r="AP15" i="1"/>
  <c r="AQ15" i="1"/>
  <c r="AR15" i="1"/>
  <c r="AS15" i="1"/>
  <c r="AN16" i="1"/>
  <c r="AO16" i="1"/>
  <c r="AP16" i="1"/>
  <c r="AQ16" i="1"/>
  <c r="AR16" i="1"/>
  <c r="AS16" i="1"/>
  <c r="AN17" i="1"/>
  <c r="AO17" i="1"/>
  <c r="AP17" i="1"/>
  <c r="AQ17" i="1"/>
  <c r="AR17" i="1"/>
  <c r="AS17" i="1"/>
  <c r="AN18" i="1"/>
  <c r="AO18" i="1"/>
  <c r="AP18" i="1"/>
  <c r="AQ18" i="1"/>
  <c r="AR18" i="1"/>
  <c r="AS18" i="1"/>
  <c r="AN19" i="1"/>
  <c r="AO19" i="1"/>
  <c r="AP19" i="1"/>
  <c r="AQ19" i="1"/>
  <c r="AR19" i="1"/>
  <c r="AS19" i="1"/>
  <c r="AN20" i="1"/>
  <c r="AO20" i="1"/>
  <c r="AP20" i="1"/>
  <c r="AQ20" i="1"/>
  <c r="AR20" i="1"/>
  <c r="AS20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H2" i="1"/>
  <c r="AI2" i="1"/>
  <c r="AJ2" i="1"/>
  <c r="AK2" i="1"/>
  <c r="AH3" i="1"/>
  <c r="AI3" i="1"/>
  <c r="AJ3" i="1"/>
  <c r="AK3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G20" i="1" l="1"/>
  <c r="AD20" i="1"/>
  <c r="AG19" i="1"/>
  <c r="AD19" i="1"/>
  <c r="AG18" i="1"/>
  <c r="AD18" i="1"/>
  <c r="AG17" i="1"/>
  <c r="AD17" i="1"/>
  <c r="AG16" i="1"/>
  <c r="AD16" i="1"/>
  <c r="AG15" i="1"/>
  <c r="AD15" i="1"/>
  <c r="AG14" i="1"/>
  <c r="AD14" i="1"/>
  <c r="AG13" i="1"/>
  <c r="AD13" i="1"/>
  <c r="AG12" i="1"/>
  <c r="AD12" i="1"/>
  <c r="AG11" i="1"/>
  <c r="AD11" i="1"/>
  <c r="AG10" i="1"/>
  <c r="AD10" i="1"/>
  <c r="AG9" i="1"/>
  <c r="AD9" i="1"/>
  <c r="AG8" i="1"/>
  <c r="AD8" i="1"/>
  <c r="AG7" i="1"/>
  <c r="AD7" i="1"/>
  <c r="AG6" i="1"/>
  <c r="AD6" i="1"/>
  <c r="AG5" i="1"/>
  <c r="AD5" i="1"/>
  <c r="AG4" i="1"/>
  <c r="AD4" i="1"/>
  <c r="AG3" i="1"/>
  <c r="AD3" i="1"/>
  <c r="AG2" i="1"/>
  <c r="AD2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AA20" i="1" l="1"/>
  <c r="X20" i="1"/>
  <c r="O20" i="1"/>
  <c r="L20" i="1"/>
  <c r="AA19" i="1"/>
  <c r="X19" i="1"/>
  <c r="O19" i="1"/>
  <c r="L19" i="1"/>
  <c r="AA18" i="1"/>
  <c r="X18" i="1"/>
  <c r="O18" i="1"/>
  <c r="L18" i="1"/>
  <c r="AA17" i="1"/>
  <c r="X17" i="1"/>
  <c r="O17" i="1"/>
  <c r="L17" i="1"/>
  <c r="AA16" i="1"/>
  <c r="X16" i="1"/>
  <c r="O16" i="1"/>
  <c r="L16" i="1"/>
  <c r="AA15" i="1"/>
  <c r="X15" i="1"/>
  <c r="O15" i="1"/>
  <c r="L15" i="1"/>
  <c r="AA14" i="1"/>
  <c r="X14" i="1"/>
  <c r="O14" i="1"/>
  <c r="L14" i="1"/>
  <c r="AA13" i="1"/>
  <c r="X13" i="1"/>
  <c r="O13" i="1"/>
  <c r="L13" i="1"/>
  <c r="AA12" i="1"/>
  <c r="X12" i="1"/>
  <c r="O12" i="1"/>
  <c r="L12" i="1"/>
  <c r="AA11" i="1"/>
  <c r="X11" i="1"/>
  <c r="O11" i="1"/>
  <c r="L11" i="1"/>
  <c r="AA10" i="1"/>
  <c r="X10" i="1"/>
  <c r="O10" i="1"/>
  <c r="L10" i="1"/>
  <c r="AA9" i="1"/>
  <c r="X9" i="1"/>
  <c r="O9" i="1"/>
  <c r="L9" i="1"/>
  <c r="AA8" i="1"/>
  <c r="X8" i="1"/>
  <c r="O8" i="1"/>
  <c r="L8" i="1"/>
  <c r="AA7" i="1"/>
  <c r="X7" i="1"/>
  <c r="O7" i="1"/>
  <c r="L7" i="1"/>
  <c r="AA6" i="1"/>
  <c r="X6" i="1"/>
  <c r="O6" i="1"/>
  <c r="L6" i="1"/>
  <c r="AA5" i="1"/>
  <c r="X5" i="1"/>
  <c r="O5" i="1"/>
  <c r="L5" i="1"/>
  <c r="AA4" i="1"/>
  <c r="X4" i="1"/>
  <c r="O4" i="1"/>
  <c r="L4" i="1"/>
  <c r="AA3" i="1"/>
  <c r="X3" i="1"/>
  <c r="O3" i="1"/>
  <c r="L3" i="1"/>
  <c r="AA2" i="1"/>
  <c r="X2" i="1"/>
  <c r="O2" i="1"/>
  <c r="L2" i="1"/>
</calcChain>
</file>

<file path=xl/sharedStrings.xml><?xml version="1.0" encoding="utf-8"?>
<sst xmlns="http://schemas.openxmlformats.org/spreadsheetml/2006/main" count="45" uniqueCount="45">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</sst>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0" xfId="0" applyAlignment="1">
      <alignment horizontal="right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right"/>
    </xf>
    <xf numFmtId="0" fontId="4" fillId="2" borderId="0" xfId="0" applyFont="1" applyFill="1"/>
    <xf numFmtId="2" fontId="2" fillId="2" borderId="7" xfId="0" applyNumberFormat="1" applyFont="1" applyFill="1" applyBorder="1" applyAlignment="1">
      <alignment horizontal="right"/>
    </xf>
    <xf numFmtId="2" fontId="1" fillId="2" borderId="6" xfId="0" applyNumberFormat="1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3" fillId="2" borderId="7" xfId="0" applyNumberFormat="1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S20"/>
  <sheetViews>
    <sheetView tabSelected="1" workbookViewId="0">
      <selection activeCell="E26" sqref="E26"/>
    </sheetView>
  </sheetViews>
  <sheetFormatPr baseColWidth="10" defaultRowHeight="16" x14ac:dyDescent="0.2"/>
  <cols>
    <col min="1" max="16384" width="10.83203125" style="7"/>
  </cols>
  <sheetData>
    <row r="1" spans="1:45" s="2" customFormat="1" ht="34" x14ac:dyDescent="0.2">
      <c r="A1" s="12" t="s">
        <v>36</v>
      </c>
      <c r="B1" s="13" t="s">
        <v>28</v>
      </c>
      <c r="C1" s="9" t="s">
        <v>30</v>
      </c>
      <c r="D1" s="10" t="s">
        <v>29</v>
      </c>
      <c r="E1" s="8" t="s">
        <v>34</v>
      </c>
      <c r="F1" s="11" t="s">
        <v>33</v>
      </c>
      <c r="G1" s="11" t="s">
        <v>32</v>
      </c>
      <c r="H1" s="8" t="s">
        <v>31</v>
      </c>
      <c r="I1" s="10" t="s">
        <v>35</v>
      </c>
      <c r="J1" s="1" t="s">
        <v>0</v>
      </c>
      <c r="K1" s="2" t="s">
        <v>1</v>
      </c>
      <c r="L1" s="3" t="s">
        <v>2</v>
      </c>
      <c r="M1" s="1" t="s">
        <v>3</v>
      </c>
      <c r="N1" s="2" t="s">
        <v>4</v>
      </c>
      <c r="O1" s="3" t="s">
        <v>5</v>
      </c>
      <c r="P1" s="1" t="s">
        <v>12</v>
      </c>
      <c r="Q1" s="2" t="s">
        <v>13</v>
      </c>
      <c r="R1" s="3" t="s">
        <v>16</v>
      </c>
      <c r="S1" s="2" t="s">
        <v>14</v>
      </c>
      <c r="T1" s="2" t="s">
        <v>15</v>
      </c>
      <c r="U1" s="2" t="s">
        <v>17</v>
      </c>
      <c r="V1" s="1" t="s">
        <v>6</v>
      </c>
      <c r="W1" s="2" t="s">
        <v>7</v>
      </c>
      <c r="X1" s="3" t="s">
        <v>8</v>
      </c>
      <c r="Y1" s="1" t="s">
        <v>9</v>
      </c>
      <c r="Z1" s="2" t="s">
        <v>10</v>
      </c>
      <c r="AA1" s="3" t="s">
        <v>11</v>
      </c>
      <c r="AB1" s="1" t="s">
        <v>18</v>
      </c>
      <c r="AC1" s="2" t="s">
        <v>19</v>
      </c>
      <c r="AD1" s="3" t="s">
        <v>20</v>
      </c>
      <c r="AE1" s="1" t="s">
        <v>21</v>
      </c>
      <c r="AF1" s="2" t="s">
        <v>22</v>
      </c>
      <c r="AG1" s="3" t="s">
        <v>23</v>
      </c>
      <c r="AH1" s="4" t="s">
        <v>24</v>
      </c>
      <c r="AI1" s="5" t="s">
        <v>25</v>
      </c>
      <c r="AJ1" s="5" t="s">
        <v>26</v>
      </c>
      <c r="AK1" s="6" t="s">
        <v>27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s="21" customFormat="1" x14ac:dyDescent="0.2">
      <c r="A2" s="14">
        <v>3845</v>
      </c>
      <c r="B2" s="15">
        <v>5.2837627459999998</v>
      </c>
      <c r="C2" s="14">
        <v>5.8707000000000003</v>
      </c>
      <c r="D2" s="16">
        <v>4.2660031160000003</v>
      </c>
      <c r="E2" s="17">
        <v>21</v>
      </c>
      <c r="F2" s="18">
        <v>17</v>
      </c>
      <c r="G2" s="18">
        <v>19</v>
      </c>
      <c r="H2" s="17">
        <f t="shared" ref="H2:H20" si="0">SUM(E2,F2,G2)</f>
        <v>57</v>
      </c>
      <c r="I2" s="19">
        <v>64</v>
      </c>
      <c r="J2" s="20">
        <v>-4.4829000000000001E-2</v>
      </c>
      <c r="K2" s="21">
        <v>0.220913</v>
      </c>
      <c r="L2" s="22">
        <f t="shared" ref="L2:L20" si="1">K2-J2</f>
        <v>0.26574199999999998</v>
      </c>
      <c r="M2" s="20">
        <v>-4.4685000000000002E-2</v>
      </c>
      <c r="N2" s="21">
        <v>0.18799199999999999</v>
      </c>
      <c r="O2" s="22">
        <f t="shared" ref="O2:O20" si="2">N2-M2</f>
        <v>0.23267699999999999</v>
      </c>
      <c r="P2" s="21">
        <v>-1.5193999999999999E-2</v>
      </c>
      <c r="Q2" s="21">
        <v>7.8881000000000007E-2</v>
      </c>
      <c r="R2" s="22">
        <f t="shared" ref="R2:R20" si="3">Q2-P2</f>
        <v>9.4075000000000006E-2</v>
      </c>
      <c r="S2" s="21">
        <v>0.14275299999999999</v>
      </c>
      <c r="T2" s="21">
        <v>0.14035700000000001</v>
      </c>
      <c r="U2" s="23">
        <f t="shared" ref="U2:U20" si="4">T2-S2</f>
        <v>-2.3959999999999815E-3</v>
      </c>
      <c r="V2" s="20">
        <v>-8.5683999999999996E-2</v>
      </c>
      <c r="W2" s="21">
        <v>5.3681E-2</v>
      </c>
      <c r="X2" s="22">
        <f t="shared" ref="X2:X20" si="5">W2-V2</f>
        <v>0.13936499999999999</v>
      </c>
      <c r="Y2" s="20">
        <v>1.8766999999999999E-2</v>
      </c>
      <c r="Z2" s="21">
        <v>0.105311</v>
      </c>
      <c r="AA2" s="22">
        <f t="shared" ref="AA2:AA20" si="6">Z2-Y2</f>
        <v>8.654400000000001E-2</v>
      </c>
      <c r="AB2" s="21">
        <v>6.0252E-2</v>
      </c>
      <c r="AC2" s="21">
        <v>0.193687</v>
      </c>
      <c r="AD2" s="22">
        <f t="shared" ref="AD2:AD20" si="7">AC2-AB2</f>
        <v>0.133435</v>
      </c>
      <c r="AE2" s="21">
        <v>-2.3734000000000002E-2</v>
      </c>
      <c r="AF2" s="21">
        <v>9.2760999999999996E-2</v>
      </c>
      <c r="AG2" s="22">
        <f t="shared" ref="AG2:AG20" si="8">AF2-AE2</f>
        <v>0.116495</v>
      </c>
      <c r="AH2" s="20">
        <f t="shared" ref="AH2:AH20" si="9">AVERAGE(J2,K2,P2,Q2,)</f>
        <v>4.7954199999999995E-2</v>
      </c>
      <c r="AI2" s="23">
        <f t="shared" ref="AI2:AI20" si="10">AVERAGE(M2,N2,S2,T2)</f>
        <v>0.10660425</v>
      </c>
      <c r="AJ2" s="23">
        <f t="shared" ref="AJ2:AJ20" si="11">AVERAGE(V2,W2,AB2,AC2)</f>
        <v>5.5483999999999999E-2</v>
      </c>
      <c r="AK2" s="22">
        <f t="shared" ref="AK2:AK20" si="12">AVERAGE(Y2,Z2,AE2,AF2)</f>
        <v>4.8276249999999993E-2</v>
      </c>
      <c r="AL2" s="21">
        <f t="shared" ref="AL2:AL20" si="13">P2-J2</f>
        <v>2.9635000000000002E-2</v>
      </c>
      <c r="AM2" s="21">
        <f t="shared" ref="AM2:AM20" si="14">Q2-K2</f>
        <v>-0.14203199999999999</v>
      </c>
      <c r="AN2" s="21">
        <f t="shared" ref="AN2:AN20" si="15">S2-M2</f>
        <v>0.18743799999999999</v>
      </c>
      <c r="AO2" s="21">
        <f t="shared" ref="AO2:AO20" si="16">T2-N2</f>
        <v>-4.7634999999999983E-2</v>
      </c>
      <c r="AP2" s="21">
        <f t="shared" ref="AP2:AP20" si="17">V2-AB2</f>
        <v>-0.14593600000000001</v>
      </c>
      <c r="AQ2" s="21">
        <f t="shared" ref="AQ2:AQ20" si="18">W2-AC2</f>
        <v>-0.14000599999999999</v>
      </c>
      <c r="AR2" s="21">
        <f t="shared" ref="AR2:AR20" si="19">Y2-AE2</f>
        <v>4.2500999999999997E-2</v>
      </c>
      <c r="AS2" s="21">
        <f t="shared" ref="AS2:AS20" si="20">Z2-AF2</f>
        <v>1.2550000000000006E-2</v>
      </c>
    </row>
    <row r="3" spans="1:45" s="21" customFormat="1" x14ac:dyDescent="0.2">
      <c r="A3" s="14">
        <v>3846</v>
      </c>
      <c r="B3" s="15">
        <v>11.89285005</v>
      </c>
      <c r="C3" s="14">
        <v>10.6219</v>
      </c>
      <c r="D3" s="16">
        <v>12.05079462</v>
      </c>
      <c r="E3" s="17">
        <v>2</v>
      </c>
      <c r="F3" s="18">
        <v>1</v>
      </c>
      <c r="G3" s="18">
        <v>20</v>
      </c>
      <c r="H3" s="17">
        <f t="shared" si="0"/>
        <v>23</v>
      </c>
      <c r="I3" s="19">
        <v>30</v>
      </c>
      <c r="J3" s="20">
        <v>-9.4667000000000001E-2</v>
      </c>
      <c r="K3" s="21">
        <v>-0.22715299999999999</v>
      </c>
      <c r="L3" s="22">
        <f t="shared" si="1"/>
        <v>-0.13248599999999999</v>
      </c>
      <c r="M3" s="20">
        <v>-8.3731E-2</v>
      </c>
      <c r="N3" s="21">
        <v>-0.111288</v>
      </c>
      <c r="O3" s="22">
        <f t="shared" si="2"/>
        <v>-2.7556999999999998E-2</v>
      </c>
      <c r="P3" s="21">
        <v>-6.8329000000000001E-2</v>
      </c>
      <c r="Q3" s="21">
        <v>5.9101000000000001E-2</v>
      </c>
      <c r="R3" s="22">
        <f t="shared" si="3"/>
        <v>0.12742999999999999</v>
      </c>
      <c r="S3" s="21">
        <v>-0.181476</v>
      </c>
      <c r="T3" s="21">
        <v>0.207646</v>
      </c>
      <c r="U3" s="23">
        <f t="shared" si="4"/>
        <v>0.38912199999999997</v>
      </c>
      <c r="V3" s="20">
        <v>-0.12708</v>
      </c>
      <c r="W3" s="21">
        <v>0.10972</v>
      </c>
      <c r="X3" s="22">
        <f t="shared" si="5"/>
        <v>0.23680000000000001</v>
      </c>
      <c r="Y3" s="20">
        <v>-6.7714999999999997E-2</v>
      </c>
      <c r="Z3" s="21">
        <v>0.148752</v>
      </c>
      <c r="AA3" s="22">
        <f t="shared" si="6"/>
        <v>0.21646699999999999</v>
      </c>
      <c r="AB3" s="21">
        <v>5.9560000000000004E-3</v>
      </c>
      <c r="AC3" s="21">
        <v>-1.9528E-2</v>
      </c>
      <c r="AD3" s="22">
        <f t="shared" si="7"/>
        <v>-2.5484E-2</v>
      </c>
      <c r="AE3" s="21">
        <v>-3.6502E-2</v>
      </c>
      <c r="AF3" s="21">
        <v>-6.4127000000000003E-2</v>
      </c>
      <c r="AG3" s="22">
        <f t="shared" si="8"/>
        <v>-2.7625000000000004E-2</v>
      </c>
      <c r="AH3" s="20">
        <f t="shared" si="9"/>
        <v>-6.6209599999999993E-2</v>
      </c>
      <c r="AI3" s="23">
        <f t="shared" si="10"/>
        <v>-4.2212250000000007E-2</v>
      </c>
      <c r="AJ3" s="23">
        <f t="shared" si="11"/>
        <v>-7.7330000000000003E-3</v>
      </c>
      <c r="AK3" s="22">
        <f t="shared" si="12"/>
        <v>-4.8980000000000013E-3</v>
      </c>
      <c r="AL3" s="21">
        <f t="shared" si="13"/>
        <v>2.6338E-2</v>
      </c>
      <c r="AM3" s="21">
        <f t="shared" si="14"/>
        <v>0.28625400000000001</v>
      </c>
      <c r="AN3" s="21">
        <f t="shared" si="15"/>
        <v>-9.7744999999999999E-2</v>
      </c>
      <c r="AO3" s="21">
        <f t="shared" si="16"/>
        <v>0.318934</v>
      </c>
      <c r="AP3" s="21">
        <f t="shared" si="17"/>
        <v>-0.13303599999999999</v>
      </c>
      <c r="AQ3" s="21">
        <f t="shared" si="18"/>
        <v>0.129248</v>
      </c>
      <c r="AR3" s="21">
        <f t="shared" si="19"/>
        <v>-3.1212999999999998E-2</v>
      </c>
      <c r="AS3" s="21">
        <f t="shared" si="20"/>
        <v>0.21287899999999998</v>
      </c>
    </row>
    <row r="4" spans="1:45" s="21" customFormat="1" x14ac:dyDescent="0.2">
      <c r="A4" s="14">
        <v>3847</v>
      </c>
      <c r="B4" s="15">
        <v>7.4700715549999996</v>
      </c>
      <c r="C4" s="14">
        <v>6.7069999999999999</v>
      </c>
      <c r="D4" s="16">
        <v>7.0349207099999997</v>
      </c>
      <c r="E4" s="17">
        <v>19</v>
      </c>
      <c r="F4" s="18">
        <v>9</v>
      </c>
      <c r="G4" s="18">
        <v>24</v>
      </c>
      <c r="H4" s="17">
        <f t="shared" si="0"/>
        <v>52</v>
      </c>
      <c r="I4" s="19">
        <v>50</v>
      </c>
      <c r="J4" s="20">
        <v>-7.8688999999999995E-2</v>
      </c>
      <c r="K4" s="21">
        <v>0.194741</v>
      </c>
      <c r="L4" s="22">
        <f t="shared" si="1"/>
        <v>0.27343000000000001</v>
      </c>
      <c r="M4" s="20">
        <v>2.7518000000000001E-2</v>
      </c>
      <c r="N4" s="21">
        <v>0.229794</v>
      </c>
      <c r="O4" s="22">
        <f t="shared" si="2"/>
        <v>0.20227600000000001</v>
      </c>
      <c r="P4" s="21">
        <v>-9.4317999999999999E-2</v>
      </c>
      <c r="Q4" s="21">
        <v>0.12393700000000001</v>
      </c>
      <c r="R4" s="22">
        <f t="shared" si="3"/>
        <v>0.218255</v>
      </c>
      <c r="S4" s="21">
        <v>-7.2405999999999998E-2</v>
      </c>
      <c r="T4" s="21">
        <v>0.23905000000000001</v>
      </c>
      <c r="U4" s="23">
        <f t="shared" si="4"/>
        <v>0.31145600000000001</v>
      </c>
      <c r="V4" s="20">
        <v>-5.7637000000000001E-2</v>
      </c>
      <c r="W4" s="21">
        <v>9.7147999999999998E-2</v>
      </c>
      <c r="X4" s="22">
        <f t="shared" si="5"/>
        <v>0.15478500000000001</v>
      </c>
      <c r="Y4" s="20">
        <v>8.6390000000000008E-3</v>
      </c>
      <c r="Z4" s="21">
        <v>7.0703000000000002E-2</v>
      </c>
      <c r="AA4" s="22">
        <f t="shared" si="6"/>
        <v>6.2064000000000001E-2</v>
      </c>
      <c r="AB4" s="21">
        <v>5.5053999999999999E-2</v>
      </c>
      <c r="AC4" s="21">
        <v>7.7166999999999999E-2</v>
      </c>
      <c r="AD4" s="22">
        <f t="shared" si="7"/>
        <v>2.2113000000000001E-2</v>
      </c>
      <c r="AE4" s="21">
        <v>0.10002</v>
      </c>
      <c r="AF4" s="21">
        <v>9.3731999999999996E-2</v>
      </c>
      <c r="AG4" s="22">
        <f t="shared" si="8"/>
        <v>-6.2880000000000019E-3</v>
      </c>
      <c r="AH4" s="20">
        <f t="shared" si="9"/>
        <v>2.9134199999999999E-2</v>
      </c>
      <c r="AI4" s="23">
        <f t="shared" si="10"/>
        <v>0.105989</v>
      </c>
      <c r="AJ4" s="23">
        <f t="shared" si="11"/>
        <v>4.2932999999999999E-2</v>
      </c>
      <c r="AK4" s="22">
        <f t="shared" si="12"/>
        <v>6.8273500000000001E-2</v>
      </c>
      <c r="AL4" s="21">
        <f t="shared" si="13"/>
        <v>-1.5629000000000004E-2</v>
      </c>
      <c r="AM4" s="21">
        <f t="shared" si="14"/>
        <v>-7.0803999999999992E-2</v>
      </c>
      <c r="AN4" s="21">
        <f t="shared" si="15"/>
        <v>-9.9923999999999999E-2</v>
      </c>
      <c r="AO4" s="21">
        <f t="shared" si="16"/>
        <v>9.2560000000000142E-3</v>
      </c>
      <c r="AP4" s="21">
        <f t="shared" si="17"/>
        <v>-0.112691</v>
      </c>
      <c r="AQ4" s="21">
        <f t="shared" si="18"/>
        <v>1.9980999999999999E-2</v>
      </c>
      <c r="AR4" s="21">
        <f t="shared" si="19"/>
        <v>-9.138099999999999E-2</v>
      </c>
      <c r="AS4" s="21">
        <f t="shared" si="20"/>
        <v>-2.3028999999999994E-2</v>
      </c>
    </row>
    <row r="5" spans="1:45" s="21" customFormat="1" x14ac:dyDescent="0.2">
      <c r="A5" s="14">
        <v>3851</v>
      </c>
      <c r="B5" s="15">
        <v>6.3420774990000002</v>
      </c>
      <c r="C5" s="14">
        <v>6.4911000000000003</v>
      </c>
      <c r="D5" s="16">
        <v>8.7373284790000003</v>
      </c>
      <c r="E5" s="17">
        <v>0</v>
      </c>
      <c r="F5" s="18">
        <v>0</v>
      </c>
      <c r="G5" s="18">
        <v>0</v>
      </c>
      <c r="H5" s="17">
        <f t="shared" si="0"/>
        <v>0</v>
      </c>
      <c r="I5" s="19">
        <v>0</v>
      </c>
      <c r="J5" s="20">
        <v>-0.13142100000000001</v>
      </c>
      <c r="K5" s="21">
        <v>-4.9435E-2</v>
      </c>
      <c r="L5" s="22">
        <f t="shared" si="1"/>
        <v>8.1986000000000003E-2</v>
      </c>
      <c r="M5" s="20">
        <v>4.6022E-2</v>
      </c>
      <c r="N5" s="21">
        <v>0.102522</v>
      </c>
      <c r="O5" s="22">
        <f t="shared" si="2"/>
        <v>5.6500000000000002E-2</v>
      </c>
      <c r="P5" s="21">
        <v>-5.646E-3</v>
      </c>
      <c r="Q5" s="21">
        <v>7.2881000000000001E-2</v>
      </c>
      <c r="R5" s="22">
        <f t="shared" si="3"/>
        <v>7.8527E-2</v>
      </c>
      <c r="S5" s="21">
        <v>3.0953000000000001E-2</v>
      </c>
      <c r="T5" s="21">
        <v>0.19786000000000001</v>
      </c>
      <c r="U5" s="23">
        <f t="shared" si="4"/>
        <v>0.166907</v>
      </c>
      <c r="V5" s="20">
        <v>-9.2638999999999999E-2</v>
      </c>
      <c r="W5" s="21">
        <v>8.1949999999999995E-2</v>
      </c>
      <c r="X5" s="22">
        <f t="shared" si="5"/>
        <v>0.17458899999999999</v>
      </c>
      <c r="Y5" s="20">
        <v>-7.9360000000000003E-3</v>
      </c>
      <c r="Z5" s="21">
        <v>0.132909</v>
      </c>
      <c r="AA5" s="22">
        <f t="shared" si="6"/>
        <v>0.140845</v>
      </c>
      <c r="AB5" s="21">
        <v>-2.4506E-2</v>
      </c>
      <c r="AC5" s="21">
        <v>3.4399999999999999E-3</v>
      </c>
      <c r="AD5" s="22">
        <f t="shared" si="7"/>
        <v>2.7945999999999999E-2</v>
      </c>
      <c r="AE5" s="21">
        <v>3.5227000000000001E-2</v>
      </c>
      <c r="AF5" s="21">
        <v>0.10079100000000001</v>
      </c>
      <c r="AG5" s="22">
        <f t="shared" si="8"/>
        <v>6.5564000000000011E-2</v>
      </c>
      <c r="AH5" s="20">
        <f t="shared" si="9"/>
        <v>-2.2724200000000007E-2</v>
      </c>
      <c r="AI5" s="23">
        <f t="shared" si="10"/>
        <v>9.4339250000000013E-2</v>
      </c>
      <c r="AJ5" s="23">
        <f t="shared" si="11"/>
        <v>-7.9387500000000014E-3</v>
      </c>
      <c r="AK5" s="22">
        <f t="shared" si="12"/>
        <v>6.5247750000000007E-2</v>
      </c>
      <c r="AL5" s="21">
        <f t="shared" si="13"/>
        <v>0.125775</v>
      </c>
      <c r="AM5" s="21">
        <f t="shared" si="14"/>
        <v>0.12231600000000001</v>
      </c>
      <c r="AN5" s="21">
        <f t="shared" si="15"/>
        <v>-1.5068999999999999E-2</v>
      </c>
      <c r="AO5" s="21">
        <f t="shared" si="16"/>
        <v>9.5338000000000006E-2</v>
      </c>
      <c r="AP5" s="21">
        <f t="shared" si="17"/>
        <v>-6.8132999999999999E-2</v>
      </c>
      <c r="AQ5" s="21">
        <f t="shared" si="18"/>
        <v>7.8509999999999996E-2</v>
      </c>
      <c r="AR5" s="21">
        <f t="shared" si="19"/>
        <v>-4.3163E-2</v>
      </c>
      <c r="AS5" s="21">
        <f t="shared" si="20"/>
        <v>3.2117999999999994E-2</v>
      </c>
    </row>
    <row r="6" spans="1:45" s="21" customFormat="1" x14ac:dyDescent="0.2">
      <c r="A6" s="14">
        <v>3852</v>
      </c>
      <c r="B6" s="15">
        <v>4.6882489380000001</v>
      </c>
      <c r="C6" s="14">
        <v>3.8052999999999999</v>
      </c>
      <c r="D6" s="16">
        <v>5.4920039220000003</v>
      </c>
      <c r="E6" s="17">
        <v>13</v>
      </c>
      <c r="F6" s="18">
        <v>3</v>
      </c>
      <c r="G6" s="18">
        <v>12</v>
      </c>
      <c r="H6" s="17">
        <f t="shared" si="0"/>
        <v>28</v>
      </c>
      <c r="I6" s="19">
        <v>27</v>
      </c>
      <c r="J6" s="20">
        <v>8.3090999999999998E-2</v>
      </c>
      <c r="K6" s="21">
        <v>5.3991999999999998E-2</v>
      </c>
      <c r="L6" s="22">
        <f t="shared" si="1"/>
        <v>-2.9099E-2</v>
      </c>
      <c r="M6" s="20">
        <v>-4.5204000000000001E-2</v>
      </c>
      <c r="N6" s="21">
        <v>1.8467000000000001E-2</v>
      </c>
      <c r="O6" s="22">
        <f t="shared" si="2"/>
        <v>6.3671000000000005E-2</v>
      </c>
      <c r="P6" s="21">
        <v>-0.117303</v>
      </c>
      <c r="Q6" s="21">
        <v>6.9787000000000002E-2</v>
      </c>
      <c r="R6" s="22">
        <f t="shared" si="3"/>
        <v>0.18709000000000001</v>
      </c>
      <c r="S6" s="21">
        <v>-3.5751999999999999E-2</v>
      </c>
      <c r="T6" s="21">
        <v>3.9681000000000001E-2</v>
      </c>
      <c r="U6" s="23">
        <f t="shared" si="4"/>
        <v>7.5433E-2</v>
      </c>
      <c r="V6" s="20">
        <v>-3.4381000000000002E-2</v>
      </c>
      <c r="W6" s="21">
        <v>4.0021000000000001E-2</v>
      </c>
      <c r="X6" s="22">
        <f t="shared" si="5"/>
        <v>7.4401999999999996E-2</v>
      </c>
      <c r="Y6" s="20">
        <v>-4.823E-3</v>
      </c>
      <c r="Z6" s="21">
        <v>5.2283999999999997E-2</v>
      </c>
      <c r="AA6" s="22">
        <f t="shared" si="6"/>
        <v>5.7106999999999998E-2</v>
      </c>
      <c r="AB6" s="21">
        <v>8.7328000000000003E-2</v>
      </c>
      <c r="AC6" s="21">
        <v>3.0273999999999999E-2</v>
      </c>
      <c r="AD6" s="22">
        <f t="shared" si="7"/>
        <v>-5.7054000000000007E-2</v>
      </c>
      <c r="AE6" s="21">
        <v>4.4574000000000003E-2</v>
      </c>
      <c r="AF6" s="21">
        <v>7.3447999999999999E-2</v>
      </c>
      <c r="AG6" s="22">
        <f t="shared" si="8"/>
        <v>2.8873999999999997E-2</v>
      </c>
      <c r="AH6" s="20">
        <f t="shared" si="9"/>
        <v>1.7913400000000003E-2</v>
      </c>
      <c r="AI6" s="23">
        <f t="shared" si="10"/>
        <v>-5.7020000000000005E-3</v>
      </c>
      <c r="AJ6" s="23">
        <f t="shared" si="11"/>
        <v>3.0810499999999998E-2</v>
      </c>
      <c r="AK6" s="22">
        <f t="shared" si="12"/>
        <v>4.1370749999999998E-2</v>
      </c>
      <c r="AL6" s="21">
        <f t="shared" si="13"/>
        <v>-0.20039400000000002</v>
      </c>
      <c r="AM6" s="21">
        <f t="shared" si="14"/>
        <v>1.5795000000000003E-2</v>
      </c>
      <c r="AN6" s="21">
        <f t="shared" si="15"/>
        <v>9.4520000000000021E-3</v>
      </c>
      <c r="AO6" s="21">
        <f t="shared" si="16"/>
        <v>2.1214E-2</v>
      </c>
      <c r="AP6" s="21">
        <f t="shared" si="17"/>
        <v>-0.12170900000000001</v>
      </c>
      <c r="AQ6" s="21">
        <f t="shared" si="18"/>
        <v>9.7470000000000022E-3</v>
      </c>
      <c r="AR6" s="21">
        <f t="shared" si="19"/>
        <v>-4.9397000000000003E-2</v>
      </c>
      <c r="AS6" s="21">
        <f t="shared" si="20"/>
        <v>-2.1164000000000002E-2</v>
      </c>
    </row>
    <row r="7" spans="1:45" s="21" customFormat="1" x14ac:dyDescent="0.2">
      <c r="A7" s="14">
        <v>3865</v>
      </c>
      <c r="B7" s="15">
        <v>11.849809</v>
      </c>
      <c r="C7" s="14">
        <v>9.8434000000000008</v>
      </c>
      <c r="D7" s="16">
        <v>13.07892122</v>
      </c>
      <c r="E7" s="17">
        <v>0</v>
      </c>
      <c r="F7" s="18">
        <v>0</v>
      </c>
      <c r="G7" s="18">
        <v>1</v>
      </c>
      <c r="H7" s="17">
        <f t="shared" si="0"/>
        <v>1</v>
      </c>
      <c r="I7" s="19">
        <v>1</v>
      </c>
      <c r="J7" s="20">
        <v>-0.13824</v>
      </c>
      <c r="K7" s="21">
        <v>-6.7613000000000006E-2</v>
      </c>
      <c r="L7" s="22">
        <f t="shared" si="1"/>
        <v>7.0626999999999995E-2</v>
      </c>
      <c r="M7" s="20">
        <v>-0.33188800000000002</v>
      </c>
      <c r="N7" s="21">
        <v>-0.12595500000000001</v>
      </c>
      <c r="O7" s="22">
        <f t="shared" si="2"/>
        <v>0.205933</v>
      </c>
      <c r="P7" s="21">
        <v>0.28608899999999998</v>
      </c>
      <c r="Q7" s="21">
        <v>0.128694</v>
      </c>
      <c r="R7" s="22">
        <f t="shared" si="3"/>
        <v>-0.15739499999999998</v>
      </c>
      <c r="S7" s="21">
        <v>6.7775000000000002E-2</v>
      </c>
      <c r="T7" s="21">
        <v>3.6677000000000001E-2</v>
      </c>
      <c r="U7" s="23">
        <f t="shared" si="4"/>
        <v>-3.1098000000000001E-2</v>
      </c>
      <c r="V7" s="20">
        <v>6.3053999999999999E-2</v>
      </c>
      <c r="W7" s="21">
        <v>0.215258</v>
      </c>
      <c r="X7" s="22">
        <f t="shared" si="5"/>
        <v>0.15220400000000001</v>
      </c>
      <c r="Y7" s="20">
        <v>4.6105E-2</v>
      </c>
      <c r="Z7" s="21">
        <v>0.137603</v>
      </c>
      <c r="AA7" s="22">
        <f t="shared" si="6"/>
        <v>9.1497999999999996E-2</v>
      </c>
      <c r="AB7" s="21">
        <v>-0.13494</v>
      </c>
      <c r="AC7" s="21">
        <v>-7.7329999999999996E-2</v>
      </c>
      <c r="AD7" s="22">
        <f t="shared" si="7"/>
        <v>5.7610000000000008E-2</v>
      </c>
      <c r="AE7" s="21">
        <v>-0.138872</v>
      </c>
      <c r="AF7" s="21">
        <v>-2.4535000000000001E-2</v>
      </c>
      <c r="AG7" s="22">
        <f t="shared" si="8"/>
        <v>0.11433699999999999</v>
      </c>
      <c r="AH7" s="20">
        <f t="shared" si="9"/>
        <v>4.1785999999999997E-2</v>
      </c>
      <c r="AI7" s="23">
        <f t="shared" si="10"/>
        <v>-8.8347749999999989E-2</v>
      </c>
      <c r="AJ7" s="23">
        <f t="shared" si="11"/>
        <v>1.6510500000000001E-2</v>
      </c>
      <c r="AK7" s="22">
        <f t="shared" si="12"/>
        <v>5.0752500000000034E-3</v>
      </c>
      <c r="AL7" s="21">
        <f t="shared" si="13"/>
        <v>0.42432899999999996</v>
      </c>
      <c r="AM7" s="21">
        <f t="shared" si="14"/>
        <v>0.19630700000000001</v>
      </c>
      <c r="AN7" s="21">
        <f t="shared" si="15"/>
        <v>0.39966299999999999</v>
      </c>
      <c r="AO7" s="21">
        <f t="shared" si="16"/>
        <v>0.162632</v>
      </c>
      <c r="AP7" s="21">
        <f t="shared" si="17"/>
        <v>0.197994</v>
      </c>
      <c r="AQ7" s="21">
        <f t="shared" si="18"/>
        <v>0.29258800000000001</v>
      </c>
      <c r="AR7" s="21">
        <f t="shared" si="19"/>
        <v>0.184977</v>
      </c>
      <c r="AS7" s="21">
        <f t="shared" si="20"/>
        <v>0.162138</v>
      </c>
    </row>
    <row r="8" spans="1:45" s="21" customFormat="1" x14ac:dyDescent="0.2">
      <c r="A8" s="14">
        <v>3871</v>
      </c>
      <c r="B8" s="15">
        <v>8.5473098879999991</v>
      </c>
      <c r="C8" s="14">
        <v>6.5369000000000002</v>
      </c>
      <c r="D8" s="16">
        <v>10.94592845</v>
      </c>
      <c r="E8" s="17">
        <v>0</v>
      </c>
      <c r="F8" s="18">
        <v>2</v>
      </c>
      <c r="G8" s="18">
        <v>10</v>
      </c>
      <c r="H8" s="17">
        <f t="shared" si="0"/>
        <v>12</v>
      </c>
      <c r="I8" s="19">
        <v>13</v>
      </c>
      <c r="J8" s="20">
        <v>-0.38839600000000002</v>
      </c>
      <c r="K8" s="21">
        <v>0.12812999999999999</v>
      </c>
      <c r="L8" s="22">
        <f t="shared" si="1"/>
        <v>0.51652600000000004</v>
      </c>
      <c r="M8" s="20">
        <v>-0.15731800000000001</v>
      </c>
      <c r="N8" s="21">
        <v>0.20866000000000001</v>
      </c>
      <c r="O8" s="22">
        <f t="shared" si="2"/>
        <v>0.36597800000000003</v>
      </c>
      <c r="P8" s="21">
        <v>-0.234845</v>
      </c>
      <c r="Q8" s="21">
        <v>7.8531000000000004E-2</v>
      </c>
      <c r="R8" s="22">
        <f t="shared" si="3"/>
        <v>0.31337599999999999</v>
      </c>
      <c r="S8" s="21">
        <v>-0.13272600000000001</v>
      </c>
      <c r="T8" s="21">
        <v>0.11221399999999999</v>
      </c>
      <c r="U8" s="23">
        <f t="shared" si="4"/>
        <v>0.24493999999999999</v>
      </c>
      <c r="V8" s="20">
        <v>-0.33115699999999998</v>
      </c>
      <c r="W8" s="21">
        <v>-0.11538</v>
      </c>
      <c r="X8" s="22">
        <f t="shared" si="5"/>
        <v>0.215777</v>
      </c>
      <c r="Y8" s="20">
        <v>-0.25545400000000001</v>
      </c>
      <c r="Z8" s="21">
        <v>8.3829999999999998E-3</v>
      </c>
      <c r="AA8" s="22">
        <f t="shared" si="6"/>
        <v>0.26383699999999999</v>
      </c>
      <c r="AB8" s="21">
        <v>-0.28307199999999999</v>
      </c>
      <c r="AC8" s="21">
        <v>9.3473000000000001E-2</v>
      </c>
      <c r="AD8" s="22">
        <f t="shared" si="7"/>
        <v>0.37654500000000002</v>
      </c>
      <c r="AE8" s="21">
        <v>-0.17643600000000001</v>
      </c>
      <c r="AF8" s="21">
        <v>0.11176899999999999</v>
      </c>
      <c r="AG8" s="22">
        <f t="shared" si="8"/>
        <v>0.28820499999999999</v>
      </c>
      <c r="AH8" s="20">
        <f t="shared" si="9"/>
        <v>-8.3315999999999987E-2</v>
      </c>
      <c r="AI8" s="23">
        <f t="shared" si="10"/>
        <v>7.7074999999999956E-3</v>
      </c>
      <c r="AJ8" s="23">
        <f t="shared" si="11"/>
        <v>-0.15903399999999998</v>
      </c>
      <c r="AK8" s="22">
        <f t="shared" si="12"/>
        <v>-7.7934500000000004E-2</v>
      </c>
      <c r="AL8" s="21">
        <f t="shared" si="13"/>
        <v>0.15355100000000002</v>
      </c>
      <c r="AM8" s="21">
        <f t="shared" si="14"/>
        <v>-4.959899999999999E-2</v>
      </c>
      <c r="AN8" s="21">
        <f t="shared" si="15"/>
        <v>2.4592000000000003E-2</v>
      </c>
      <c r="AO8" s="21">
        <f t="shared" si="16"/>
        <v>-9.6446000000000018E-2</v>
      </c>
      <c r="AP8" s="21">
        <f t="shared" si="17"/>
        <v>-4.8084999999999989E-2</v>
      </c>
      <c r="AQ8" s="21">
        <f t="shared" si="18"/>
        <v>-0.20885300000000001</v>
      </c>
      <c r="AR8" s="21">
        <f t="shared" si="19"/>
        <v>-7.9018000000000005E-2</v>
      </c>
      <c r="AS8" s="21">
        <f t="shared" si="20"/>
        <v>-0.10338599999999999</v>
      </c>
    </row>
    <row r="9" spans="1:45" s="21" customFormat="1" x14ac:dyDescent="0.2">
      <c r="A9" s="14">
        <v>3877</v>
      </c>
      <c r="B9" s="15">
        <v>8.8874420109999992</v>
      </c>
      <c r="C9" s="14">
        <v>6.3827999999999996</v>
      </c>
      <c r="D9" s="16">
        <v>11.70584311</v>
      </c>
      <c r="E9" s="17">
        <v>0</v>
      </c>
      <c r="F9" s="18">
        <v>0</v>
      </c>
      <c r="G9" s="18">
        <v>8</v>
      </c>
      <c r="H9" s="17">
        <f t="shared" si="0"/>
        <v>8</v>
      </c>
      <c r="I9" s="19">
        <v>8</v>
      </c>
      <c r="J9" s="20">
        <v>-0.11112</v>
      </c>
      <c r="K9" s="21">
        <v>9.7069000000000003E-2</v>
      </c>
      <c r="L9" s="22">
        <f t="shared" si="1"/>
        <v>0.20818900000000001</v>
      </c>
      <c r="M9" s="20">
        <v>-5.3636000000000003E-2</v>
      </c>
      <c r="N9" s="21">
        <v>0.110414</v>
      </c>
      <c r="O9" s="22">
        <f t="shared" si="2"/>
        <v>0.16405</v>
      </c>
      <c r="P9" s="21">
        <v>6.4426999999999998E-2</v>
      </c>
      <c r="Q9" s="21">
        <v>0.10111000000000001</v>
      </c>
      <c r="R9" s="22">
        <f t="shared" si="3"/>
        <v>3.6683000000000007E-2</v>
      </c>
      <c r="S9" s="21">
        <v>2.0008000000000001E-2</v>
      </c>
      <c r="T9" s="21">
        <v>0.19539500000000001</v>
      </c>
      <c r="U9" s="23">
        <f t="shared" si="4"/>
        <v>0.17538700000000002</v>
      </c>
      <c r="V9" s="20">
        <v>1.7904E-2</v>
      </c>
      <c r="W9" s="21">
        <v>3.7615000000000003E-2</v>
      </c>
      <c r="X9" s="22">
        <f t="shared" si="5"/>
        <v>1.9711000000000003E-2</v>
      </c>
      <c r="Y9" s="20">
        <v>4.6669000000000002E-2</v>
      </c>
      <c r="Z9" s="21">
        <v>8.4153000000000006E-2</v>
      </c>
      <c r="AA9" s="22">
        <f t="shared" si="6"/>
        <v>3.7484000000000003E-2</v>
      </c>
      <c r="AB9" s="21">
        <v>-2.4698999999999999E-2</v>
      </c>
      <c r="AC9" s="21">
        <v>1.1417E-2</v>
      </c>
      <c r="AD9" s="22">
        <f t="shared" si="7"/>
        <v>3.6115999999999995E-2</v>
      </c>
      <c r="AE9" s="21">
        <v>5.0214000000000002E-2</v>
      </c>
      <c r="AF9" s="21">
        <v>5.8465000000000003E-2</v>
      </c>
      <c r="AG9" s="22">
        <f t="shared" si="8"/>
        <v>8.2510000000000014E-3</v>
      </c>
      <c r="AH9" s="20">
        <f t="shared" si="9"/>
        <v>3.0297200000000003E-2</v>
      </c>
      <c r="AI9" s="23">
        <f t="shared" si="10"/>
        <v>6.8045250000000002E-2</v>
      </c>
      <c r="AJ9" s="23">
        <f t="shared" si="11"/>
        <v>1.0559249999999999E-2</v>
      </c>
      <c r="AK9" s="22">
        <f t="shared" si="12"/>
        <v>5.9875250000000005E-2</v>
      </c>
      <c r="AL9" s="21">
        <f t="shared" si="13"/>
        <v>0.17554700000000001</v>
      </c>
      <c r="AM9" s="21">
        <f t="shared" si="14"/>
        <v>4.0410000000000029E-3</v>
      </c>
      <c r="AN9" s="21">
        <f t="shared" si="15"/>
        <v>7.3644000000000001E-2</v>
      </c>
      <c r="AO9" s="21">
        <f t="shared" si="16"/>
        <v>8.4981000000000015E-2</v>
      </c>
      <c r="AP9" s="21">
        <f t="shared" si="17"/>
        <v>4.2603000000000002E-2</v>
      </c>
      <c r="AQ9" s="21">
        <f t="shared" si="18"/>
        <v>2.6198000000000003E-2</v>
      </c>
      <c r="AR9" s="21">
        <f t="shared" si="19"/>
        <v>-3.5449999999999995E-3</v>
      </c>
      <c r="AS9" s="21">
        <f t="shared" si="20"/>
        <v>2.5688000000000002E-2</v>
      </c>
    </row>
    <row r="10" spans="1:45" s="21" customFormat="1" x14ac:dyDescent="0.2">
      <c r="A10" s="14">
        <v>3880</v>
      </c>
      <c r="B10" s="15">
        <v>8.2229687370000004</v>
      </c>
      <c r="C10" s="14">
        <v>7.1338999999999997</v>
      </c>
      <c r="D10" s="16">
        <v>10.948607470000001</v>
      </c>
      <c r="E10" s="17">
        <v>0</v>
      </c>
      <c r="F10" s="18">
        <v>0</v>
      </c>
      <c r="G10" s="18">
        <v>8</v>
      </c>
      <c r="H10" s="17">
        <f t="shared" si="0"/>
        <v>8</v>
      </c>
      <c r="I10" s="19">
        <v>8</v>
      </c>
      <c r="J10" s="20">
        <v>9.8320000000000005E-3</v>
      </c>
      <c r="K10" s="21">
        <v>6.0309000000000001E-2</v>
      </c>
      <c r="L10" s="22">
        <f t="shared" si="1"/>
        <v>5.0477000000000001E-2</v>
      </c>
      <c r="M10" s="20">
        <v>0.18918499999999999</v>
      </c>
      <c r="N10" s="21">
        <v>0.11498899999999999</v>
      </c>
      <c r="O10" s="22">
        <f t="shared" si="2"/>
        <v>-7.4195999999999998E-2</v>
      </c>
      <c r="P10" s="21">
        <v>1.7017999999999998E-2</v>
      </c>
      <c r="Q10" s="21">
        <v>2.6889E-2</v>
      </c>
      <c r="R10" s="22">
        <f t="shared" si="3"/>
        <v>9.8710000000000013E-3</v>
      </c>
      <c r="S10" s="21">
        <v>-9.9944000000000005E-2</v>
      </c>
      <c r="T10" s="21">
        <v>-4.7113000000000002E-2</v>
      </c>
      <c r="U10" s="23">
        <f t="shared" si="4"/>
        <v>5.2831000000000003E-2</v>
      </c>
      <c r="V10" s="20">
        <v>3.1689000000000002E-2</v>
      </c>
      <c r="W10" s="21">
        <v>5.5965000000000001E-2</v>
      </c>
      <c r="X10" s="22">
        <f t="shared" si="5"/>
        <v>2.4275999999999999E-2</v>
      </c>
      <c r="Y10" s="20">
        <v>8.5344000000000003E-2</v>
      </c>
      <c r="Z10" s="21">
        <v>0.13961200000000001</v>
      </c>
      <c r="AA10" s="22">
        <f t="shared" si="6"/>
        <v>5.4268000000000011E-2</v>
      </c>
      <c r="AB10" s="21">
        <v>6.3926999999999998E-2</v>
      </c>
      <c r="AC10" s="21">
        <v>0.22964499999999999</v>
      </c>
      <c r="AD10" s="22">
        <f t="shared" si="7"/>
        <v>0.16571799999999998</v>
      </c>
      <c r="AE10" s="21">
        <v>6.3673999999999994E-2</v>
      </c>
      <c r="AF10" s="21">
        <v>0.23819199999999999</v>
      </c>
      <c r="AG10" s="22">
        <f t="shared" si="8"/>
        <v>0.17451800000000001</v>
      </c>
      <c r="AH10" s="20">
        <f t="shared" si="9"/>
        <v>2.2809600000000003E-2</v>
      </c>
      <c r="AI10" s="23">
        <f t="shared" si="10"/>
        <v>3.9279250000000002E-2</v>
      </c>
      <c r="AJ10" s="23">
        <f t="shared" si="11"/>
        <v>9.5306500000000002E-2</v>
      </c>
      <c r="AK10" s="22">
        <f t="shared" si="12"/>
        <v>0.1317055</v>
      </c>
      <c r="AL10" s="21">
        <f t="shared" si="13"/>
        <v>7.1859999999999979E-3</v>
      </c>
      <c r="AM10" s="21">
        <f t="shared" si="14"/>
        <v>-3.3420000000000005E-2</v>
      </c>
      <c r="AN10" s="21">
        <f t="shared" si="15"/>
        <v>-0.28912899999999997</v>
      </c>
      <c r="AO10" s="21">
        <f t="shared" si="16"/>
        <v>-0.162102</v>
      </c>
      <c r="AP10" s="21">
        <f t="shared" si="17"/>
        <v>-3.2237999999999996E-2</v>
      </c>
      <c r="AQ10" s="21">
        <f t="shared" si="18"/>
        <v>-0.17368</v>
      </c>
      <c r="AR10" s="21">
        <f t="shared" si="19"/>
        <v>2.1670000000000009E-2</v>
      </c>
      <c r="AS10" s="21">
        <f t="shared" si="20"/>
        <v>-9.8579999999999973E-2</v>
      </c>
    </row>
    <row r="11" spans="1:45" s="21" customFormat="1" x14ac:dyDescent="0.2">
      <c r="A11" s="14">
        <v>3882</v>
      </c>
      <c r="B11" s="15">
        <v>9.3975206280000005</v>
      </c>
      <c r="C11" s="14">
        <v>9.2367000000000008</v>
      </c>
      <c r="D11" s="16">
        <v>11.808293000000001</v>
      </c>
      <c r="E11" s="17">
        <v>0</v>
      </c>
      <c r="F11" s="18">
        <v>0</v>
      </c>
      <c r="G11" s="18">
        <v>0</v>
      </c>
      <c r="H11" s="17">
        <f t="shared" si="0"/>
        <v>0</v>
      </c>
      <c r="I11" s="19">
        <v>3</v>
      </c>
      <c r="J11" s="20">
        <v>-5.2725000000000001E-2</v>
      </c>
      <c r="K11" s="21">
        <v>9.3939999999999996E-3</v>
      </c>
      <c r="L11" s="22">
        <f t="shared" si="1"/>
        <v>6.2119000000000001E-2</v>
      </c>
      <c r="M11" s="20">
        <v>-3.0328999999999998E-2</v>
      </c>
      <c r="N11" s="21">
        <v>0.116038</v>
      </c>
      <c r="O11" s="22">
        <f t="shared" si="2"/>
        <v>0.146367</v>
      </c>
      <c r="P11" s="21">
        <v>3.5961E-2</v>
      </c>
      <c r="Q11" s="21">
        <v>0.21001400000000001</v>
      </c>
      <c r="R11" s="22">
        <f t="shared" si="3"/>
        <v>0.17405300000000001</v>
      </c>
      <c r="S11" s="21">
        <v>9.8876000000000006E-2</v>
      </c>
      <c r="T11" s="21">
        <v>0.143349</v>
      </c>
      <c r="U11" s="23">
        <f t="shared" si="4"/>
        <v>4.4472999999999999E-2</v>
      </c>
      <c r="V11" s="20">
        <v>9.1829999999999995E-2</v>
      </c>
      <c r="W11" s="21">
        <v>6.5917000000000003E-2</v>
      </c>
      <c r="X11" s="22">
        <f t="shared" si="5"/>
        <v>-2.5912999999999992E-2</v>
      </c>
      <c r="Y11" s="20">
        <v>4.2819000000000003E-2</v>
      </c>
      <c r="Z11" s="21">
        <v>7.9843999999999998E-2</v>
      </c>
      <c r="AA11" s="22">
        <f t="shared" si="6"/>
        <v>3.7024999999999995E-2</v>
      </c>
      <c r="AB11" s="21">
        <v>-0.10734399999999999</v>
      </c>
      <c r="AC11" s="21">
        <v>-6.8446000000000007E-2</v>
      </c>
      <c r="AD11" s="22">
        <f t="shared" si="7"/>
        <v>3.8897999999999988E-2</v>
      </c>
      <c r="AE11" s="21">
        <v>-5.1285999999999998E-2</v>
      </c>
      <c r="AF11" s="21">
        <v>1.9552E-2</v>
      </c>
      <c r="AG11" s="22">
        <f t="shared" si="8"/>
        <v>7.0837999999999998E-2</v>
      </c>
      <c r="AH11" s="20">
        <f t="shared" si="9"/>
        <v>4.0528799999999997E-2</v>
      </c>
      <c r="AI11" s="23">
        <f t="shared" si="10"/>
        <v>8.1983500000000001E-2</v>
      </c>
      <c r="AJ11" s="23">
        <f t="shared" si="11"/>
        <v>-4.5107500000000009E-3</v>
      </c>
      <c r="AK11" s="22">
        <f t="shared" si="12"/>
        <v>2.2732249999999999E-2</v>
      </c>
      <c r="AL11" s="21">
        <f t="shared" si="13"/>
        <v>8.8686000000000001E-2</v>
      </c>
      <c r="AM11" s="21">
        <f t="shared" si="14"/>
        <v>0.20062000000000002</v>
      </c>
      <c r="AN11" s="21">
        <f t="shared" si="15"/>
        <v>0.12920500000000001</v>
      </c>
      <c r="AO11" s="21">
        <f t="shared" si="16"/>
        <v>2.7311000000000002E-2</v>
      </c>
      <c r="AP11" s="21">
        <f t="shared" si="17"/>
        <v>0.19917399999999999</v>
      </c>
      <c r="AQ11" s="21">
        <f t="shared" si="18"/>
        <v>0.13436300000000001</v>
      </c>
      <c r="AR11" s="21">
        <f t="shared" si="19"/>
        <v>9.4104999999999994E-2</v>
      </c>
      <c r="AS11" s="21">
        <f t="shared" si="20"/>
        <v>6.0291999999999998E-2</v>
      </c>
    </row>
    <row r="12" spans="1:45" s="21" customFormat="1" x14ac:dyDescent="0.2">
      <c r="A12" s="14">
        <v>3883</v>
      </c>
      <c r="B12" s="15">
        <v>8.2672692869999995</v>
      </c>
      <c r="C12" s="14">
        <v>7.0613999999999999</v>
      </c>
      <c r="D12" s="16">
        <v>10.221946129999999</v>
      </c>
      <c r="E12" s="17">
        <v>0</v>
      </c>
      <c r="F12" s="18">
        <v>0</v>
      </c>
      <c r="G12" s="18">
        <v>0</v>
      </c>
      <c r="H12" s="17">
        <f t="shared" si="0"/>
        <v>0</v>
      </c>
      <c r="I12" s="19">
        <v>0</v>
      </c>
      <c r="J12" s="20">
        <v>-0.30178100000000002</v>
      </c>
      <c r="K12" s="21">
        <v>-0.101994</v>
      </c>
      <c r="L12" s="22">
        <f t="shared" si="1"/>
        <v>0.19978700000000002</v>
      </c>
      <c r="M12" s="20">
        <v>-1.1540000000000001E-3</v>
      </c>
      <c r="N12" s="21">
        <v>-2.9968999999999999E-2</v>
      </c>
      <c r="O12" s="22">
        <f t="shared" si="2"/>
        <v>-2.8815E-2</v>
      </c>
      <c r="P12" s="21">
        <v>-0.26075799999999999</v>
      </c>
      <c r="Q12" s="21">
        <v>-0.123182</v>
      </c>
      <c r="R12" s="22">
        <f t="shared" si="3"/>
        <v>0.13757599999999998</v>
      </c>
      <c r="S12" s="21">
        <v>-9.4880999999999993E-2</v>
      </c>
      <c r="T12" s="21">
        <v>-8.4975999999999996E-2</v>
      </c>
      <c r="U12" s="23">
        <f t="shared" si="4"/>
        <v>9.9049999999999971E-3</v>
      </c>
      <c r="V12" s="20">
        <v>-5.3668E-2</v>
      </c>
      <c r="W12" s="21">
        <v>-0.140128</v>
      </c>
      <c r="X12" s="22">
        <f t="shared" si="5"/>
        <v>-8.6460000000000009E-2</v>
      </c>
      <c r="Y12" s="20">
        <v>-6.9585999999999995E-2</v>
      </c>
      <c r="Z12" s="21">
        <v>-0.186363</v>
      </c>
      <c r="AA12" s="22">
        <f t="shared" si="6"/>
        <v>-0.11677700000000001</v>
      </c>
      <c r="AB12" s="21">
        <v>-9.3715999999999994E-2</v>
      </c>
      <c r="AC12" s="21">
        <v>-4.2680000000000003E-2</v>
      </c>
      <c r="AD12" s="22">
        <f t="shared" si="7"/>
        <v>5.1035999999999991E-2</v>
      </c>
      <c r="AE12" s="21">
        <v>1.4598E-2</v>
      </c>
      <c r="AF12" s="21">
        <v>6.6969999999999998E-3</v>
      </c>
      <c r="AG12" s="22">
        <f t="shared" si="8"/>
        <v>-7.901E-3</v>
      </c>
      <c r="AH12" s="20">
        <f t="shared" si="9"/>
        <v>-0.15754300000000002</v>
      </c>
      <c r="AI12" s="23">
        <f t="shared" si="10"/>
        <v>-5.2745E-2</v>
      </c>
      <c r="AJ12" s="23">
        <f t="shared" si="11"/>
        <v>-8.2547999999999996E-2</v>
      </c>
      <c r="AK12" s="22">
        <f t="shared" si="12"/>
        <v>-5.8663499999999993E-2</v>
      </c>
      <c r="AL12" s="21">
        <f t="shared" si="13"/>
        <v>4.1023000000000032E-2</v>
      </c>
      <c r="AM12" s="21">
        <f t="shared" si="14"/>
        <v>-2.1187999999999999E-2</v>
      </c>
      <c r="AN12" s="21">
        <f t="shared" si="15"/>
        <v>-9.3726999999999991E-2</v>
      </c>
      <c r="AO12" s="21">
        <f t="shared" si="16"/>
        <v>-5.5007E-2</v>
      </c>
      <c r="AP12" s="21">
        <f t="shared" si="17"/>
        <v>4.0047999999999993E-2</v>
      </c>
      <c r="AQ12" s="21">
        <f t="shared" si="18"/>
        <v>-9.7448000000000007E-2</v>
      </c>
      <c r="AR12" s="21">
        <f t="shared" si="19"/>
        <v>-8.4183999999999995E-2</v>
      </c>
      <c r="AS12" s="21">
        <f t="shared" si="20"/>
        <v>-0.19306000000000001</v>
      </c>
    </row>
    <row r="13" spans="1:45" s="21" customFormat="1" x14ac:dyDescent="0.2">
      <c r="A13" s="14">
        <v>3886</v>
      </c>
      <c r="B13" s="15">
        <v>7.7223976429999999</v>
      </c>
      <c r="C13" s="14">
        <v>6.7188999999999997</v>
      </c>
      <c r="D13" s="16">
        <v>9.4026280890000002</v>
      </c>
      <c r="E13" s="17">
        <v>7</v>
      </c>
      <c r="F13" s="18">
        <v>5</v>
      </c>
      <c r="G13" s="18">
        <v>12</v>
      </c>
      <c r="H13" s="17">
        <f t="shared" si="0"/>
        <v>24</v>
      </c>
      <c r="I13" s="19">
        <v>24</v>
      </c>
      <c r="J13" s="20">
        <v>5.2864000000000001E-2</v>
      </c>
      <c r="K13" s="21">
        <v>6.2269999999999999E-3</v>
      </c>
      <c r="L13" s="22">
        <f t="shared" si="1"/>
        <v>-4.6636999999999998E-2</v>
      </c>
      <c r="M13" s="20">
        <v>8.4306000000000006E-2</v>
      </c>
      <c r="N13" s="21">
        <v>-5.7305000000000002E-2</v>
      </c>
      <c r="O13" s="22">
        <f t="shared" si="2"/>
        <v>-0.14161100000000001</v>
      </c>
      <c r="P13" s="21">
        <v>4.3869999999999999E-2</v>
      </c>
      <c r="Q13" s="21">
        <v>0.22051399999999999</v>
      </c>
      <c r="R13" s="22">
        <f t="shared" si="3"/>
        <v>0.176644</v>
      </c>
      <c r="S13" s="21">
        <v>8.4360000000000008E-3</v>
      </c>
      <c r="T13" s="21">
        <v>0.21227699999999999</v>
      </c>
      <c r="U13" s="23">
        <f t="shared" si="4"/>
        <v>0.20384099999999999</v>
      </c>
      <c r="V13" s="20">
        <v>3.2371999999999998E-2</v>
      </c>
      <c r="W13" s="21">
        <v>0.141262</v>
      </c>
      <c r="X13" s="22">
        <f t="shared" si="5"/>
        <v>0.10889</v>
      </c>
      <c r="Y13" s="20">
        <v>3.6924999999999999E-2</v>
      </c>
      <c r="Z13" s="21">
        <v>0.131714</v>
      </c>
      <c r="AA13" s="22">
        <f t="shared" si="6"/>
        <v>9.4788999999999998E-2</v>
      </c>
      <c r="AB13" s="21">
        <v>6.8989999999999996E-2</v>
      </c>
      <c r="AC13" s="21">
        <v>-3.8386999999999998E-2</v>
      </c>
      <c r="AD13" s="22">
        <f t="shared" si="7"/>
        <v>-0.107377</v>
      </c>
      <c r="AE13" s="21">
        <v>8.5816000000000003E-2</v>
      </c>
      <c r="AF13" s="21">
        <v>4.1669999999999997E-3</v>
      </c>
      <c r="AG13" s="22">
        <f t="shared" si="8"/>
        <v>-8.1648999999999999E-2</v>
      </c>
      <c r="AH13" s="20">
        <f t="shared" si="9"/>
        <v>6.4694999999999989E-2</v>
      </c>
      <c r="AI13" s="23">
        <f t="shared" si="10"/>
        <v>6.1928499999999997E-2</v>
      </c>
      <c r="AJ13" s="23">
        <f t="shared" si="11"/>
        <v>5.105925E-2</v>
      </c>
      <c r="AK13" s="22">
        <f t="shared" si="12"/>
        <v>6.4655499999999991E-2</v>
      </c>
      <c r="AL13" s="21">
        <f t="shared" si="13"/>
        <v>-8.994000000000002E-3</v>
      </c>
      <c r="AM13" s="21">
        <f t="shared" si="14"/>
        <v>0.21428699999999998</v>
      </c>
      <c r="AN13" s="21">
        <f t="shared" si="15"/>
        <v>-7.5870000000000007E-2</v>
      </c>
      <c r="AO13" s="21">
        <f t="shared" si="16"/>
        <v>0.26958199999999999</v>
      </c>
      <c r="AP13" s="21">
        <f t="shared" si="17"/>
        <v>-3.6617999999999998E-2</v>
      </c>
      <c r="AQ13" s="21">
        <f t="shared" si="18"/>
        <v>0.179649</v>
      </c>
      <c r="AR13" s="21">
        <f t="shared" si="19"/>
        <v>-4.8891000000000004E-2</v>
      </c>
      <c r="AS13" s="21">
        <f t="shared" si="20"/>
        <v>0.12754699999999999</v>
      </c>
    </row>
    <row r="14" spans="1:45" s="21" customFormat="1" x14ac:dyDescent="0.2">
      <c r="A14" s="14">
        <v>3887</v>
      </c>
      <c r="B14" s="15">
        <v>12.39948104</v>
      </c>
      <c r="C14" s="14">
        <v>9.7673000000000005</v>
      </c>
      <c r="D14" s="16">
        <v>15.963724239999999</v>
      </c>
      <c r="E14" s="17">
        <v>0</v>
      </c>
      <c r="F14" s="18">
        <v>0</v>
      </c>
      <c r="G14" s="18">
        <v>0</v>
      </c>
      <c r="H14" s="17">
        <f t="shared" si="0"/>
        <v>0</v>
      </c>
      <c r="I14" s="19">
        <v>0</v>
      </c>
      <c r="J14" s="20">
        <v>-8.3401000000000003E-2</v>
      </c>
      <c r="K14" s="21">
        <v>-3.5672000000000002E-2</v>
      </c>
      <c r="L14" s="22">
        <f t="shared" si="1"/>
        <v>4.7729000000000001E-2</v>
      </c>
      <c r="M14" s="20">
        <v>-3.5095000000000001E-2</v>
      </c>
      <c r="N14" s="21">
        <v>7.6295000000000002E-2</v>
      </c>
      <c r="O14" s="22">
        <f t="shared" si="2"/>
        <v>0.11139</v>
      </c>
      <c r="P14" s="21">
        <v>0.14959800000000001</v>
      </c>
      <c r="Q14" s="21">
        <v>0.110315</v>
      </c>
      <c r="R14" s="22">
        <f t="shared" si="3"/>
        <v>-3.9283000000000012E-2</v>
      </c>
      <c r="S14" s="21">
        <v>0.27354899999999999</v>
      </c>
      <c r="T14" s="21">
        <v>9.5028000000000001E-2</v>
      </c>
      <c r="U14" s="23">
        <f t="shared" si="4"/>
        <v>-0.17852099999999999</v>
      </c>
      <c r="V14" s="20">
        <v>9.8251000000000005E-2</v>
      </c>
      <c r="W14" s="21">
        <v>4.7572000000000003E-2</v>
      </c>
      <c r="X14" s="22">
        <f t="shared" si="5"/>
        <v>-5.0679000000000002E-2</v>
      </c>
      <c r="Y14" s="20">
        <v>0.15524299999999999</v>
      </c>
      <c r="Z14" s="21">
        <v>-3.0850000000000001E-3</v>
      </c>
      <c r="AA14" s="22">
        <f t="shared" si="6"/>
        <v>-0.158328</v>
      </c>
      <c r="AB14" s="21">
        <v>6.3425999999999996E-2</v>
      </c>
      <c r="AC14" s="21">
        <v>5.1610000000000003E-2</v>
      </c>
      <c r="AD14" s="22">
        <f t="shared" si="7"/>
        <v>-1.1815999999999993E-2</v>
      </c>
      <c r="AE14" s="21">
        <v>2.6165999999999998E-2</v>
      </c>
      <c r="AF14" s="21">
        <v>8.0058000000000004E-2</v>
      </c>
      <c r="AG14" s="22">
        <f t="shared" si="8"/>
        <v>5.3892000000000009E-2</v>
      </c>
      <c r="AH14" s="20">
        <f t="shared" si="9"/>
        <v>2.8167999999999999E-2</v>
      </c>
      <c r="AI14" s="23">
        <f t="shared" si="10"/>
        <v>0.10244425</v>
      </c>
      <c r="AJ14" s="23">
        <f t="shared" si="11"/>
        <v>6.5214750000000002E-2</v>
      </c>
      <c r="AK14" s="22">
        <f t="shared" si="12"/>
        <v>6.45955E-2</v>
      </c>
      <c r="AL14" s="21">
        <f t="shared" si="13"/>
        <v>0.23299900000000001</v>
      </c>
      <c r="AM14" s="21">
        <f t="shared" si="14"/>
        <v>0.14598700000000001</v>
      </c>
      <c r="AN14" s="21">
        <f t="shared" si="15"/>
        <v>0.30864399999999997</v>
      </c>
      <c r="AO14" s="21">
        <f t="shared" si="16"/>
        <v>1.8733E-2</v>
      </c>
      <c r="AP14" s="21">
        <f t="shared" si="17"/>
        <v>3.4825000000000009E-2</v>
      </c>
      <c r="AQ14" s="21">
        <f t="shared" si="18"/>
        <v>-4.0379999999999999E-3</v>
      </c>
      <c r="AR14" s="21">
        <f t="shared" si="19"/>
        <v>0.129077</v>
      </c>
      <c r="AS14" s="21">
        <f t="shared" si="20"/>
        <v>-8.3143000000000009E-2</v>
      </c>
    </row>
    <row r="15" spans="1:45" s="21" customFormat="1" x14ac:dyDescent="0.2">
      <c r="A15" s="14">
        <v>3889</v>
      </c>
      <c r="B15" s="15">
        <v>8.4076809709999996</v>
      </c>
      <c r="C15" s="14">
        <v>8.6026000000000007</v>
      </c>
      <c r="D15" s="16">
        <v>7.5069632940000002</v>
      </c>
      <c r="E15" s="17">
        <v>17</v>
      </c>
      <c r="F15" s="18">
        <v>11</v>
      </c>
      <c r="G15" s="18">
        <v>22</v>
      </c>
      <c r="H15" s="17">
        <f t="shared" si="0"/>
        <v>50</v>
      </c>
      <c r="I15" s="19">
        <v>62</v>
      </c>
      <c r="J15" s="20">
        <v>-5.6569999999999997E-3</v>
      </c>
      <c r="K15" s="21">
        <v>-1.4454E-2</v>
      </c>
      <c r="L15" s="22">
        <f t="shared" si="1"/>
        <v>-8.7969999999999993E-3</v>
      </c>
      <c r="M15" s="20">
        <v>2.7300999999999999E-2</v>
      </c>
      <c r="N15" s="21">
        <v>5.6370999999999997E-2</v>
      </c>
      <c r="O15" s="22">
        <f t="shared" si="2"/>
        <v>2.9069999999999999E-2</v>
      </c>
      <c r="P15" s="21">
        <v>-0.21440799999999999</v>
      </c>
      <c r="Q15" s="21">
        <v>-0.20683399999999999</v>
      </c>
      <c r="R15" s="22">
        <f t="shared" si="3"/>
        <v>7.5739999999999974E-3</v>
      </c>
      <c r="S15" s="21">
        <v>-4.7932000000000002E-2</v>
      </c>
      <c r="T15" s="21">
        <v>-0.108635</v>
      </c>
      <c r="U15" s="23">
        <f t="shared" si="4"/>
        <v>-6.0702999999999993E-2</v>
      </c>
      <c r="V15" s="20">
        <v>-0.19381599999999999</v>
      </c>
      <c r="W15" s="21">
        <v>-0.22386500000000001</v>
      </c>
      <c r="X15" s="22">
        <f t="shared" si="5"/>
        <v>-3.004900000000002E-2</v>
      </c>
      <c r="Y15" s="20">
        <v>-0.17955499999999999</v>
      </c>
      <c r="Z15" s="21">
        <v>-0.243644</v>
      </c>
      <c r="AA15" s="22">
        <f t="shared" si="6"/>
        <v>-6.4089000000000007E-2</v>
      </c>
      <c r="AB15" s="21">
        <v>-6.2890000000000003E-3</v>
      </c>
      <c r="AC15" s="21">
        <v>5.4892999999999997E-2</v>
      </c>
      <c r="AD15" s="22">
        <f t="shared" si="7"/>
        <v>6.1182E-2</v>
      </c>
      <c r="AE15" s="21">
        <v>-2.7833E-2</v>
      </c>
      <c r="AF15" s="21">
        <v>-2.7099999999999997E-4</v>
      </c>
      <c r="AG15" s="22">
        <f t="shared" si="8"/>
        <v>2.7562E-2</v>
      </c>
      <c r="AH15" s="20">
        <f t="shared" si="9"/>
        <v>-8.8270600000000005E-2</v>
      </c>
      <c r="AI15" s="23">
        <f t="shared" si="10"/>
        <v>-1.822375E-2</v>
      </c>
      <c r="AJ15" s="23">
        <f t="shared" si="11"/>
        <v>-9.2269249999999997E-2</v>
      </c>
      <c r="AK15" s="22">
        <f t="shared" si="12"/>
        <v>-0.11282575</v>
      </c>
      <c r="AL15" s="21">
        <f t="shared" si="13"/>
        <v>-0.20875099999999999</v>
      </c>
      <c r="AM15" s="21">
        <f t="shared" si="14"/>
        <v>-0.19238</v>
      </c>
      <c r="AN15" s="21">
        <f t="shared" si="15"/>
        <v>-7.5232999999999994E-2</v>
      </c>
      <c r="AO15" s="21">
        <f t="shared" si="16"/>
        <v>-0.16500599999999999</v>
      </c>
      <c r="AP15" s="21">
        <f t="shared" si="17"/>
        <v>-0.187527</v>
      </c>
      <c r="AQ15" s="21">
        <f t="shared" si="18"/>
        <v>-0.27875800000000001</v>
      </c>
      <c r="AR15" s="21">
        <f t="shared" si="19"/>
        <v>-0.151722</v>
      </c>
      <c r="AS15" s="21">
        <f t="shared" si="20"/>
        <v>-0.24337300000000001</v>
      </c>
    </row>
    <row r="16" spans="1:45" s="21" customFormat="1" x14ac:dyDescent="0.2">
      <c r="A16" s="14">
        <v>3890</v>
      </c>
      <c r="B16" s="15">
        <v>8.5382332059999992</v>
      </c>
      <c r="C16" s="14">
        <v>7.6535000000000002</v>
      </c>
      <c r="D16" s="16">
        <v>8.9995920520000006</v>
      </c>
      <c r="E16" s="17">
        <v>12</v>
      </c>
      <c r="F16" s="18">
        <v>1</v>
      </c>
      <c r="G16" s="18">
        <v>19</v>
      </c>
      <c r="H16" s="17">
        <f t="shared" si="0"/>
        <v>32</v>
      </c>
      <c r="I16" s="19">
        <v>29</v>
      </c>
      <c r="J16" s="20">
        <v>0.14799699999999999</v>
      </c>
      <c r="K16" s="21">
        <v>-3.7810000000000003E-2</v>
      </c>
      <c r="L16" s="22">
        <f t="shared" si="1"/>
        <v>-0.185807</v>
      </c>
      <c r="M16" s="20">
        <v>9.4934000000000004E-2</v>
      </c>
      <c r="N16" s="21">
        <v>0.13406599999999999</v>
      </c>
      <c r="O16" s="22">
        <f t="shared" si="2"/>
        <v>3.9131999999999986E-2</v>
      </c>
      <c r="P16" s="21">
        <v>-0.18335099999999999</v>
      </c>
      <c r="Q16" s="21">
        <v>4.7473000000000001E-2</v>
      </c>
      <c r="R16" s="22">
        <f t="shared" si="3"/>
        <v>0.23082399999999997</v>
      </c>
      <c r="S16" s="21">
        <v>-4.718E-2</v>
      </c>
      <c r="T16" s="21">
        <v>0.28090999999999999</v>
      </c>
      <c r="U16" s="23">
        <f t="shared" si="4"/>
        <v>0.32808999999999999</v>
      </c>
      <c r="V16" s="20">
        <v>-3.8438E-2</v>
      </c>
      <c r="W16" s="21">
        <v>0.12843599999999999</v>
      </c>
      <c r="X16" s="22">
        <f t="shared" si="5"/>
        <v>0.16687399999999999</v>
      </c>
      <c r="Y16" s="20">
        <v>-8.1141000000000005E-2</v>
      </c>
      <c r="Z16" s="21">
        <v>0.148115</v>
      </c>
      <c r="AA16" s="22">
        <f t="shared" si="6"/>
        <v>0.22925600000000002</v>
      </c>
      <c r="AB16" s="21">
        <v>6.2327E-2</v>
      </c>
      <c r="AC16" s="21">
        <v>6.5765000000000004E-2</v>
      </c>
      <c r="AD16" s="22">
        <f t="shared" si="7"/>
        <v>3.4380000000000036E-3</v>
      </c>
      <c r="AE16" s="21">
        <v>3.0948E-2</v>
      </c>
      <c r="AF16" s="21">
        <v>6.0911E-2</v>
      </c>
      <c r="AG16" s="22">
        <f t="shared" si="8"/>
        <v>2.9963E-2</v>
      </c>
      <c r="AH16" s="20">
        <f t="shared" si="9"/>
        <v>-5.1382000000000008E-3</v>
      </c>
      <c r="AI16" s="23">
        <f t="shared" si="10"/>
        <v>0.11568249999999999</v>
      </c>
      <c r="AJ16" s="23">
        <f t="shared" si="11"/>
        <v>5.4522500000000002E-2</v>
      </c>
      <c r="AK16" s="22">
        <f t="shared" si="12"/>
        <v>3.970825E-2</v>
      </c>
      <c r="AL16" s="21">
        <f t="shared" si="13"/>
        <v>-0.33134799999999998</v>
      </c>
      <c r="AM16" s="21">
        <f t="shared" si="14"/>
        <v>8.5282999999999998E-2</v>
      </c>
      <c r="AN16" s="21">
        <f t="shared" si="15"/>
        <v>-0.14211400000000002</v>
      </c>
      <c r="AO16" s="21">
        <f t="shared" si="16"/>
        <v>0.146844</v>
      </c>
      <c r="AP16" s="21">
        <f t="shared" si="17"/>
        <v>-0.10076499999999999</v>
      </c>
      <c r="AQ16" s="21">
        <f t="shared" si="18"/>
        <v>6.2670999999999991E-2</v>
      </c>
      <c r="AR16" s="21">
        <f t="shared" si="19"/>
        <v>-0.11208900000000001</v>
      </c>
      <c r="AS16" s="21">
        <f t="shared" si="20"/>
        <v>8.7204000000000004E-2</v>
      </c>
    </row>
    <row r="17" spans="1:45" s="21" customFormat="1" x14ac:dyDescent="0.2">
      <c r="A17" s="14">
        <v>3891</v>
      </c>
      <c r="B17" s="15">
        <v>9.5472100649999998</v>
      </c>
      <c r="C17" s="14">
        <v>7.0533000000000001</v>
      </c>
      <c r="D17" s="16">
        <v>12.483967140000001</v>
      </c>
      <c r="E17" s="17">
        <v>0</v>
      </c>
      <c r="F17" s="18">
        <v>0</v>
      </c>
      <c r="G17" s="18">
        <v>0</v>
      </c>
      <c r="H17" s="17">
        <f t="shared" si="0"/>
        <v>0</v>
      </c>
      <c r="I17" s="19">
        <v>0</v>
      </c>
      <c r="J17" s="20">
        <v>-0.12661800000000001</v>
      </c>
      <c r="K17" s="21">
        <v>3.5799999999999998E-3</v>
      </c>
      <c r="L17" s="22">
        <f t="shared" si="1"/>
        <v>0.13019800000000001</v>
      </c>
      <c r="M17" s="20">
        <v>-0.20003399999999999</v>
      </c>
      <c r="N17" s="21">
        <v>-7.4226E-2</v>
      </c>
      <c r="O17" s="22">
        <f t="shared" si="2"/>
        <v>0.12580799999999998</v>
      </c>
      <c r="P17" s="21">
        <v>-0.16670099999999999</v>
      </c>
      <c r="Q17" s="21">
        <v>-0.195438</v>
      </c>
      <c r="R17" s="22">
        <f t="shared" si="3"/>
        <v>-2.8737000000000013E-2</v>
      </c>
      <c r="S17" s="21">
        <v>-8.8109999999999994E-2</v>
      </c>
      <c r="T17" s="21">
        <v>-0.141933</v>
      </c>
      <c r="U17" s="23">
        <f t="shared" si="4"/>
        <v>-5.382300000000001E-2</v>
      </c>
      <c r="V17" s="20">
        <v>-0.19656100000000001</v>
      </c>
      <c r="W17" s="21">
        <v>-0.16364600000000001</v>
      </c>
      <c r="X17" s="22">
        <f t="shared" si="5"/>
        <v>3.2915E-2</v>
      </c>
      <c r="Y17" s="20">
        <v>-0.13891500000000001</v>
      </c>
      <c r="Z17" s="21">
        <v>-0.101881</v>
      </c>
      <c r="AA17" s="22">
        <f t="shared" si="6"/>
        <v>3.7034000000000011E-2</v>
      </c>
      <c r="AB17" s="21">
        <v>-0.19371099999999999</v>
      </c>
      <c r="AC17" s="21">
        <v>-7.2621000000000005E-2</v>
      </c>
      <c r="AD17" s="22">
        <f t="shared" si="7"/>
        <v>0.12108999999999999</v>
      </c>
      <c r="AE17" s="21">
        <v>-7.0663000000000004E-2</v>
      </c>
      <c r="AF17" s="21">
        <v>-7.2345000000000007E-2</v>
      </c>
      <c r="AG17" s="22">
        <f t="shared" si="8"/>
        <v>-1.6820000000000029E-3</v>
      </c>
      <c r="AH17" s="20">
        <f t="shared" si="9"/>
        <v>-9.7035399999999994E-2</v>
      </c>
      <c r="AI17" s="23">
        <f t="shared" si="10"/>
        <v>-0.12607574999999999</v>
      </c>
      <c r="AJ17" s="23">
        <f t="shared" si="11"/>
        <v>-0.15663475000000002</v>
      </c>
      <c r="AK17" s="22">
        <f t="shared" si="12"/>
        <v>-9.5951000000000009E-2</v>
      </c>
      <c r="AL17" s="21">
        <f t="shared" si="13"/>
        <v>-4.008299999999998E-2</v>
      </c>
      <c r="AM17" s="21">
        <f t="shared" si="14"/>
        <v>-0.199018</v>
      </c>
      <c r="AN17" s="21">
        <f t="shared" si="15"/>
        <v>0.111924</v>
      </c>
      <c r="AO17" s="21">
        <f t="shared" si="16"/>
        <v>-6.7707000000000003E-2</v>
      </c>
      <c r="AP17" s="21">
        <f t="shared" si="17"/>
        <v>-2.8500000000000192E-3</v>
      </c>
      <c r="AQ17" s="21">
        <f t="shared" si="18"/>
        <v>-9.1025000000000009E-2</v>
      </c>
      <c r="AR17" s="21">
        <f t="shared" si="19"/>
        <v>-6.8252000000000007E-2</v>
      </c>
      <c r="AS17" s="21">
        <f t="shared" si="20"/>
        <v>-2.9535999999999993E-2</v>
      </c>
    </row>
    <row r="18" spans="1:45" s="21" customFormat="1" x14ac:dyDescent="0.2">
      <c r="A18" s="14">
        <v>3892</v>
      </c>
      <c r="B18" s="15">
        <v>5.6497598370000004</v>
      </c>
      <c r="C18" s="14">
        <v>5.4255000000000004</v>
      </c>
      <c r="D18" s="16">
        <v>4.8856946829999996</v>
      </c>
      <c r="E18" s="17">
        <v>9</v>
      </c>
      <c r="F18" s="18">
        <v>1</v>
      </c>
      <c r="G18" s="18">
        <v>22</v>
      </c>
      <c r="H18" s="17">
        <f t="shared" si="0"/>
        <v>32</v>
      </c>
      <c r="I18" s="19">
        <v>33</v>
      </c>
      <c r="J18" s="20">
        <v>-6.4061000000000007E-2</v>
      </c>
      <c r="K18" s="21">
        <v>8.0751000000000003E-2</v>
      </c>
      <c r="L18" s="22">
        <f t="shared" si="1"/>
        <v>0.144812</v>
      </c>
      <c r="M18" s="20">
        <v>-7.7161999999999994E-2</v>
      </c>
      <c r="N18" s="21">
        <v>1.0193000000000001E-2</v>
      </c>
      <c r="O18" s="22">
        <f t="shared" si="2"/>
        <v>8.7354999999999988E-2</v>
      </c>
      <c r="P18" s="21">
        <v>2.5676999999999998E-2</v>
      </c>
      <c r="Q18" s="21">
        <v>8.0515000000000003E-2</v>
      </c>
      <c r="R18" s="22">
        <f t="shared" si="3"/>
        <v>5.4838000000000005E-2</v>
      </c>
      <c r="S18" s="21">
        <v>9.1490000000000002E-2</v>
      </c>
      <c r="T18" s="21">
        <v>0.136959</v>
      </c>
      <c r="U18" s="23">
        <f t="shared" si="4"/>
        <v>4.5468999999999996E-2</v>
      </c>
      <c r="V18" s="20">
        <v>5.3599000000000001E-2</v>
      </c>
      <c r="W18" s="21">
        <v>7.3729000000000003E-2</v>
      </c>
      <c r="X18" s="22">
        <f t="shared" si="5"/>
        <v>2.0130000000000002E-2</v>
      </c>
      <c r="Y18" s="20">
        <v>-1.0194999999999999E-2</v>
      </c>
      <c r="Z18" s="21">
        <v>-6.5180000000000004E-3</v>
      </c>
      <c r="AA18" s="22">
        <f t="shared" si="6"/>
        <v>3.6769999999999988E-3</v>
      </c>
      <c r="AB18" s="21">
        <v>2.9855E-2</v>
      </c>
      <c r="AC18" s="21">
        <v>8.9883000000000005E-2</v>
      </c>
      <c r="AD18" s="22">
        <f t="shared" si="7"/>
        <v>6.0028000000000005E-2</v>
      </c>
      <c r="AE18" s="21">
        <v>-1.7505E-2</v>
      </c>
      <c r="AF18" s="21">
        <v>4.8473000000000002E-2</v>
      </c>
      <c r="AG18" s="22">
        <f t="shared" si="8"/>
        <v>6.5978000000000009E-2</v>
      </c>
      <c r="AH18" s="20">
        <f t="shared" si="9"/>
        <v>2.4576399999999998E-2</v>
      </c>
      <c r="AI18" s="23">
        <f t="shared" si="10"/>
        <v>4.0370000000000003E-2</v>
      </c>
      <c r="AJ18" s="23">
        <f t="shared" si="11"/>
        <v>6.1766500000000002E-2</v>
      </c>
      <c r="AK18" s="22">
        <f t="shared" si="12"/>
        <v>3.5637500000000009E-3</v>
      </c>
      <c r="AL18" s="21">
        <f t="shared" si="13"/>
        <v>8.9738000000000012E-2</v>
      </c>
      <c r="AM18" s="21">
        <f t="shared" si="14"/>
        <v>-2.360000000000001E-4</v>
      </c>
      <c r="AN18" s="21">
        <f t="shared" si="15"/>
        <v>0.168652</v>
      </c>
      <c r="AO18" s="21">
        <f t="shared" si="16"/>
        <v>0.12676599999999999</v>
      </c>
      <c r="AP18" s="21">
        <f t="shared" si="17"/>
        <v>2.3744000000000001E-2</v>
      </c>
      <c r="AQ18" s="21">
        <f t="shared" si="18"/>
        <v>-1.6154000000000002E-2</v>
      </c>
      <c r="AR18" s="21">
        <f t="shared" si="19"/>
        <v>7.3100000000000005E-3</v>
      </c>
      <c r="AS18" s="21">
        <f t="shared" si="20"/>
        <v>-5.4991000000000005E-2</v>
      </c>
    </row>
    <row r="19" spans="1:45" s="21" customFormat="1" x14ac:dyDescent="0.2">
      <c r="A19" s="14">
        <v>3893</v>
      </c>
      <c r="B19" s="15">
        <v>9.2220832700000006</v>
      </c>
      <c r="C19" s="14">
        <v>7.1264000000000003</v>
      </c>
      <c r="D19" s="16">
        <v>10.528787530000001</v>
      </c>
      <c r="E19" s="17">
        <v>18</v>
      </c>
      <c r="F19" s="18">
        <v>6</v>
      </c>
      <c r="G19" s="18">
        <v>18</v>
      </c>
      <c r="H19" s="17">
        <f t="shared" si="0"/>
        <v>42</v>
      </c>
      <c r="I19" s="19">
        <v>54</v>
      </c>
      <c r="J19" s="20">
        <v>-0.134769</v>
      </c>
      <c r="K19" s="21">
        <v>-4.9349999999999998E-2</v>
      </c>
      <c r="L19" s="22">
        <f t="shared" si="1"/>
        <v>8.5418999999999995E-2</v>
      </c>
      <c r="M19" s="20">
        <v>-5.0312000000000003E-2</v>
      </c>
      <c r="N19" s="21">
        <v>8.9726E-2</v>
      </c>
      <c r="O19" s="22">
        <f t="shared" si="2"/>
        <v>0.140038</v>
      </c>
      <c r="P19" s="21">
        <v>-8.3612000000000006E-2</v>
      </c>
      <c r="Q19" s="21">
        <v>-7.6049999999999998E-3</v>
      </c>
      <c r="R19" s="22">
        <f t="shared" si="3"/>
        <v>7.6007000000000005E-2</v>
      </c>
      <c r="S19" s="21">
        <v>-7.9240000000000005E-2</v>
      </c>
      <c r="T19" s="21">
        <v>9.1889999999999999E-2</v>
      </c>
      <c r="U19" s="23">
        <f t="shared" si="4"/>
        <v>0.17113</v>
      </c>
      <c r="V19" s="20">
        <v>-0.32269999999999999</v>
      </c>
      <c r="W19" s="21">
        <v>-0.120354</v>
      </c>
      <c r="X19" s="22">
        <f t="shared" si="5"/>
        <v>0.20234599999999997</v>
      </c>
      <c r="Y19" s="20">
        <v>-0.180978</v>
      </c>
      <c r="Z19" s="21">
        <v>2.1330999999999999E-2</v>
      </c>
      <c r="AA19" s="22">
        <f t="shared" si="6"/>
        <v>0.20230899999999999</v>
      </c>
      <c r="AB19" s="21">
        <v>-0.16256899999999999</v>
      </c>
      <c r="AC19" s="21">
        <v>-4.326E-2</v>
      </c>
      <c r="AD19" s="22">
        <f t="shared" si="7"/>
        <v>0.119309</v>
      </c>
      <c r="AE19" s="21">
        <v>-4.0952000000000002E-2</v>
      </c>
      <c r="AF19" s="21">
        <v>1.6598999999999999E-2</v>
      </c>
      <c r="AG19" s="22">
        <f t="shared" si="8"/>
        <v>5.7551000000000005E-2</v>
      </c>
      <c r="AH19" s="20">
        <f t="shared" si="9"/>
        <v>-5.5067199999999997E-2</v>
      </c>
      <c r="AI19" s="23">
        <f t="shared" si="10"/>
        <v>1.3015999999999998E-2</v>
      </c>
      <c r="AJ19" s="23">
        <f t="shared" si="11"/>
        <v>-0.16222075</v>
      </c>
      <c r="AK19" s="22">
        <f t="shared" si="12"/>
        <v>-4.6000000000000006E-2</v>
      </c>
      <c r="AL19" s="21">
        <f t="shared" si="13"/>
        <v>5.1156999999999994E-2</v>
      </c>
      <c r="AM19" s="21">
        <f t="shared" si="14"/>
        <v>4.1744999999999997E-2</v>
      </c>
      <c r="AN19" s="21">
        <f t="shared" si="15"/>
        <v>-2.8928000000000002E-2</v>
      </c>
      <c r="AO19" s="21">
        <f t="shared" si="16"/>
        <v>2.1639999999999993E-3</v>
      </c>
      <c r="AP19" s="21">
        <f t="shared" si="17"/>
        <v>-0.160131</v>
      </c>
      <c r="AQ19" s="21">
        <f t="shared" si="18"/>
        <v>-7.7093999999999996E-2</v>
      </c>
      <c r="AR19" s="21">
        <f t="shared" si="19"/>
        <v>-0.14002599999999998</v>
      </c>
      <c r="AS19" s="21">
        <f t="shared" si="20"/>
        <v>4.7320000000000001E-3</v>
      </c>
    </row>
    <row r="20" spans="1:45" s="21" customFormat="1" x14ac:dyDescent="0.2">
      <c r="A20" s="14">
        <v>3914</v>
      </c>
      <c r="B20" s="15">
        <v>7.342681936</v>
      </c>
      <c r="C20" s="14">
        <v>5.7484999999999999</v>
      </c>
      <c r="D20" s="16">
        <v>6.4453271479999996</v>
      </c>
      <c r="E20" s="17">
        <v>19</v>
      </c>
      <c r="F20" s="18">
        <v>15</v>
      </c>
      <c r="G20" s="18">
        <v>21</v>
      </c>
      <c r="H20" s="17">
        <f t="shared" si="0"/>
        <v>55</v>
      </c>
      <c r="I20" s="19">
        <v>56</v>
      </c>
      <c r="J20" s="20">
        <v>-0.11485099999999999</v>
      </c>
      <c r="K20" s="21">
        <v>2.3073E-2</v>
      </c>
      <c r="L20" s="22">
        <f t="shared" si="1"/>
        <v>0.13792399999999999</v>
      </c>
      <c r="M20" s="20">
        <v>3.1149E-2</v>
      </c>
      <c r="N20" s="21">
        <v>0.18643399999999999</v>
      </c>
      <c r="O20" s="22">
        <f t="shared" si="2"/>
        <v>0.15528499999999998</v>
      </c>
      <c r="P20" s="21">
        <v>-5.3199999999999997E-2</v>
      </c>
      <c r="Q20" s="21">
        <v>8.3458000000000004E-2</v>
      </c>
      <c r="R20" s="22">
        <f t="shared" si="3"/>
        <v>0.136658</v>
      </c>
      <c r="S20" s="21">
        <v>0.119044</v>
      </c>
      <c r="T20" s="21">
        <v>0.19715199999999999</v>
      </c>
      <c r="U20" s="23">
        <f t="shared" si="4"/>
        <v>7.8107999999999997E-2</v>
      </c>
      <c r="V20" s="20">
        <v>-0.161076</v>
      </c>
      <c r="W20" s="21">
        <v>-8.8548000000000002E-2</v>
      </c>
      <c r="X20" s="22">
        <f t="shared" si="5"/>
        <v>7.2527999999999995E-2</v>
      </c>
      <c r="Y20" s="20">
        <v>-6.1520999999999999E-2</v>
      </c>
      <c r="Z20" s="21">
        <v>-4.7421999999999999E-2</v>
      </c>
      <c r="AA20" s="22">
        <f t="shared" si="6"/>
        <v>1.4099E-2</v>
      </c>
      <c r="AB20" s="21">
        <v>-0.15851899999999999</v>
      </c>
      <c r="AC20" s="21">
        <v>2.1512E-2</v>
      </c>
      <c r="AD20" s="22">
        <f t="shared" si="7"/>
        <v>0.180031</v>
      </c>
      <c r="AE20" s="21">
        <v>-9.2040999999999998E-2</v>
      </c>
      <c r="AF20" s="21">
        <v>8.5773000000000002E-2</v>
      </c>
      <c r="AG20" s="22">
        <f t="shared" si="8"/>
        <v>0.177814</v>
      </c>
      <c r="AH20" s="20">
        <f t="shared" si="9"/>
        <v>-1.2303999999999999E-2</v>
      </c>
      <c r="AI20" s="23">
        <f t="shared" si="10"/>
        <v>0.13344475</v>
      </c>
      <c r="AJ20" s="23">
        <f t="shared" si="11"/>
        <v>-9.6657750000000014E-2</v>
      </c>
      <c r="AK20" s="22">
        <f t="shared" si="12"/>
        <v>-2.8802749999999998E-2</v>
      </c>
      <c r="AL20" s="21">
        <f t="shared" si="13"/>
        <v>6.1650999999999997E-2</v>
      </c>
      <c r="AM20" s="21">
        <f t="shared" si="14"/>
        <v>6.0385000000000008E-2</v>
      </c>
      <c r="AN20" s="21">
        <f t="shared" si="15"/>
        <v>8.7895000000000001E-2</v>
      </c>
      <c r="AO20" s="21">
        <f t="shared" si="16"/>
        <v>1.0718000000000005E-2</v>
      </c>
      <c r="AP20" s="21">
        <f t="shared" si="17"/>
        <v>-2.5570000000000037E-3</v>
      </c>
      <c r="AQ20" s="21">
        <f t="shared" si="18"/>
        <v>-0.11006000000000001</v>
      </c>
      <c r="AR20" s="21">
        <f t="shared" si="19"/>
        <v>3.0519999999999999E-2</v>
      </c>
      <c r="AS20" s="21">
        <f t="shared" si="20"/>
        <v>-0.13319500000000001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2021-09-27T22:21:33Z</dcterms:modified>
</cp:coreProperties>
</file>