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13_ncr:1_{D869D939-B446-9344-B6BE-5736E71364C4}" xr6:coauthVersionLast="47" xr6:coauthVersionMax="47" xr10:uidLastSave="{00000000-0000-0000-0000-000000000000}"/>
  <bookViews>
    <workbookView xWindow="25600" yWindow="460" windowWidth="38400" windowHeight="2114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E2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E36" i="1" l="1"/>
  <c r="AB36" i="1"/>
  <c r="AE35" i="1"/>
  <c r="AB35" i="1"/>
  <c r="AE34" i="1"/>
  <c r="AB34" i="1"/>
  <c r="AE33" i="1"/>
  <c r="AB33" i="1"/>
  <c r="AE32" i="1"/>
  <c r="AB32" i="1"/>
  <c r="AE31" i="1"/>
  <c r="AB31" i="1"/>
  <c r="AE30" i="1"/>
  <c r="AB30" i="1"/>
  <c r="AE29" i="1"/>
  <c r="AB29" i="1"/>
  <c r="AE28" i="1"/>
  <c r="AB28" i="1"/>
  <c r="AE27" i="1"/>
  <c r="AB27" i="1"/>
  <c r="AE26" i="1"/>
  <c r="AB26" i="1"/>
  <c r="AE25" i="1"/>
  <c r="AB25" i="1"/>
  <c r="AE24" i="1"/>
  <c r="AB24" i="1"/>
  <c r="AE23" i="1"/>
  <c r="AB23" i="1"/>
  <c r="AE22" i="1"/>
  <c r="AB22" i="1"/>
  <c r="AE21" i="1"/>
  <c r="AB21" i="1"/>
  <c r="AE20" i="1"/>
  <c r="AB20" i="1"/>
  <c r="AE19" i="1"/>
  <c r="AB19" i="1"/>
  <c r="AE18" i="1"/>
  <c r="AB18" i="1"/>
  <c r="AE17" i="1"/>
  <c r="AB17" i="1"/>
  <c r="AE16" i="1"/>
  <c r="AB16" i="1"/>
  <c r="AE15" i="1"/>
  <c r="AB15" i="1"/>
  <c r="AE14" i="1"/>
  <c r="AB14" i="1"/>
  <c r="AE13" i="1"/>
  <c r="AB13" i="1"/>
  <c r="AE12" i="1"/>
  <c r="AB12" i="1"/>
  <c r="AE11" i="1"/>
  <c r="AB11" i="1"/>
  <c r="AE10" i="1"/>
  <c r="AB10" i="1"/>
  <c r="AE9" i="1"/>
  <c r="AB9" i="1"/>
  <c r="AE8" i="1"/>
  <c r="AB8" i="1"/>
  <c r="AE7" i="1"/>
  <c r="AB7" i="1"/>
  <c r="AE6" i="1"/>
  <c r="AB6" i="1"/>
  <c r="AE5" i="1"/>
  <c r="AB5" i="1"/>
  <c r="AE4" i="1"/>
  <c r="AB4" i="1"/>
  <c r="AE3" i="1"/>
  <c r="AB3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Y36" i="1" l="1"/>
  <c r="V36" i="1"/>
  <c r="M36" i="1"/>
  <c r="J36" i="1"/>
  <c r="Y35" i="1"/>
  <c r="V35" i="1"/>
  <c r="M35" i="1"/>
  <c r="J35" i="1"/>
  <c r="Y34" i="1"/>
  <c r="V34" i="1"/>
  <c r="M34" i="1"/>
  <c r="J34" i="1"/>
  <c r="Y33" i="1"/>
  <c r="V33" i="1"/>
  <c r="M33" i="1"/>
  <c r="J33" i="1"/>
  <c r="Y32" i="1"/>
  <c r="V32" i="1"/>
  <c r="M32" i="1"/>
  <c r="J32" i="1"/>
  <c r="Y31" i="1"/>
  <c r="V31" i="1"/>
  <c r="M31" i="1"/>
  <c r="J31" i="1"/>
  <c r="Y30" i="1"/>
  <c r="V30" i="1"/>
  <c r="M30" i="1"/>
  <c r="J30" i="1"/>
  <c r="Y29" i="1"/>
  <c r="V29" i="1"/>
  <c r="M29" i="1"/>
  <c r="J29" i="1"/>
  <c r="Y28" i="1"/>
  <c r="V28" i="1"/>
  <c r="M28" i="1"/>
  <c r="J28" i="1"/>
  <c r="Y27" i="1"/>
  <c r="V27" i="1"/>
  <c r="M27" i="1"/>
  <c r="J27" i="1"/>
  <c r="Y26" i="1"/>
  <c r="V26" i="1"/>
  <c r="M26" i="1"/>
  <c r="J26" i="1"/>
  <c r="Y25" i="1"/>
  <c r="V25" i="1"/>
  <c r="M25" i="1"/>
  <c r="J25" i="1"/>
  <c r="Y24" i="1"/>
  <c r="V24" i="1"/>
  <c r="M24" i="1"/>
  <c r="J24" i="1"/>
  <c r="Y23" i="1"/>
  <c r="V23" i="1"/>
  <c r="M23" i="1"/>
  <c r="J23" i="1"/>
  <c r="Y22" i="1"/>
  <c r="V22" i="1"/>
  <c r="M22" i="1"/>
  <c r="J22" i="1"/>
  <c r="Y21" i="1"/>
  <c r="V21" i="1"/>
  <c r="M21" i="1"/>
  <c r="J21" i="1"/>
  <c r="Y20" i="1"/>
  <c r="V20" i="1"/>
  <c r="M20" i="1"/>
  <c r="J20" i="1"/>
  <c r="Y19" i="1"/>
  <c r="V19" i="1"/>
  <c r="M19" i="1"/>
  <c r="J19" i="1"/>
  <c r="Y18" i="1"/>
  <c r="V18" i="1"/>
  <c r="M18" i="1"/>
  <c r="J18" i="1"/>
  <c r="Y17" i="1"/>
  <c r="V17" i="1"/>
  <c r="M17" i="1"/>
  <c r="J17" i="1"/>
  <c r="Y16" i="1"/>
  <c r="V16" i="1"/>
  <c r="M16" i="1"/>
  <c r="J16" i="1"/>
  <c r="Y15" i="1"/>
  <c r="V15" i="1"/>
  <c r="M15" i="1"/>
  <c r="J15" i="1"/>
  <c r="Y14" i="1"/>
  <c r="V14" i="1"/>
  <c r="M14" i="1"/>
  <c r="J14" i="1"/>
  <c r="Y13" i="1"/>
  <c r="V13" i="1"/>
  <c r="M13" i="1"/>
  <c r="J13" i="1"/>
  <c r="Y12" i="1"/>
  <c r="V12" i="1"/>
  <c r="M12" i="1"/>
  <c r="J12" i="1"/>
  <c r="Y11" i="1"/>
  <c r="V11" i="1"/>
  <c r="M11" i="1"/>
  <c r="J11" i="1"/>
  <c r="Y10" i="1"/>
  <c r="V10" i="1"/>
  <c r="M10" i="1"/>
  <c r="J10" i="1"/>
  <c r="Y9" i="1"/>
  <c r="V9" i="1"/>
  <c r="M9" i="1"/>
  <c r="J9" i="1"/>
  <c r="Y8" i="1"/>
  <c r="V8" i="1"/>
  <c r="M8" i="1"/>
  <c r="J8" i="1"/>
  <c r="Y7" i="1"/>
  <c r="V7" i="1"/>
  <c r="M7" i="1"/>
  <c r="J7" i="1"/>
  <c r="Y6" i="1"/>
  <c r="V6" i="1"/>
  <c r="M6" i="1"/>
  <c r="J6" i="1"/>
  <c r="Y5" i="1"/>
  <c r="V5" i="1"/>
  <c r="M5" i="1"/>
  <c r="J5" i="1"/>
  <c r="Y4" i="1"/>
  <c r="V4" i="1"/>
  <c r="M4" i="1"/>
  <c r="J4" i="1"/>
  <c r="Y3" i="1"/>
  <c r="V3" i="1"/>
  <c r="M3" i="1"/>
  <c r="J3" i="1"/>
  <c r="Y2" i="1"/>
  <c r="V2" i="1"/>
  <c r="M2" i="1"/>
  <c r="J2" i="1"/>
</calcChain>
</file>

<file path=xl/sharedStrings.xml><?xml version="1.0" encoding="utf-8"?>
<sst xmlns="http://schemas.openxmlformats.org/spreadsheetml/2006/main" count="31" uniqueCount="31">
  <si>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</si>
  <si>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</si>
  <si>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</si>
  <si>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</si>
  <si>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</si>
  <si>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</si>
  <si>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</si>
  <si>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</si>
  <si>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</si>
  <si>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</si>
  <si>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</si>
  <si>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</si>
  <si>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</si>
  <si>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</si>
  <si>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</si>
  <si>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</si>
  <si>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</si>
  <si>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</si>
  <si>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</si>
  <si>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</si>
  <si>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</si>
  <si>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</si>
  <si>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</si>
  <si>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</si>
  <si>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NM_full</t>
  </si>
  <si>
    <t>NM_vstri</t>
  </si>
  <si>
    <t>Total_Use</t>
  </si>
  <si>
    <t>Alcohol_Use</t>
  </si>
  <si>
    <t>Drug_Use</t>
  </si>
  <si>
    <t>Marijuana_Use</t>
  </si>
  <si>
    <t>Substance_Abuse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</si>
</sst>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3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3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E36"/>
  <sheetViews>
    <sheetView tabSelected="1" workbookViewId="0">
      <selection activeCell="AI7" sqref="AI7"/>
    </sheetView>
  </sheetViews>
  <sheetFormatPr baseColWidth="10" defaultRowHeight="16" x14ac:dyDescent="0.2"/>
  <cols>
    <col min="1" max="16384" width="10.83203125" style="9"/>
  </cols>
  <sheetData>
    <row r="1" spans="1:31" s="2" customFormat="1" ht="34" x14ac:dyDescent="0.2">
      <c r="A1" s="20" t="s">
        <v>24</v>
      </c>
      <c r="B1" s="21" t="s">
        <v>25</v>
      </c>
      <c r="C1" s="20" t="s">
        <v>29</v>
      </c>
      <c r="D1" s="23" t="s">
        <v>28</v>
      </c>
      <c r="E1" s="23" t="s">
        <v>27</v>
      </c>
      <c r="F1" s="20" t="s">
        <v>26</v>
      </c>
      <c r="G1" s="22" t="s">
        <v>30</v>
      </c>
      <c r="H1" s="1" t="s">
        <v>0</v>
      </c>
      <c r="I1" s="2" t="s">
        <v>1</v>
      </c>
      <c r="J1" s="3" t="s">
        <v>2</v>
      </c>
      <c r="K1" s="1" t="s">
        <v>3</v>
      </c>
      <c r="L1" s="2" t="s">
        <v>4</v>
      </c>
      <c r="M1" s="3" t="s">
        <v>5</v>
      </c>
      <c r="N1" s="1" t="s">
        <v>12</v>
      </c>
      <c r="O1" s="2" t="s">
        <v>13</v>
      </c>
      <c r="P1" s="3" t="s">
        <v>16</v>
      </c>
      <c r="Q1" s="2" t="s">
        <v>14</v>
      </c>
      <c r="R1" s="2" t="s">
        <v>15</v>
      </c>
      <c r="S1" s="2" t="s">
        <v>17</v>
      </c>
      <c r="T1" s="1" t="s">
        <v>6</v>
      </c>
      <c r="U1" s="2" t="s">
        <v>7</v>
      </c>
      <c r="V1" s="3" t="s">
        <v>8</v>
      </c>
      <c r="W1" s="1" t="s">
        <v>9</v>
      </c>
      <c r="X1" s="2" t="s">
        <v>10</v>
      </c>
      <c r="Y1" s="3" t="s">
        <v>11</v>
      </c>
      <c r="Z1" s="1" t="s">
        <v>18</v>
      </c>
      <c r="AA1" s="2" t="s">
        <v>19</v>
      </c>
      <c r="AB1" s="3" t="s">
        <v>20</v>
      </c>
      <c r="AC1" s="1" t="s">
        <v>21</v>
      </c>
      <c r="AD1" s="2" t="s">
        <v>22</v>
      </c>
      <c r="AE1" s="3" t="s">
        <v>23</v>
      </c>
    </row>
    <row r="2" spans="1:31" x14ac:dyDescent="0.2">
      <c r="A2" s="5">
        <v>7.0149834107063498</v>
      </c>
      <c r="B2" s="4">
        <v>6.6323999999999996</v>
      </c>
      <c r="C2" s="6">
        <v>0</v>
      </c>
      <c r="D2" s="7">
        <v>9</v>
      </c>
      <c r="E2" s="7">
        <v>15</v>
      </c>
      <c r="F2" s="6">
        <f>SUM(C2,D2,E2)</f>
        <v>24</v>
      </c>
      <c r="G2" s="24">
        <v>24</v>
      </c>
      <c r="H2" s="8">
        <v>-6.6542000000000004E-2</v>
      </c>
      <c r="I2" s="9">
        <v>-0.15945799999999999</v>
      </c>
      <c r="J2" s="10">
        <f>I2-H2</f>
        <v>-9.2915999999999985E-2</v>
      </c>
      <c r="K2" s="8">
        <v>-0.127364</v>
      </c>
      <c r="L2" s="9">
        <v>-0.100619</v>
      </c>
      <c r="M2" s="10">
        <f>L2-K2</f>
        <v>2.6745000000000005E-2</v>
      </c>
      <c r="N2" s="9">
        <v>3.8214999999999999E-2</v>
      </c>
      <c r="O2" s="9">
        <v>-8.404E-3</v>
      </c>
      <c r="P2" s="10">
        <f>O2-N2</f>
        <v>-4.6619000000000001E-2</v>
      </c>
      <c r="Q2" s="9">
        <v>1.4739E-2</v>
      </c>
      <c r="R2" s="9">
        <v>-4.8593999999999998E-2</v>
      </c>
      <c r="S2" s="11">
        <f>R2-Q2</f>
        <v>-6.3333E-2</v>
      </c>
      <c r="T2" s="8">
        <v>0.10792300000000001</v>
      </c>
      <c r="U2" s="9">
        <v>7.7044000000000001E-2</v>
      </c>
      <c r="V2" s="10">
        <f>U2-T2</f>
        <v>-3.0879000000000004E-2</v>
      </c>
      <c r="W2" s="8">
        <v>5.0793999999999999E-2</v>
      </c>
      <c r="X2" s="9">
        <v>0.103228</v>
      </c>
      <c r="Y2" s="10">
        <f>X2-W2</f>
        <v>5.2434000000000001E-2</v>
      </c>
      <c r="Z2" s="9">
        <v>-7.3726E-2</v>
      </c>
      <c r="AA2" s="9">
        <v>1.7937999999999999E-2</v>
      </c>
      <c r="AB2" s="10">
        <f>AA2-Z2</f>
        <v>9.1663999999999995E-2</v>
      </c>
      <c r="AC2" s="9">
        <v>-5.9027999999999997E-2</v>
      </c>
      <c r="AD2" s="9">
        <v>6.9194000000000006E-2</v>
      </c>
      <c r="AE2" s="10">
        <f>AD2-AC2</f>
        <v>0.128222</v>
      </c>
    </row>
    <row r="3" spans="1:31" x14ac:dyDescent="0.2">
      <c r="A3" s="5">
        <v>5.2837627456530871</v>
      </c>
      <c r="B3" s="4">
        <v>5.8707000000000003</v>
      </c>
      <c r="C3" s="6">
        <v>21</v>
      </c>
      <c r="D3" s="7">
        <v>17</v>
      </c>
      <c r="E3" s="7">
        <v>19</v>
      </c>
      <c r="F3" s="6">
        <f t="shared" ref="F3:F36" si="0">SUM(C3,D3,E3)</f>
        <v>57</v>
      </c>
      <c r="G3" s="24">
        <v>64</v>
      </c>
      <c r="H3" s="8">
        <v>-4.4829000000000001E-2</v>
      </c>
      <c r="I3" s="9">
        <v>0.220913</v>
      </c>
      <c r="J3" s="10">
        <f>I3-H3</f>
        <v>0.26574199999999998</v>
      </c>
      <c r="K3" s="8">
        <v>-4.4685000000000002E-2</v>
      </c>
      <c r="L3" s="9">
        <v>0.18799199999999999</v>
      </c>
      <c r="M3" s="10">
        <f>L3-K3</f>
        <v>0.23267699999999999</v>
      </c>
      <c r="N3" s="9">
        <v>-1.5193999999999999E-2</v>
      </c>
      <c r="O3" s="9">
        <v>7.8881000000000007E-2</v>
      </c>
      <c r="P3" s="10">
        <f>O3-N3</f>
        <v>9.4075000000000006E-2</v>
      </c>
      <c r="Q3" s="9">
        <v>0.14275299999999999</v>
      </c>
      <c r="R3" s="9">
        <v>0.14035700000000001</v>
      </c>
      <c r="S3" s="11">
        <f>R3-Q3</f>
        <v>-2.3959999999999815E-3</v>
      </c>
      <c r="T3" s="8">
        <v>-8.5683999999999996E-2</v>
      </c>
      <c r="U3" s="9">
        <v>5.3681E-2</v>
      </c>
      <c r="V3" s="10">
        <f>U3-T3</f>
        <v>0.13936499999999999</v>
      </c>
      <c r="W3" s="8">
        <v>1.8766999999999999E-2</v>
      </c>
      <c r="X3" s="9">
        <v>0.105311</v>
      </c>
      <c r="Y3" s="10">
        <f>X3-W3</f>
        <v>8.654400000000001E-2</v>
      </c>
      <c r="Z3" s="9">
        <v>6.0252E-2</v>
      </c>
      <c r="AA3" s="9">
        <v>0.193687</v>
      </c>
      <c r="AB3" s="10">
        <f>AA3-Z3</f>
        <v>0.133435</v>
      </c>
      <c r="AC3" s="9">
        <v>-2.3734000000000002E-2</v>
      </c>
      <c r="AD3" s="9">
        <v>9.2760999999999996E-2</v>
      </c>
      <c r="AE3" s="10">
        <f t="shared" ref="AE3:AE36" si="1">AD3-AC3</f>
        <v>0.116495</v>
      </c>
    </row>
    <row r="4" spans="1:31" x14ac:dyDescent="0.2">
      <c r="A4" s="5">
        <v>11.892850046254784</v>
      </c>
      <c r="B4" s="4">
        <v>10.6219</v>
      </c>
      <c r="C4" s="6">
        <v>2</v>
      </c>
      <c r="D4" s="7">
        <v>1</v>
      </c>
      <c r="E4" s="7">
        <v>20</v>
      </c>
      <c r="F4" s="6">
        <f t="shared" si="0"/>
        <v>23</v>
      </c>
      <c r="G4" s="24">
        <v>30</v>
      </c>
      <c r="H4" s="8">
        <v>-9.4667000000000001E-2</v>
      </c>
      <c r="I4" s="9">
        <v>-0.22715299999999999</v>
      </c>
      <c r="J4" s="10">
        <f>I4-H4</f>
        <v>-0.13248599999999999</v>
      </c>
      <c r="K4" s="8">
        <v>-8.3731E-2</v>
      </c>
      <c r="L4" s="9">
        <v>-0.111288</v>
      </c>
      <c r="M4" s="10">
        <f>L4-K4</f>
        <v>-2.7556999999999998E-2</v>
      </c>
      <c r="N4" s="9">
        <v>-6.8329000000000001E-2</v>
      </c>
      <c r="O4" s="9">
        <v>5.9101000000000001E-2</v>
      </c>
      <c r="P4" s="10">
        <f>O4-N4</f>
        <v>0.12742999999999999</v>
      </c>
      <c r="Q4" s="9">
        <v>-0.181476</v>
      </c>
      <c r="R4" s="9">
        <v>0.207646</v>
      </c>
      <c r="S4" s="11">
        <f>R4-Q4</f>
        <v>0.38912199999999997</v>
      </c>
      <c r="T4" s="8">
        <v>-0.12708</v>
      </c>
      <c r="U4" s="9">
        <v>0.10972</v>
      </c>
      <c r="V4" s="10">
        <f>U4-T4</f>
        <v>0.23680000000000001</v>
      </c>
      <c r="W4" s="8">
        <v>-6.7714999999999997E-2</v>
      </c>
      <c r="X4" s="9">
        <v>0.148752</v>
      </c>
      <c r="Y4" s="10">
        <f>X4-W4</f>
        <v>0.21646699999999999</v>
      </c>
      <c r="Z4" s="9">
        <v>5.9560000000000004E-3</v>
      </c>
      <c r="AA4" s="9">
        <v>-1.9528E-2</v>
      </c>
      <c r="AB4" s="10">
        <f>AA4-Z4</f>
        <v>-2.5484E-2</v>
      </c>
      <c r="AC4" s="9">
        <v>-3.6502E-2</v>
      </c>
      <c r="AD4" s="9">
        <v>-6.4127000000000003E-2</v>
      </c>
      <c r="AE4" s="10">
        <f t="shared" si="1"/>
        <v>-2.7625000000000004E-2</v>
      </c>
    </row>
    <row r="5" spans="1:31" x14ac:dyDescent="0.2">
      <c r="A5" s="5">
        <v>7.4700715552302448</v>
      </c>
      <c r="B5" s="4">
        <v>6.7069999999999999</v>
      </c>
      <c r="C5" s="6">
        <v>19</v>
      </c>
      <c r="D5" s="7">
        <v>9</v>
      </c>
      <c r="E5" s="7">
        <v>24</v>
      </c>
      <c r="F5" s="6">
        <f t="shared" si="0"/>
        <v>52</v>
      </c>
      <c r="G5" s="24">
        <v>50</v>
      </c>
      <c r="H5" s="8">
        <v>-7.8688999999999995E-2</v>
      </c>
      <c r="I5" s="9">
        <v>0.194741</v>
      </c>
      <c r="J5" s="10">
        <f>I5-H5</f>
        <v>0.27343000000000001</v>
      </c>
      <c r="K5" s="8">
        <v>2.7518000000000001E-2</v>
      </c>
      <c r="L5" s="9">
        <v>0.229794</v>
      </c>
      <c r="M5" s="10">
        <f>L5-K5</f>
        <v>0.20227600000000001</v>
      </c>
      <c r="N5" s="9">
        <v>-9.4317999999999999E-2</v>
      </c>
      <c r="O5" s="9">
        <v>0.12393700000000001</v>
      </c>
      <c r="P5" s="10">
        <f>O5-N5</f>
        <v>0.218255</v>
      </c>
      <c r="Q5" s="9">
        <v>-7.2405999999999998E-2</v>
      </c>
      <c r="R5" s="9">
        <v>0.23905000000000001</v>
      </c>
      <c r="S5" s="11">
        <f>R5-Q5</f>
        <v>0.31145600000000001</v>
      </c>
      <c r="T5" s="8">
        <v>-5.7637000000000001E-2</v>
      </c>
      <c r="U5" s="9">
        <v>9.7147999999999998E-2</v>
      </c>
      <c r="V5" s="10">
        <f>U5-T5</f>
        <v>0.15478500000000001</v>
      </c>
      <c r="W5" s="8">
        <v>8.6390000000000008E-3</v>
      </c>
      <c r="X5" s="9">
        <v>7.0703000000000002E-2</v>
      </c>
      <c r="Y5" s="10">
        <f>X5-W5</f>
        <v>6.2064000000000001E-2</v>
      </c>
      <c r="Z5" s="9">
        <v>5.5053999999999999E-2</v>
      </c>
      <c r="AA5" s="9">
        <v>7.7166999999999999E-2</v>
      </c>
      <c r="AB5" s="10">
        <f>AA5-Z5</f>
        <v>2.2113000000000001E-2</v>
      </c>
      <c r="AC5" s="9">
        <v>0.10002</v>
      </c>
      <c r="AD5" s="9">
        <v>9.3731999999999996E-2</v>
      </c>
      <c r="AE5" s="10">
        <f t="shared" si="1"/>
        <v>-6.2880000000000019E-3</v>
      </c>
    </row>
    <row r="6" spans="1:31" x14ac:dyDescent="0.2">
      <c r="A6" s="5">
        <v>9.8922949380874048</v>
      </c>
      <c r="B6" s="4">
        <v>9.8196999999999992</v>
      </c>
      <c r="C6" s="6">
        <v>9</v>
      </c>
      <c r="D6" s="7">
        <v>7</v>
      </c>
      <c r="E6" s="7">
        <v>12</v>
      </c>
      <c r="F6" s="6">
        <f t="shared" si="0"/>
        <v>28</v>
      </c>
      <c r="G6" s="24">
        <v>28</v>
      </c>
      <c r="H6" s="8">
        <v>-0.25829600000000003</v>
      </c>
      <c r="I6" s="9">
        <v>-7.9472000000000001E-2</v>
      </c>
      <c r="J6" s="10">
        <f>I6-H6</f>
        <v>0.17882400000000004</v>
      </c>
      <c r="K6" s="8">
        <v>-0.34565600000000002</v>
      </c>
      <c r="L6" s="9">
        <v>-0.21967800000000001</v>
      </c>
      <c r="M6" s="10">
        <f>L6-K6</f>
        <v>0.12597800000000001</v>
      </c>
      <c r="N6" s="9">
        <v>9.1269000000000003E-2</v>
      </c>
      <c r="O6" s="9">
        <v>0.12825500000000001</v>
      </c>
      <c r="P6" s="10">
        <f>O6-N6</f>
        <v>3.6986000000000005E-2</v>
      </c>
      <c r="Q6" s="9">
        <v>0.118052</v>
      </c>
      <c r="R6" s="9">
        <v>0.17574200000000001</v>
      </c>
      <c r="S6" s="11">
        <f>R6-Q6</f>
        <v>5.7690000000000005E-2</v>
      </c>
      <c r="T6" s="8">
        <v>0.194524</v>
      </c>
      <c r="U6" s="9">
        <v>0.210281</v>
      </c>
      <c r="V6" s="10">
        <f>U6-T6</f>
        <v>1.5756999999999993E-2</v>
      </c>
      <c r="W6" s="8">
        <v>0.154333</v>
      </c>
      <c r="X6" s="9">
        <v>0.17183999999999999</v>
      </c>
      <c r="Y6" s="10">
        <f>X6-W6</f>
        <v>1.7506999999999995E-2</v>
      </c>
      <c r="Z6" s="9">
        <v>8.7134000000000003E-2</v>
      </c>
      <c r="AA6" s="9">
        <v>6.0614000000000001E-2</v>
      </c>
      <c r="AB6" s="10">
        <f>AA6-Z6</f>
        <v>-2.6520000000000002E-2</v>
      </c>
      <c r="AC6" s="9">
        <v>3.9179999999999996E-3</v>
      </c>
      <c r="AD6" s="9">
        <v>-1.4874999999999999E-2</v>
      </c>
      <c r="AE6" s="10">
        <f t="shared" si="1"/>
        <v>-1.8792999999999997E-2</v>
      </c>
    </row>
    <row r="7" spans="1:31" x14ac:dyDescent="0.2">
      <c r="A7" s="5">
        <v>10.030146939800558</v>
      </c>
      <c r="B7" s="4">
        <v>9.8634000000000004</v>
      </c>
      <c r="C7" s="6">
        <v>0</v>
      </c>
      <c r="D7" s="7">
        <v>1</v>
      </c>
      <c r="E7" s="7">
        <v>0</v>
      </c>
      <c r="F7" s="6">
        <f t="shared" si="0"/>
        <v>1</v>
      </c>
      <c r="G7" s="24">
        <v>1</v>
      </c>
      <c r="H7" s="8">
        <v>-0.16339500000000001</v>
      </c>
      <c r="I7" s="9">
        <v>6.6807000000000005E-2</v>
      </c>
      <c r="J7" s="10">
        <f>I7-H7</f>
        <v>0.23020200000000002</v>
      </c>
      <c r="K7" s="8">
        <v>-0.192084</v>
      </c>
      <c r="L7" s="9">
        <v>-1.6109999999999999E-2</v>
      </c>
      <c r="M7" s="10">
        <f>L7-K7</f>
        <v>0.17597400000000002</v>
      </c>
      <c r="N7" s="9">
        <v>-0.10992200000000001</v>
      </c>
      <c r="O7" s="9">
        <v>-7.4576000000000003E-2</v>
      </c>
      <c r="P7" s="10">
        <f>O7-N7</f>
        <v>3.5346000000000002E-2</v>
      </c>
      <c r="Q7" s="9">
        <v>1.2394000000000001E-2</v>
      </c>
      <c r="R7" s="9">
        <v>-1.1429E-2</v>
      </c>
      <c r="S7" s="11">
        <f>R7-Q7</f>
        <v>-2.3823E-2</v>
      </c>
      <c r="T7" s="8">
        <v>-7.0095000000000005E-2</v>
      </c>
      <c r="U7" s="9">
        <v>-1.325E-2</v>
      </c>
      <c r="V7" s="10">
        <f>U7-T7</f>
        <v>5.6845000000000007E-2</v>
      </c>
      <c r="W7" s="8">
        <v>-6.8348000000000006E-2</v>
      </c>
      <c r="X7" s="9">
        <v>-2.4538000000000001E-2</v>
      </c>
      <c r="Y7" s="10">
        <f>X7-W7</f>
        <v>4.3810000000000002E-2</v>
      </c>
      <c r="Z7" s="9">
        <v>-0.102829</v>
      </c>
      <c r="AA7" s="9">
        <v>-5.705E-3</v>
      </c>
      <c r="AB7" s="10">
        <f>AA7-Z7</f>
        <v>9.7124000000000002E-2</v>
      </c>
      <c r="AC7" s="9">
        <v>-9.2687000000000005E-2</v>
      </c>
      <c r="AD7" s="9">
        <v>7.8172000000000005E-2</v>
      </c>
      <c r="AE7" s="10">
        <f t="shared" si="1"/>
        <v>0.17085900000000001</v>
      </c>
    </row>
    <row r="8" spans="1:31" x14ac:dyDescent="0.2">
      <c r="A8" s="5">
        <v>6.3420774994341764</v>
      </c>
      <c r="B8" s="4">
        <v>6.4911000000000003</v>
      </c>
      <c r="C8" s="6">
        <v>0</v>
      </c>
      <c r="D8" s="7">
        <v>0</v>
      </c>
      <c r="E8" s="7">
        <v>0</v>
      </c>
      <c r="F8" s="6">
        <f t="shared" si="0"/>
        <v>0</v>
      </c>
      <c r="G8" s="24">
        <v>0</v>
      </c>
      <c r="H8" s="8">
        <v>-0.13142100000000001</v>
      </c>
      <c r="I8" s="9">
        <v>-4.9435E-2</v>
      </c>
      <c r="J8" s="10">
        <f>I8-H8</f>
        <v>8.1986000000000003E-2</v>
      </c>
      <c r="K8" s="8">
        <v>4.6022E-2</v>
      </c>
      <c r="L8" s="9">
        <v>0.102522</v>
      </c>
      <c r="M8" s="10">
        <f>L8-K8</f>
        <v>5.6500000000000002E-2</v>
      </c>
      <c r="N8" s="9">
        <v>-5.646E-3</v>
      </c>
      <c r="O8" s="9">
        <v>7.2881000000000001E-2</v>
      </c>
      <c r="P8" s="10">
        <f>O8-N8</f>
        <v>7.8527E-2</v>
      </c>
      <c r="Q8" s="9">
        <v>3.0953000000000001E-2</v>
      </c>
      <c r="R8" s="9">
        <v>0.19786000000000001</v>
      </c>
      <c r="S8" s="11">
        <f>R8-Q8</f>
        <v>0.166907</v>
      </c>
      <c r="T8" s="8">
        <v>-9.2638999999999999E-2</v>
      </c>
      <c r="U8" s="9">
        <v>8.1949999999999995E-2</v>
      </c>
      <c r="V8" s="10">
        <f>U8-T8</f>
        <v>0.17458899999999999</v>
      </c>
      <c r="W8" s="8">
        <v>-7.9360000000000003E-3</v>
      </c>
      <c r="X8" s="9">
        <v>0.132909</v>
      </c>
      <c r="Y8" s="10">
        <f>X8-W8</f>
        <v>0.140845</v>
      </c>
      <c r="Z8" s="9">
        <v>-2.4506E-2</v>
      </c>
      <c r="AA8" s="9">
        <v>3.4399999999999999E-3</v>
      </c>
      <c r="AB8" s="10">
        <f>AA8-Z8</f>
        <v>2.7945999999999999E-2</v>
      </c>
      <c r="AC8" s="9">
        <v>3.5227000000000001E-2</v>
      </c>
      <c r="AD8" s="9">
        <v>0.10079100000000001</v>
      </c>
      <c r="AE8" s="10">
        <f t="shared" si="1"/>
        <v>6.5564000000000011E-2</v>
      </c>
    </row>
    <row r="9" spans="1:31" x14ac:dyDescent="0.2">
      <c r="A9" s="5">
        <v>4.6882489382216104</v>
      </c>
      <c r="B9" s="4">
        <v>3.8052999999999999</v>
      </c>
      <c r="C9" s="6">
        <v>13</v>
      </c>
      <c r="D9" s="7">
        <v>3</v>
      </c>
      <c r="E9" s="7">
        <v>12</v>
      </c>
      <c r="F9" s="6">
        <f t="shared" si="0"/>
        <v>28</v>
      </c>
      <c r="G9" s="24">
        <v>27</v>
      </c>
      <c r="H9" s="8">
        <v>8.3090999999999998E-2</v>
      </c>
      <c r="I9" s="9">
        <v>5.3991999999999998E-2</v>
      </c>
      <c r="J9" s="10">
        <f>I9-H9</f>
        <v>-2.9099E-2</v>
      </c>
      <c r="K9" s="8">
        <v>-4.5204000000000001E-2</v>
      </c>
      <c r="L9" s="9">
        <v>1.8467000000000001E-2</v>
      </c>
      <c r="M9" s="10">
        <f>L9-K9</f>
        <v>6.3671000000000005E-2</v>
      </c>
      <c r="N9" s="9">
        <v>-0.117303</v>
      </c>
      <c r="O9" s="9">
        <v>6.9787000000000002E-2</v>
      </c>
      <c r="P9" s="10">
        <f>O9-N9</f>
        <v>0.18709000000000001</v>
      </c>
      <c r="Q9" s="9">
        <v>-3.5751999999999999E-2</v>
      </c>
      <c r="R9" s="9">
        <v>3.9681000000000001E-2</v>
      </c>
      <c r="S9" s="11">
        <f>R9-Q9</f>
        <v>7.5433E-2</v>
      </c>
      <c r="T9" s="8">
        <v>-3.4381000000000002E-2</v>
      </c>
      <c r="U9" s="9">
        <v>4.0021000000000001E-2</v>
      </c>
      <c r="V9" s="10">
        <f>U9-T9</f>
        <v>7.4401999999999996E-2</v>
      </c>
      <c r="W9" s="8">
        <v>-4.823E-3</v>
      </c>
      <c r="X9" s="9">
        <v>5.2283999999999997E-2</v>
      </c>
      <c r="Y9" s="10">
        <f>X9-W9</f>
        <v>5.7106999999999998E-2</v>
      </c>
      <c r="Z9" s="9">
        <v>8.7328000000000003E-2</v>
      </c>
      <c r="AA9" s="9">
        <v>3.0273999999999999E-2</v>
      </c>
      <c r="AB9" s="10">
        <f>AA9-Z9</f>
        <v>-5.7054000000000007E-2</v>
      </c>
      <c r="AC9" s="9">
        <v>4.4574000000000003E-2</v>
      </c>
      <c r="AD9" s="9">
        <v>7.3447999999999999E-2</v>
      </c>
      <c r="AE9" s="10">
        <f t="shared" si="1"/>
        <v>2.8873999999999997E-2</v>
      </c>
    </row>
    <row r="10" spans="1:31" x14ac:dyDescent="0.2">
      <c r="A10" s="5">
        <v>10.418130132974177</v>
      </c>
      <c r="B10" s="4">
        <v>8.9419000000000004</v>
      </c>
      <c r="C10" s="6">
        <v>0</v>
      </c>
      <c r="D10" s="7">
        <v>0</v>
      </c>
      <c r="E10" s="7">
        <v>2</v>
      </c>
      <c r="F10" s="6">
        <f t="shared" si="0"/>
        <v>2</v>
      </c>
      <c r="G10" s="24">
        <v>2</v>
      </c>
      <c r="H10" s="8">
        <v>4.9106999999999998E-2</v>
      </c>
      <c r="I10" s="9">
        <v>2.8681000000000002E-2</v>
      </c>
      <c r="J10" s="10">
        <f>I10-H10</f>
        <v>-2.0425999999999996E-2</v>
      </c>
      <c r="K10" s="8">
        <v>-8.5933999999999996E-2</v>
      </c>
      <c r="L10" s="9">
        <v>-0.18237999999999999</v>
      </c>
      <c r="M10" s="10">
        <f>L10-K10</f>
        <v>-9.644599999999999E-2</v>
      </c>
      <c r="N10" s="9">
        <v>-0.20017199999999999</v>
      </c>
      <c r="O10" s="9">
        <v>-0.18756100000000001</v>
      </c>
      <c r="P10" s="10">
        <f>O10-N10</f>
        <v>1.2610999999999983E-2</v>
      </c>
      <c r="Q10" s="9">
        <v>-9.4769000000000006E-2</v>
      </c>
      <c r="R10" s="9">
        <v>3.3930000000000002E-2</v>
      </c>
      <c r="S10" s="11">
        <f>R10-Q10</f>
        <v>0.12869900000000001</v>
      </c>
      <c r="T10" s="8">
        <v>-3.4209999999999997E-2</v>
      </c>
      <c r="U10" s="9">
        <v>-8.2423999999999997E-2</v>
      </c>
      <c r="V10" s="10">
        <f>U10-T10</f>
        <v>-4.8214E-2</v>
      </c>
      <c r="W10" s="8">
        <v>-7.5482999999999995E-2</v>
      </c>
      <c r="X10" s="9">
        <v>-5.8012000000000001E-2</v>
      </c>
      <c r="Y10" s="10">
        <f>X10-W10</f>
        <v>1.7470999999999993E-2</v>
      </c>
      <c r="Z10" s="9">
        <v>8.7159999999999998E-3</v>
      </c>
      <c r="AA10" s="9">
        <v>1.0061E-2</v>
      </c>
      <c r="AB10" s="10">
        <f>AA10-Z10</f>
        <v>1.3450000000000007E-3</v>
      </c>
      <c r="AC10" s="9">
        <v>6.5639000000000003E-2</v>
      </c>
      <c r="AD10" s="9">
        <v>3.0689999999999999E-2</v>
      </c>
      <c r="AE10" s="10">
        <f t="shared" si="1"/>
        <v>-3.4949000000000008E-2</v>
      </c>
    </row>
    <row r="11" spans="1:31" x14ac:dyDescent="0.2">
      <c r="A11" s="5">
        <v>8.2012861652681384</v>
      </c>
      <c r="B11" s="4">
        <v>7.8029000000000002</v>
      </c>
      <c r="C11" s="6">
        <v>0</v>
      </c>
      <c r="D11" s="7">
        <v>3</v>
      </c>
      <c r="E11" s="7">
        <v>0</v>
      </c>
      <c r="F11" s="6">
        <f t="shared" si="0"/>
        <v>3</v>
      </c>
      <c r="G11" s="24">
        <v>3</v>
      </c>
      <c r="H11" s="8">
        <v>-5.5462999999999998E-2</v>
      </c>
      <c r="I11" s="9">
        <v>0.15373800000000001</v>
      </c>
      <c r="J11" s="10">
        <f>I11-H11</f>
        <v>0.20920100000000003</v>
      </c>
      <c r="K11" s="8">
        <v>-6.019E-3</v>
      </c>
      <c r="L11" s="9">
        <v>0.123721</v>
      </c>
      <c r="M11" s="10">
        <f>L11-K11</f>
        <v>0.12973999999999999</v>
      </c>
      <c r="N11" s="9">
        <v>-9.8692000000000002E-2</v>
      </c>
      <c r="O11" s="9">
        <v>-5.2871000000000001E-2</v>
      </c>
      <c r="P11" s="10">
        <f>O11-N11</f>
        <v>4.5821000000000001E-2</v>
      </c>
      <c r="Q11" s="9">
        <v>6.7863000000000007E-2</v>
      </c>
      <c r="R11" s="9">
        <v>0.12706000000000001</v>
      </c>
      <c r="S11" s="11">
        <f>R11-Q11</f>
        <v>5.9197E-2</v>
      </c>
      <c r="T11" s="8">
        <v>-1.6175999999999999E-2</v>
      </c>
      <c r="U11" s="9">
        <v>0.117577</v>
      </c>
      <c r="V11" s="10">
        <f>U11-T11</f>
        <v>0.13375300000000001</v>
      </c>
      <c r="W11" s="8">
        <v>-4.3059E-2</v>
      </c>
      <c r="X11" s="9">
        <v>9.4061000000000006E-2</v>
      </c>
      <c r="Y11" s="10">
        <f>X11-W11</f>
        <v>0.13712000000000002</v>
      </c>
      <c r="Z11" s="9">
        <v>-0.31575900000000001</v>
      </c>
      <c r="AA11" s="9">
        <v>-5.3365000000000003E-2</v>
      </c>
      <c r="AB11" s="10">
        <f>AA11-Z11</f>
        <v>0.26239400000000002</v>
      </c>
      <c r="AC11" s="9">
        <v>-0.15962899999999999</v>
      </c>
      <c r="AD11" s="9">
        <v>-2.0787E-2</v>
      </c>
      <c r="AE11" s="10">
        <f t="shared" si="1"/>
        <v>0.13884199999999999</v>
      </c>
    </row>
    <row r="12" spans="1:31" x14ac:dyDescent="0.2">
      <c r="A12" s="5">
        <v>11.849808998487028</v>
      </c>
      <c r="B12" s="4">
        <v>9.8434000000000008</v>
      </c>
      <c r="C12" s="6">
        <v>0</v>
      </c>
      <c r="D12" s="7">
        <v>0</v>
      </c>
      <c r="E12" s="7">
        <v>1</v>
      </c>
      <c r="F12" s="6">
        <f t="shared" si="0"/>
        <v>1</v>
      </c>
      <c r="G12" s="24">
        <v>1</v>
      </c>
      <c r="H12" s="8">
        <v>-0.13824</v>
      </c>
      <c r="I12" s="9">
        <v>-6.7613000000000006E-2</v>
      </c>
      <c r="J12" s="10">
        <f>I12-H12</f>
        <v>7.0626999999999995E-2</v>
      </c>
      <c r="K12" s="8">
        <v>-0.33188800000000002</v>
      </c>
      <c r="L12" s="9">
        <v>-0.12595500000000001</v>
      </c>
      <c r="M12" s="10">
        <f>L12-K12</f>
        <v>0.205933</v>
      </c>
      <c r="N12" s="9">
        <v>0.28608899999999998</v>
      </c>
      <c r="O12" s="9">
        <v>0.128694</v>
      </c>
      <c r="P12" s="10">
        <f>O12-N12</f>
        <v>-0.15739499999999998</v>
      </c>
      <c r="Q12" s="9">
        <v>6.7775000000000002E-2</v>
      </c>
      <c r="R12" s="9">
        <v>3.6677000000000001E-2</v>
      </c>
      <c r="S12" s="11">
        <f>R12-Q12</f>
        <v>-3.1098000000000001E-2</v>
      </c>
      <c r="T12" s="8">
        <v>6.3053999999999999E-2</v>
      </c>
      <c r="U12" s="9">
        <v>0.215258</v>
      </c>
      <c r="V12" s="10">
        <f>U12-T12</f>
        <v>0.15220400000000001</v>
      </c>
      <c r="W12" s="8">
        <v>4.6105E-2</v>
      </c>
      <c r="X12" s="9">
        <v>0.137603</v>
      </c>
      <c r="Y12" s="10">
        <f>X12-W12</f>
        <v>9.1497999999999996E-2</v>
      </c>
      <c r="Z12" s="9">
        <v>-0.13494</v>
      </c>
      <c r="AA12" s="9">
        <v>-7.7329999999999996E-2</v>
      </c>
      <c r="AB12" s="10">
        <f>AA12-Z12</f>
        <v>5.7610000000000008E-2</v>
      </c>
      <c r="AC12" s="9">
        <v>-0.138872</v>
      </c>
      <c r="AD12" s="9">
        <v>-2.4535000000000001E-2</v>
      </c>
      <c r="AE12" s="10">
        <f t="shared" si="1"/>
        <v>0.11433699999999999</v>
      </c>
    </row>
    <row r="13" spans="1:31" x14ac:dyDescent="0.2">
      <c r="A13" s="5">
        <v>8.5473098880952634</v>
      </c>
      <c r="B13" s="4">
        <v>6.5369000000000002</v>
      </c>
      <c r="C13" s="6">
        <v>0</v>
      </c>
      <c r="D13" s="7">
        <v>2</v>
      </c>
      <c r="E13" s="7">
        <v>10</v>
      </c>
      <c r="F13" s="6">
        <f t="shared" si="0"/>
        <v>12</v>
      </c>
      <c r="G13" s="24">
        <v>13</v>
      </c>
      <c r="H13" s="8">
        <v>-0.38839600000000002</v>
      </c>
      <c r="I13" s="9">
        <v>0.12812999999999999</v>
      </c>
      <c r="J13" s="10">
        <f>I13-H13</f>
        <v>0.51652600000000004</v>
      </c>
      <c r="K13" s="8">
        <v>-0.15731800000000001</v>
      </c>
      <c r="L13" s="9">
        <v>0.20866000000000001</v>
      </c>
      <c r="M13" s="10">
        <f>L13-K13</f>
        <v>0.36597800000000003</v>
      </c>
      <c r="N13" s="9">
        <v>-0.234845</v>
      </c>
      <c r="O13" s="9">
        <v>7.8531000000000004E-2</v>
      </c>
      <c r="P13" s="10">
        <f>O13-N13</f>
        <v>0.31337599999999999</v>
      </c>
      <c r="Q13" s="9">
        <v>-0.13272600000000001</v>
      </c>
      <c r="R13" s="9">
        <v>0.11221399999999999</v>
      </c>
      <c r="S13" s="11">
        <f>R13-Q13</f>
        <v>0.24493999999999999</v>
      </c>
      <c r="T13" s="8">
        <v>-0.33115699999999998</v>
      </c>
      <c r="U13" s="9">
        <v>-0.11538</v>
      </c>
      <c r="V13" s="10">
        <f>U13-T13</f>
        <v>0.215777</v>
      </c>
      <c r="W13" s="8">
        <v>-0.25545400000000001</v>
      </c>
      <c r="X13" s="9">
        <v>8.3829999999999998E-3</v>
      </c>
      <c r="Y13" s="10">
        <f>X13-W13</f>
        <v>0.26383699999999999</v>
      </c>
      <c r="Z13" s="9">
        <v>-0.28307199999999999</v>
      </c>
      <c r="AA13" s="9">
        <v>9.3473000000000001E-2</v>
      </c>
      <c r="AB13" s="10">
        <f>AA13-Z13</f>
        <v>0.37654500000000002</v>
      </c>
      <c r="AC13" s="9">
        <v>-0.17643600000000001</v>
      </c>
      <c r="AD13" s="9">
        <v>0.11176899999999999</v>
      </c>
      <c r="AE13" s="10">
        <f t="shared" si="1"/>
        <v>0.28820499999999999</v>
      </c>
    </row>
    <row r="14" spans="1:31" x14ac:dyDescent="0.2">
      <c r="A14" s="5">
        <v>8.8874420110024559</v>
      </c>
      <c r="B14" s="4">
        <v>6.3827999999999996</v>
      </c>
      <c r="C14" s="6">
        <v>0</v>
      </c>
      <c r="D14" s="7">
        <v>0</v>
      </c>
      <c r="E14" s="7">
        <v>8</v>
      </c>
      <c r="F14" s="6">
        <f t="shared" si="0"/>
        <v>8</v>
      </c>
      <c r="G14" s="24">
        <v>8</v>
      </c>
      <c r="H14" s="8">
        <v>-0.11112</v>
      </c>
      <c r="I14" s="9">
        <v>9.7069000000000003E-2</v>
      </c>
      <c r="J14" s="10">
        <f>I14-H14</f>
        <v>0.20818900000000001</v>
      </c>
      <c r="K14" s="8">
        <v>-5.3636000000000003E-2</v>
      </c>
      <c r="L14" s="9">
        <v>0.110414</v>
      </c>
      <c r="M14" s="10">
        <f>L14-K14</f>
        <v>0.16405</v>
      </c>
      <c r="N14" s="9">
        <v>6.4426999999999998E-2</v>
      </c>
      <c r="O14" s="9">
        <v>0.10111000000000001</v>
      </c>
      <c r="P14" s="10">
        <f>O14-N14</f>
        <v>3.6683000000000007E-2</v>
      </c>
      <c r="Q14" s="9">
        <v>2.0008000000000001E-2</v>
      </c>
      <c r="R14" s="9">
        <v>0.19539500000000001</v>
      </c>
      <c r="S14" s="11">
        <f>R14-Q14</f>
        <v>0.17538700000000002</v>
      </c>
      <c r="T14" s="8">
        <v>1.7904E-2</v>
      </c>
      <c r="U14" s="9">
        <v>3.7615000000000003E-2</v>
      </c>
      <c r="V14" s="10">
        <f>U14-T14</f>
        <v>1.9711000000000003E-2</v>
      </c>
      <c r="W14" s="8">
        <v>4.6669000000000002E-2</v>
      </c>
      <c r="X14" s="9">
        <v>8.4153000000000006E-2</v>
      </c>
      <c r="Y14" s="10">
        <f>X14-W14</f>
        <v>3.7484000000000003E-2</v>
      </c>
      <c r="Z14" s="9">
        <v>-2.4698999999999999E-2</v>
      </c>
      <c r="AA14" s="9">
        <v>1.1417E-2</v>
      </c>
      <c r="AB14" s="10">
        <f>AA14-Z14</f>
        <v>3.6115999999999995E-2</v>
      </c>
      <c r="AC14" s="9">
        <v>5.0214000000000002E-2</v>
      </c>
      <c r="AD14" s="9">
        <v>5.8465000000000003E-2</v>
      </c>
      <c r="AE14" s="10">
        <f t="shared" si="1"/>
        <v>8.2510000000000014E-3</v>
      </c>
    </row>
    <row r="15" spans="1:31" x14ac:dyDescent="0.2">
      <c r="A15" s="5">
        <v>8.2229687366414979</v>
      </c>
      <c r="B15" s="4">
        <v>7.1338999999999997</v>
      </c>
      <c r="C15" s="6">
        <v>0</v>
      </c>
      <c r="D15" s="7">
        <v>0</v>
      </c>
      <c r="E15" s="7">
        <v>8</v>
      </c>
      <c r="F15" s="6">
        <f t="shared" si="0"/>
        <v>8</v>
      </c>
      <c r="G15" s="24">
        <v>8</v>
      </c>
      <c r="H15" s="8">
        <v>9.8320000000000005E-3</v>
      </c>
      <c r="I15" s="9">
        <v>6.0309000000000001E-2</v>
      </c>
      <c r="J15" s="10">
        <f>I15-H15</f>
        <v>5.0477000000000001E-2</v>
      </c>
      <c r="K15" s="8">
        <v>0.18918499999999999</v>
      </c>
      <c r="L15" s="9">
        <v>0.11498899999999999</v>
      </c>
      <c r="M15" s="10">
        <f>L15-K15</f>
        <v>-7.4195999999999998E-2</v>
      </c>
      <c r="N15" s="9">
        <v>1.7017999999999998E-2</v>
      </c>
      <c r="O15" s="9">
        <v>2.6889E-2</v>
      </c>
      <c r="P15" s="10">
        <f>O15-N15</f>
        <v>9.8710000000000013E-3</v>
      </c>
      <c r="Q15" s="9">
        <v>-9.9944000000000005E-2</v>
      </c>
      <c r="R15" s="9">
        <v>-4.7113000000000002E-2</v>
      </c>
      <c r="S15" s="11">
        <f>R15-Q15</f>
        <v>5.2831000000000003E-2</v>
      </c>
      <c r="T15" s="8">
        <v>3.1689000000000002E-2</v>
      </c>
      <c r="U15" s="9">
        <v>5.5965000000000001E-2</v>
      </c>
      <c r="V15" s="10">
        <f>U15-T15</f>
        <v>2.4275999999999999E-2</v>
      </c>
      <c r="W15" s="8">
        <v>8.5344000000000003E-2</v>
      </c>
      <c r="X15" s="9">
        <v>0.13961200000000001</v>
      </c>
      <c r="Y15" s="10">
        <f>X15-W15</f>
        <v>5.4268000000000011E-2</v>
      </c>
      <c r="Z15" s="9">
        <v>6.3926999999999998E-2</v>
      </c>
      <c r="AA15" s="9">
        <v>0.22964499999999999</v>
      </c>
      <c r="AB15" s="10">
        <f>AA15-Z15</f>
        <v>0.16571799999999998</v>
      </c>
      <c r="AC15" s="9">
        <v>6.3673999999999994E-2</v>
      </c>
      <c r="AD15" s="9">
        <v>0.23819199999999999</v>
      </c>
      <c r="AE15" s="10">
        <f t="shared" si="1"/>
        <v>0.17451800000000001</v>
      </c>
    </row>
    <row r="16" spans="1:31" x14ac:dyDescent="0.2">
      <c r="A16" s="5">
        <v>9.3975206284041697</v>
      </c>
      <c r="B16" s="4">
        <v>9.2367000000000008</v>
      </c>
      <c r="C16" s="6">
        <v>0</v>
      </c>
      <c r="D16" s="7">
        <v>0</v>
      </c>
      <c r="E16" s="7">
        <v>0</v>
      </c>
      <c r="F16" s="6">
        <f t="shared" si="0"/>
        <v>0</v>
      </c>
      <c r="G16" s="24">
        <v>3</v>
      </c>
      <c r="H16" s="8">
        <v>-5.2725000000000001E-2</v>
      </c>
      <c r="I16" s="9">
        <v>9.3939999999999996E-3</v>
      </c>
      <c r="J16" s="10">
        <f>I16-H16</f>
        <v>6.2119000000000001E-2</v>
      </c>
      <c r="K16" s="8">
        <v>-3.0328999999999998E-2</v>
      </c>
      <c r="L16" s="9">
        <v>0.116038</v>
      </c>
      <c r="M16" s="10">
        <f>L16-K16</f>
        <v>0.146367</v>
      </c>
      <c r="N16" s="9">
        <v>3.5961E-2</v>
      </c>
      <c r="O16" s="9">
        <v>0.21001400000000001</v>
      </c>
      <c r="P16" s="10">
        <f>O16-N16</f>
        <v>0.17405300000000001</v>
      </c>
      <c r="Q16" s="9">
        <v>9.8876000000000006E-2</v>
      </c>
      <c r="R16" s="9">
        <v>0.143349</v>
      </c>
      <c r="S16" s="11">
        <f>R16-Q16</f>
        <v>4.4472999999999999E-2</v>
      </c>
      <c r="T16" s="8">
        <v>9.1829999999999995E-2</v>
      </c>
      <c r="U16" s="9">
        <v>6.5917000000000003E-2</v>
      </c>
      <c r="V16" s="10">
        <f>U16-T16</f>
        <v>-2.5912999999999992E-2</v>
      </c>
      <c r="W16" s="8">
        <v>4.2819000000000003E-2</v>
      </c>
      <c r="X16" s="9">
        <v>7.9843999999999998E-2</v>
      </c>
      <c r="Y16" s="10">
        <f>X16-W16</f>
        <v>3.7024999999999995E-2</v>
      </c>
      <c r="Z16" s="9">
        <v>-0.10734399999999999</v>
      </c>
      <c r="AA16" s="9">
        <v>-6.8446000000000007E-2</v>
      </c>
      <c r="AB16" s="10">
        <f>AA16-Z16</f>
        <v>3.8897999999999988E-2</v>
      </c>
      <c r="AC16" s="9">
        <v>-5.1285999999999998E-2</v>
      </c>
      <c r="AD16" s="9">
        <v>1.9552E-2</v>
      </c>
      <c r="AE16" s="10">
        <f t="shared" si="1"/>
        <v>7.0837999999999998E-2</v>
      </c>
    </row>
    <row r="17" spans="1:31" x14ac:dyDescent="0.2">
      <c r="A17" s="5">
        <v>8.2672692874524767</v>
      </c>
      <c r="B17" s="4">
        <v>7.0613999999999999</v>
      </c>
      <c r="C17" s="6">
        <v>0</v>
      </c>
      <c r="D17" s="7">
        <v>0</v>
      </c>
      <c r="E17" s="7">
        <v>0</v>
      </c>
      <c r="F17" s="6">
        <f t="shared" si="0"/>
        <v>0</v>
      </c>
      <c r="G17" s="24">
        <v>0</v>
      </c>
      <c r="H17" s="8">
        <v>-0.30178100000000002</v>
      </c>
      <c r="I17" s="9">
        <v>-0.101994</v>
      </c>
      <c r="J17" s="10">
        <f>I17-H17</f>
        <v>0.19978700000000002</v>
      </c>
      <c r="K17" s="8">
        <v>-1.1540000000000001E-3</v>
      </c>
      <c r="L17" s="9">
        <v>-2.9968999999999999E-2</v>
      </c>
      <c r="M17" s="10">
        <f>L17-K17</f>
        <v>-2.8815E-2</v>
      </c>
      <c r="N17" s="9">
        <v>-0.26075799999999999</v>
      </c>
      <c r="O17" s="9">
        <v>-0.123182</v>
      </c>
      <c r="P17" s="10">
        <f>O17-N17</f>
        <v>0.13757599999999998</v>
      </c>
      <c r="Q17" s="9">
        <v>-9.4880999999999993E-2</v>
      </c>
      <c r="R17" s="9">
        <v>-8.4975999999999996E-2</v>
      </c>
      <c r="S17" s="11">
        <f>R17-Q17</f>
        <v>9.9049999999999971E-3</v>
      </c>
      <c r="T17" s="8">
        <v>-5.3668E-2</v>
      </c>
      <c r="U17" s="9">
        <v>-0.140128</v>
      </c>
      <c r="V17" s="10">
        <f>U17-T17</f>
        <v>-8.6460000000000009E-2</v>
      </c>
      <c r="W17" s="8">
        <v>-6.9585999999999995E-2</v>
      </c>
      <c r="X17" s="9">
        <v>-0.186363</v>
      </c>
      <c r="Y17" s="10">
        <f>X17-W17</f>
        <v>-0.11677700000000001</v>
      </c>
      <c r="Z17" s="9">
        <v>-9.3715999999999994E-2</v>
      </c>
      <c r="AA17" s="9">
        <v>-4.2680000000000003E-2</v>
      </c>
      <c r="AB17" s="10">
        <f>AA17-Z17</f>
        <v>5.1035999999999991E-2</v>
      </c>
      <c r="AC17" s="9">
        <v>1.4598E-2</v>
      </c>
      <c r="AD17" s="9">
        <v>6.6969999999999998E-3</v>
      </c>
      <c r="AE17" s="10">
        <f t="shared" si="1"/>
        <v>-7.901E-3</v>
      </c>
    </row>
    <row r="18" spans="1:31" x14ac:dyDescent="0.2">
      <c r="A18" s="5">
        <v>7.7223976425901304</v>
      </c>
      <c r="B18" s="4">
        <v>6.7188999999999997</v>
      </c>
      <c r="C18" s="6">
        <v>7</v>
      </c>
      <c r="D18" s="7">
        <v>5</v>
      </c>
      <c r="E18" s="7">
        <v>12</v>
      </c>
      <c r="F18" s="6">
        <f t="shared" si="0"/>
        <v>24</v>
      </c>
      <c r="G18" s="24">
        <v>24</v>
      </c>
      <c r="H18" s="8">
        <v>5.2864000000000001E-2</v>
      </c>
      <c r="I18" s="9">
        <v>6.2269999999999999E-3</v>
      </c>
      <c r="J18" s="10">
        <f>I18-H18</f>
        <v>-4.6636999999999998E-2</v>
      </c>
      <c r="K18" s="8">
        <v>8.4306000000000006E-2</v>
      </c>
      <c r="L18" s="9">
        <v>-5.7305000000000002E-2</v>
      </c>
      <c r="M18" s="10">
        <f>L18-K18</f>
        <v>-0.14161100000000001</v>
      </c>
      <c r="N18" s="9">
        <v>4.3869999999999999E-2</v>
      </c>
      <c r="O18" s="9">
        <v>0.22051399999999999</v>
      </c>
      <c r="P18" s="10">
        <f>O18-N18</f>
        <v>0.176644</v>
      </c>
      <c r="Q18" s="9">
        <v>8.4360000000000008E-3</v>
      </c>
      <c r="R18" s="9">
        <v>0.21227699999999999</v>
      </c>
      <c r="S18" s="11">
        <f>R18-Q18</f>
        <v>0.20384099999999999</v>
      </c>
      <c r="T18" s="8">
        <v>3.2371999999999998E-2</v>
      </c>
      <c r="U18" s="9">
        <v>0.141262</v>
      </c>
      <c r="V18" s="10">
        <f>U18-T18</f>
        <v>0.10889</v>
      </c>
      <c r="W18" s="8">
        <v>3.6924999999999999E-2</v>
      </c>
      <c r="X18" s="9">
        <v>0.131714</v>
      </c>
      <c r="Y18" s="10">
        <f>X18-W18</f>
        <v>9.4788999999999998E-2</v>
      </c>
      <c r="Z18" s="9">
        <v>6.8989999999999996E-2</v>
      </c>
      <c r="AA18" s="9">
        <v>-3.8386999999999998E-2</v>
      </c>
      <c r="AB18" s="10">
        <f>AA18-Z18</f>
        <v>-0.107377</v>
      </c>
      <c r="AC18" s="9">
        <v>8.5816000000000003E-2</v>
      </c>
      <c r="AD18" s="9">
        <v>4.1669999999999997E-3</v>
      </c>
      <c r="AE18" s="10">
        <f t="shared" si="1"/>
        <v>-8.1648999999999999E-2</v>
      </c>
    </row>
    <row r="19" spans="1:31" x14ac:dyDescent="0.2">
      <c r="A19" s="5">
        <v>12.399481036848044</v>
      </c>
      <c r="B19" s="4">
        <v>9.7673000000000005</v>
      </c>
      <c r="C19" s="6">
        <v>0</v>
      </c>
      <c r="D19" s="7">
        <v>0</v>
      </c>
      <c r="E19" s="7">
        <v>0</v>
      </c>
      <c r="F19" s="6">
        <f t="shared" si="0"/>
        <v>0</v>
      </c>
      <c r="G19" s="24">
        <v>0</v>
      </c>
      <c r="H19" s="8">
        <v>-8.3401000000000003E-2</v>
      </c>
      <c r="I19" s="9">
        <v>-3.5672000000000002E-2</v>
      </c>
      <c r="J19" s="10">
        <f>I19-H19</f>
        <v>4.7729000000000001E-2</v>
      </c>
      <c r="K19" s="8">
        <v>-3.5095000000000001E-2</v>
      </c>
      <c r="L19" s="9">
        <v>7.6295000000000002E-2</v>
      </c>
      <c r="M19" s="10">
        <f>L19-K19</f>
        <v>0.11139</v>
      </c>
      <c r="N19" s="9">
        <v>0.14959800000000001</v>
      </c>
      <c r="O19" s="9">
        <v>0.110315</v>
      </c>
      <c r="P19" s="10">
        <f>O19-N19</f>
        <v>-3.9283000000000012E-2</v>
      </c>
      <c r="Q19" s="9">
        <v>0.27354899999999999</v>
      </c>
      <c r="R19" s="9">
        <v>9.5028000000000001E-2</v>
      </c>
      <c r="S19" s="11">
        <f>R19-Q19</f>
        <v>-0.17852099999999999</v>
      </c>
      <c r="T19" s="8">
        <v>9.8251000000000005E-2</v>
      </c>
      <c r="U19" s="9">
        <v>4.7572000000000003E-2</v>
      </c>
      <c r="V19" s="10">
        <f>U19-T19</f>
        <v>-5.0679000000000002E-2</v>
      </c>
      <c r="W19" s="8">
        <v>0.15524299999999999</v>
      </c>
      <c r="X19" s="9">
        <v>-3.0850000000000001E-3</v>
      </c>
      <c r="Y19" s="10">
        <f>X19-W19</f>
        <v>-0.158328</v>
      </c>
      <c r="Z19" s="9">
        <v>6.3425999999999996E-2</v>
      </c>
      <c r="AA19" s="9">
        <v>5.1610000000000003E-2</v>
      </c>
      <c r="AB19" s="10">
        <f>AA19-Z19</f>
        <v>-1.1815999999999993E-2</v>
      </c>
      <c r="AC19" s="9">
        <v>2.6165999999999998E-2</v>
      </c>
      <c r="AD19" s="9">
        <v>8.0058000000000004E-2</v>
      </c>
      <c r="AE19" s="10">
        <f t="shared" si="1"/>
        <v>5.3892000000000009E-2</v>
      </c>
    </row>
    <row r="20" spans="1:31" x14ac:dyDescent="0.2">
      <c r="A20" s="5">
        <v>8.4076809707103966</v>
      </c>
      <c r="B20" s="4">
        <v>8.6026000000000007</v>
      </c>
      <c r="C20" s="6">
        <v>17</v>
      </c>
      <c r="D20" s="7">
        <v>11</v>
      </c>
      <c r="E20" s="7">
        <v>22</v>
      </c>
      <c r="F20" s="6">
        <f t="shared" si="0"/>
        <v>50</v>
      </c>
      <c r="G20" s="24">
        <v>62</v>
      </c>
      <c r="H20" s="8">
        <v>-5.6569999999999997E-3</v>
      </c>
      <c r="I20" s="9">
        <v>-1.4454E-2</v>
      </c>
      <c r="J20" s="10">
        <f>I20-H20</f>
        <v>-8.7969999999999993E-3</v>
      </c>
      <c r="K20" s="8">
        <v>2.7300999999999999E-2</v>
      </c>
      <c r="L20" s="9">
        <v>5.6370999999999997E-2</v>
      </c>
      <c r="M20" s="10">
        <f>L20-K20</f>
        <v>2.9069999999999999E-2</v>
      </c>
      <c r="N20" s="9">
        <v>-0.21440799999999999</v>
      </c>
      <c r="O20" s="9">
        <v>-0.20683399999999999</v>
      </c>
      <c r="P20" s="10">
        <f>O20-N20</f>
        <v>7.5739999999999974E-3</v>
      </c>
      <c r="Q20" s="9">
        <v>-4.7932000000000002E-2</v>
      </c>
      <c r="R20" s="9">
        <v>-0.108635</v>
      </c>
      <c r="S20" s="11">
        <f>R20-Q20</f>
        <v>-6.0702999999999993E-2</v>
      </c>
      <c r="T20" s="8">
        <v>-0.19381599999999999</v>
      </c>
      <c r="U20" s="9">
        <v>-0.22386500000000001</v>
      </c>
      <c r="V20" s="10">
        <f>U20-T20</f>
        <v>-3.004900000000002E-2</v>
      </c>
      <c r="W20" s="8">
        <v>-0.17955499999999999</v>
      </c>
      <c r="X20" s="9">
        <v>-0.243644</v>
      </c>
      <c r="Y20" s="10">
        <f>X20-W20</f>
        <v>-6.4089000000000007E-2</v>
      </c>
      <c r="Z20" s="9">
        <v>-6.2890000000000003E-3</v>
      </c>
      <c r="AA20" s="9">
        <v>5.4892999999999997E-2</v>
      </c>
      <c r="AB20" s="10">
        <f>AA20-Z20</f>
        <v>6.1182E-2</v>
      </c>
      <c r="AC20" s="9">
        <v>-2.7833E-2</v>
      </c>
      <c r="AD20" s="9">
        <v>-2.7099999999999997E-4</v>
      </c>
      <c r="AE20" s="10">
        <f t="shared" si="1"/>
        <v>2.7562E-2</v>
      </c>
    </row>
    <row r="21" spans="1:31" x14ac:dyDescent="0.2">
      <c r="A21" s="5">
        <v>8.5382332059638912</v>
      </c>
      <c r="B21" s="4">
        <v>7.6535000000000002</v>
      </c>
      <c r="C21" s="6">
        <v>12</v>
      </c>
      <c r="D21" s="7">
        <v>1</v>
      </c>
      <c r="E21" s="7">
        <v>19</v>
      </c>
      <c r="F21" s="6">
        <f t="shared" si="0"/>
        <v>32</v>
      </c>
      <c r="G21" s="24">
        <v>29</v>
      </c>
      <c r="H21" s="8">
        <v>0.14799699999999999</v>
      </c>
      <c r="I21" s="9">
        <v>-3.7810000000000003E-2</v>
      </c>
      <c r="J21" s="10">
        <f>I21-H21</f>
        <v>-0.185807</v>
      </c>
      <c r="K21" s="8">
        <v>9.4934000000000004E-2</v>
      </c>
      <c r="L21" s="9">
        <v>0.13406599999999999</v>
      </c>
      <c r="M21" s="10">
        <f>L21-K21</f>
        <v>3.9131999999999986E-2</v>
      </c>
      <c r="N21" s="9">
        <v>-0.18335099999999999</v>
      </c>
      <c r="O21" s="9">
        <v>4.7473000000000001E-2</v>
      </c>
      <c r="P21" s="10">
        <f>O21-N21</f>
        <v>0.23082399999999997</v>
      </c>
      <c r="Q21" s="9">
        <v>-4.718E-2</v>
      </c>
      <c r="R21" s="9">
        <v>0.28090999999999999</v>
      </c>
      <c r="S21" s="11">
        <f>R21-Q21</f>
        <v>0.32808999999999999</v>
      </c>
      <c r="T21" s="8">
        <v>-3.8438E-2</v>
      </c>
      <c r="U21" s="9">
        <v>0.12843599999999999</v>
      </c>
      <c r="V21" s="10">
        <f>U21-T21</f>
        <v>0.16687399999999999</v>
      </c>
      <c r="W21" s="8">
        <v>-8.1141000000000005E-2</v>
      </c>
      <c r="X21" s="9">
        <v>0.148115</v>
      </c>
      <c r="Y21" s="10">
        <f>X21-W21</f>
        <v>0.22925600000000002</v>
      </c>
      <c r="Z21" s="9">
        <v>6.2327E-2</v>
      </c>
      <c r="AA21" s="9">
        <v>6.5765000000000004E-2</v>
      </c>
      <c r="AB21" s="10">
        <f>AA21-Z21</f>
        <v>3.4380000000000036E-3</v>
      </c>
      <c r="AC21" s="9">
        <v>3.0948E-2</v>
      </c>
      <c r="AD21" s="9">
        <v>6.0911E-2</v>
      </c>
      <c r="AE21" s="10">
        <f t="shared" si="1"/>
        <v>2.9963E-2</v>
      </c>
    </row>
    <row r="22" spans="1:31" x14ac:dyDescent="0.2">
      <c r="A22" s="5">
        <v>9.5472100648138536</v>
      </c>
      <c r="B22" s="4">
        <v>7.0533000000000001</v>
      </c>
      <c r="C22" s="6">
        <v>0</v>
      </c>
      <c r="D22" s="7">
        <v>0</v>
      </c>
      <c r="E22" s="7">
        <v>0</v>
      </c>
      <c r="F22" s="6">
        <f t="shared" si="0"/>
        <v>0</v>
      </c>
      <c r="G22" s="24">
        <v>0</v>
      </c>
      <c r="H22" s="8">
        <v>-0.12661800000000001</v>
      </c>
      <c r="I22" s="9">
        <v>3.5799999999999998E-3</v>
      </c>
      <c r="J22" s="10">
        <f>I22-H22</f>
        <v>0.13019800000000001</v>
      </c>
      <c r="K22" s="8">
        <v>-0.20003399999999999</v>
      </c>
      <c r="L22" s="9">
        <v>-7.4226E-2</v>
      </c>
      <c r="M22" s="10">
        <f>L22-K22</f>
        <v>0.12580799999999998</v>
      </c>
      <c r="N22" s="9">
        <v>-0.16670099999999999</v>
      </c>
      <c r="O22" s="9">
        <v>-0.195438</v>
      </c>
      <c r="P22" s="10">
        <f>O22-N22</f>
        <v>-2.8737000000000013E-2</v>
      </c>
      <c r="Q22" s="9">
        <v>-8.8109999999999994E-2</v>
      </c>
      <c r="R22" s="9">
        <v>-0.141933</v>
      </c>
      <c r="S22" s="11">
        <f>R22-Q22</f>
        <v>-5.382300000000001E-2</v>
      </c>
      <c r="T22" s="8">
        <v>-0.19656100000000001</v>
      </c>
      <c r="U22" s="9">
        <v>-0.16364600000000001</v>
      </c>
      <c r="V22" s="10">
        <f>U22-T22</f>
        <v>3.2915E-2</v>
      </c>
      <c r="W22" s="8">
        <v>-0.13891500000000001</v>
      </c>
      <c r="X22" s="9">
        <v>-0.101881</v>
      </c>
      <c r="Y22" s="10">
        <f>X22-W22</f>
        <v>3.7034000000000011E-2</v>
      </c>
      <c r="Z22" s="9">
        <v>-0.19371099999999999</v>
      </c>
      <c r="AA22" s="9">
        <v>-7.2621000000000005E-2</v>
      </c>
      <c r="AB22" s="10">
        <f>AA22-Z22</f>
        <v>0.12108999999999999</v>
      </c>
      <c r="AC22" s="9">
        <v>-7.0663000000000004E-2</v>
      </c>
      <c r="AD22" s="9">
        <v>-7.2345000000000007E-2</v>
      </c>
      <c r="AE22" s="10">
        <f t="shared" si="1"/>
        <v>-1.6820000000000029E-3</v>
      </c>
    </row>
    <row r="23" spans="1:31" x14ac:dyDescent="0.2">
      <c r="A23" s="5">
        <v>5.6497598372328932</v>
      </c>
      <c r="B23" s="4">
        <v>5.4255000000000004</v>
      </c>
      <c r="C23" s="6">
        <v>9</v>
      </c>
      <c r="D23" s="7">
        <v>1</v>
      </c>
      <c r="E23" s="7">
        <v>22</v>
      </c>
      <c r="F23" s="6">
        <f t="shared" si="0"/>
        <v>32</v>
      </c>
      <c r="G23" s="24">
        <v>33</v>
      </c>
      <c r="H23" s="8">
        <v>-6.4061000000000007E-2</v>
      </c>
      <c r="I23" s="9">
        <v>8.0751000000000003E-2</v>
      </c>
      <c r="J23" s="10">
        <f>I23-H23</f>
        <v>0.144812</v>
      </c>
      <c r="K23" s="8">
        <v>-7.7161999999999994E-2</v>
      </c>
      <c r="L23" s="9">
        <v>1.0193000000000001E-2</v>
      </c>
      <c r="M23" s="10">
        <f>L23-K23</f>
        <v>8.7354999999999988E-2</v>
      </c>
      <c r="N23" s="9">
        <v>2.5676999999999998E-2</v>
      </c>
      <c r="O23" s="9">
        <v>8.0515000000000003E-2</v>
      </c>
      <c r="P23" s="10">
        <f>O23-N23</f>
        <v>5.4838000000000005E-2</v>
      </c>
      <c r="Q23" s="9">
        <v>9.1490000000000002E-2</v>
      </c>
      <c r="R23" s="9">
        <v>0.136959</v>
      </c>
      <c r="S23" s="11">
        <f>R23-Q23</f>
        <v>4.5468999999999996E-2</v>
      </c>
      <c r="T23" s="8">
        <v>5.3599000000000001E-2</v>
      </c>
      <c r="U23" s="9">
        <v>7.3729000000000003E-2</v>
      </c>
      <c r="V23" s="10">
        <f>U23-T23</f>
        <v>2.0130000000000002E-2</v>
      </c>
      <c r="W23" s="8">
        <v>-1.0194999999999999E-2</v>
      </c>
      <c r="X23" s="9">
        <v>-6.5180000000000004E-3</v>
      </c>
      <c r="Y23" s="10">
        <f>X23-W23</f>
        <v>3.6769999999999988E-3</v>
      </c>
      <c r="Z23" s="9">
        <v>2.9855E-2</v>
      </c>
      <c r="AA23" s="9">
        <v>8.9883000000000005E-2</v>
      </c>
      <c r="AB23" s="10">
        <f>AA23-Z23</f>
        <v>6.0028000000000005E-2</v>
      </c>
      <c r="AC23" s="9">
        <v>-1.7505E-2</v>
      </c>
      <c r="AD23" s="9">
        <v>4.8473000000000002E-2</v>
      </c>
      <c r="AE23" s="10">
        <f t="shared" si="1"/>
        <v>6.5978000000000009E-2</v>
      </c>
    </row>
    <row r="24" spans="1:31" x14ac:dyDescent="0.2">
      <c r="A24" s="5">
        <v>9.2220832703784765</v>
      </c>
      <c r="B24" s="4">
        <v>7.1264000000000003</v>
      </c>
      <c r="C24" s="6">
        <v>18</v>
      </c>
      <c r="D24" s="7">
        <v>6</v>
      </c>
      <c r="E24" s="7">
        <v>18</v>
      </c>
      <c r="F24" s="6">
        <f t="shared" si="0"/>
        <v>42</v>
      </c>
      <c r="G24" s="24">
        <v>54</v>
      </c>
      <c r="H24" s="8">
        <v>-0.134769</v>
      </c>
      <c r="I24" s="9">
        <v>-4.9349999999999998E-2</v>
      </c>
      <c r="J24" s="10">
        <f>I24-H24</f>
        <v>8.5418999999999995E-2</v>
      </c>
      <c r="K24" s="8">
        <v>-5.0312000000000003E-2</v>
      </c>
      <c r="L24" s="9">
        <v>8.9726E-2</v>
      </c>
      <c r="M24" s="10">
        <f>L24-K24</f>
        <v>0.140038</v>
      </c>
      <c r="N24" s="9">
        <v>-8.3612000000000006E-2</v>
      </c>
      <c r="O24" s="9">
        <v>-7.6049999999999998E-3</v>
      </c>
      <c r="P24" s="10">
        <f>O24-N24</f>
        <v>7.6007000000000005E-2</v>
      </c>
      <c r="Q24" s="9">
        <v>-7.9240000000000005E-2</v>
      </c>
      <c r="R24" s="9">
        <v>9.1889999999999999E-2</v>
      </c>
      <c r="S24" s="11">
        <f>R24-Q24</f>
        <v>0.17113</v>
      </c>
      <c r="T24" s="8">
        <v>-0.32269999999999999</v>
      </c>
      <c r="U24" s="9">
        <v>-0.120354</v>
      </c>
      <c r="V24" s="10">
        <f>U24-T24</f>
        <v>0.20234599999999997</v>
      </c>
      <c r="W24" s="8">
        <v>-0.180978</v>
      </c>
      <c r="X24" s="9">
        <v>2.1330999999999999E-2</v>
      </c>
      <c r="Y24" s="10">
        <f>X24-W24</f>
        <v>0.20230899999999999</v>
      </c>
      <c r="Z24" s="9">
        <v>-0.16256899999999999</v>
      </c>
      <c r="AA24" s="9">
        <v>-4.326E-2</v>
      </c>
      <c r="AB24" s="10">
        <f>AA24-Z24</f>
        <v>0.119309</v>
      </c>
      <c r="AC24" s="9">
        <v>-4.0952000000000002E-2</v>
      </c>
      <c r="AD24" s="9">
        <v>1.6598999999999999E-2</v>
      </c>
      <c r="AE24" s="10">
        <f t="shared" si="1"/>
        <v>5.7551000000000005E-2</v>
      </c>
    </row>
    <row r="25" spans="1:31" x14ac:dyDescent="0.2">
      <c r="A25" s="5">
        <v>9.0754258772358298</v>
      </c>
      <c r="B25" s="4">
        <v>8.3969000000000005</v>
      </c>
      <c r="C25" s="6">
        <v>0</v>
      </c>
      <c r="D25" s="7">
        <v>0</v>
      </c>
      <c r="E25" s="7">
        <v>4</v>
      </c>
      <c r="F25" s="6">
        <f t="shared" si="0"/>
        <v>4</v>
      </c>
      <c r="G25" s="24">
        <v>4</v>
      </c>
      <c r="H25" s="8">
        <v>-0.18016799999999999</v>
      </c>
      <c r="I25" s="9">
        <v>7.5980000000000006E-2</v>
      </c>
      <c r="J25" s="10">
        <f>I25-H25</f>
        <v>0.25614799999999999</v>
      </c>
      <c r="K25" s="8">
        <v>-0.163575</v>
      </c>
      <c r="L25" s="9">
        <v>-0.12099799999999999</v>
      </c>
      <c r="M25" s="10">
        <f>L25-K25</f>
        <v>4.2577000000000004E-2</v>
      </c>
      <c r="N25" s="9">
        <v>6.6763000000000003E-2</v>
      </c>
      <c r="O25" s="9">
        <v>5.8187000000000003E-2</v>
      </c>
      <c r="P25" s="10">
        <f>O25-N25</f>
        <v>-8.5760000000000003E-3</v>
      </c>
      <c r="Q25" s="9">
        <v>0.109371</v>
      </c>
      <c r="R25" s="9">
        <v>8.9312000000000002E-2</v>
      </c>
      <c r="S25" s="11">
        <f>R25-Q25</f>
        <v>-2.0058999999999994E-2</v>
      </c>
      <c r="T25" s="8">
        <v>1.3393E-2</v>
      </c>
      <c r="U25" s="9">
        <v>0.151031</v>
      </c>
      <c r="V25" s="10">
        <f>U25-T25</f>
        <v>0.13763800000000001</v>
      </c>
      <c r="W25" s="8">
        <v>3.6181999999999999E-2</v>
      </c>
      <c r="X25" s="9">
        <v>9.5702999999999996E-2</v>
      </c>
      <c r="Y25" s="10">
        <f>X25-W25</f>
        <v>5.9520999999999998E-2</v>
      </c>
      <c r="Z25" s="9">
        <v>-0.127494</v>
      </c>
      <c r="AA25" s="9">
        <v>-4.6290000000000003E-3</v>
      </c>
      <c r="AB25" s="10">
        <f>AA25-Z25</f>
        <v>0.122865</v>
      </c>
      <c r="AC25" s="9">
        <v>-7.4638999999999997E-2</v>
      </c>
      <c r="AD25" s="9">
        <v>4.0099999999999997E-2</v>
      </c>
      <c r="AE25" s="10">
        <f t="shared" si="1"/>
        <v>0.11473899999999999</v>
      </c>
    </row>
    <row r="26" spans="1:31" x14ac:dyDescent="0.2">
      <c r="A26" s="5">
        <v>12.455561512425106</v>
      </c>
      <c r="B26" s="4">
        <v>10.875999999999999</v>
      </c>
      <c r="C26" s="6">
        <v>0</v>
      </c>
      <c r="D26" s="7">
        <v>3</v>
      </c>
      <c r="E26" s="7">
        <v>22</v>
      </c>
      <c r="F26" s="6">
        <f t="shared" si="0"/>
        <v>25</v>
      </c>
      <c r="G26" s="24">
        <v>34</v>
      </c>
      <c r="H26" s="8">
        <v>-6.6739000000000007E-2</v>
      </c>
      <c r="I26" s="9">
        <v>0.293433</v>
      </c>
      <c r="J26" s="10">
        <f>I26-H26</f>
        <v>0.36017199999999999</v>
      </c>
      <c r="K26" s="8">
        <v>3.3617000000000001E-2</v>
      </c>
      <c r="L26" s="9">
        <v>0.17433000000000001</v>
      </c>
      <c r="M26" s="10">
        <f>L26-K26</f>
        <v>0.140713</v>
      </c>
      <c r="N26" s="9">
        <v>5.9305999999999998E-2</v>
      </c>
      <c r="O26" s="9">
        <v>0.16288</v>
      </c>
      <c r="P26" s="10">
        <f>O26-N26</f>
        <v>0.103574</v>
      </c>
      <c r="Q26" s="9">
        <v>-5.4826E-2</v>
      </c>
      <c r="R26" s="9">
        <v>1.7403999999999999E-2</v>
      </c>
      <c r="S26" s="11">
        <f>R26-Q26</f>
        <v>7.2230000000000003E-2</v>
      </c>
      <c r="T26" s="8">
        <v>4.9820999999999997E-2</v>
      </c>
      <c r="U26" s="9">
        <v>0.13849800000000001</v>
      </c>
      <c r="V26" s="10">
        <f>U26-T26</f>
        <v>8.8677000000000006E-2</v>
      </c>
      <c r="W26" s="8">
        <v>3.1959000000000001E-2</v>
      </c>
      <c r="X26" s="9">
        <v>0.161245</v>
      </c>
      <c r="Y26" s="10">
        <f>X26-W26</f>
        <v>0.12928600000000001</v>
      </c>
      <c r="Z26" s="9">
        <v>2.0195000000000001E-2</v>
      </c>
      <c r="AA26" s="9">
        <v>8.8067000000000006E-2</v>
      </c>
      <c r="AB26" s="10">
        <f>AA26-Z26</f>
        <v>6.7872000000000002E-2</v>
      </c>
      <c r="AC26" s="9">
        <v>8.3649000000000001E-2</v>
      </c>
      <c r="AD26" s="9">
        <v>0.19259299999999999</v>
      </c>
      <c r="AE26" s="10">
        <f t="shared" si="1"/>
        <v>0.10894399999999999</v>
      </c>
    </row>
    <row r="27" spans="1:31" x14ac:dyDescent="0.2">
      <c r="A27" s="5">
        <v>9.5907081896161976</v>
      </c>
      <c r="B27" s="4">
        <v>8.4403000000000006</v>
      </c>
      <c r="C27" s="6">
        <v>0</v>
      </c>
      <c r="D27" s="7">
        <v>0</v>
      </c>
      <c r="E27" s="7">
        <v>0</v>
      </c>
      <c r="F27" s="6">
        <f t="shared" si="0"/>
        <v>0</v>
      </c>
      <c r="G27" s="24">
        <v>0</v>
      </c>
      <c r="H27" s="8">
        <v>-0.123791</v>
      </c>
      <c r="I27" s="9">
        <v>-6.2100000000000002E-4</v>
      </c>
      <c r="J27" s="10">
        <f>I27-H27</f>
        <v>0.12317</v>
      </c>
      <c r="K27" s="8">
        <v>-0.20208100000000001</v>
      </c>
      <c r="L27" s="9">
        <v>-5.6236000000000001E-2</v>
      </c>
      <c r="M27" s="10">
        <f>L27-K27</f>
        <v>0.145845</v>
      </c>
      <c r="N27" s="9">
        <v>-4.6586000000000002E-2</v>
      </c>
      <c r="O27" s="9">
        <v>-0.114108</v>
      </c>
      <c r="P27" s="10">
        <f>O27-N27</f>
        <v>-6.7521999999999999E-2</v>
      </c>
      <c r="Q27" s="9">
        <v>-1.4815999999999999E-2</v>
      </c>
      <c r="R27" s="9">
        <v>-0.12833700000000001</v>
      </c>
      <c r="S27" s="11">
        <f>R27-Q27</f>
        <v>-0.11352100000000001</v>
      </c>
      <c r="T27" s="8">
        <v>3.5944999999999998E-2</v>
      </c>
      <c r="U27" s="9">
        <v>-6.9070999999999994E-2</v>
      </c>
      <c r="V27" s="10">
        <f>U27-T27</f>
        <v>-0.105016</v>
      </c>
      <c r="W27" s="8">
        <v>2.2284999999999999E-2</v>
      </c>
      <c r="X27" s="9">
        <v>-0.123275</v>
      </c>
      <c r="Y27" s="10">
        <f>X27-W27</f>
        <v>-0.14555999999999999</v>
      </c>
      <c r="Z27" s="9">
        <v>-0.15120800000000001</v>
      </c>
      <c r="AA27" s="9">
        <v>-6.1436999999999999E-2</v>
      </c>
      <c r="AB27" s="10">
        <f>AA27-Z27</f>
        <v>8.9771000000000017E-2</v>
      </c>
      <c r="AC27" s="9">
        <v>-0.13892099999999999</v>
      </c>
      <c r="AD27" s="9">
        <v>-6.5240999999999993E-2</v>
      </c>
      <c r="AE27" s="10">
        <f t="shared" si="1"/>
        <v>7.3679999999999995E-2</v>
      </c>
    </row>
    <row r="28" spans="1:31" x14ac:dyDescent="0.2">
      <c r="A28" s="5">
        <v>8.0717615454786209</v>
      </c>
      <c r="B28" s="4">
        <v>6.7473000000000001</v>
      </c>
      <c r="C28" s="6">
        <v>9</v>
      </c>
      <c r="D28" s="7">
        <v>4</v>
      </c>
      <c r="E28" s="7">
        <v>6</v>
      </c>
      <c r="F28" s="6">
        <f t="shared" si="0"/>
        <v>19</v>
      </c>
      <c r="G28" s="24">
        <v>16</v>
      </c>
      <c r="H28" s="8">
        <v>-8.9329000000000006E-2</v>
      </c>
      <c r="I28" s="9">
        <v>3.9376000000000001E-2</v>
      </c>
      <c r="J28" s="10">
        <f>I28-H28</f>
        <v>0.12870500000000001</v>
      </c>
      <c r="K28" s="8">
        <v>-0.23002300000000001</v>
      </c>
      <c r="L28" s="9">
        <v>-0.102991</v>
      </c>
      <c r="M28" s="10">
        <f>L28-K28</f>
        <v>0.12703200000000001</v>
      </c>
      <c r="N28" s="9">
        <v>-0.14354800000000001</v>
      </c>
      <c r="O28" s="9">
        <v>6.3961000000000004E-2</v>
      </c>
      <c r="P28" s="10">
        <f>O28-N28</f>
        <v>0.207509</v>
      </c>
      <c r="Q28" s="9">
        <v>-0.187551</v>
      </c>
      <c r="R28" s="9">
        <v>6.6267999999999994E-2</v>
      </c>
      <c r="S28" s="11">
        <f>R28-Q28</f>
        <v>0.25381900000000002</v>
      </c>
      <c r="T28" s="8">
        <v>1.6114E-2</v>
      </c>
      <c r="U28" s="9">
        <v>0.11569400000000001</v>
      </c>
      <c r="V28" s="10">
        <f>U28-T28</f>
        <v>9.9580000000000002E-2</v>
      </c>
      <c r="W28" s="8">
        <v>0.13467999999999999</v>
      </c>
      <c r="X28" s="9">
        <v>0.19463</v>
      </c>
      <c r="Y28" s="10">
        <f>X28-W28</f>
        <v>5.9950000000000003E-2</v>
      </c>
      <c r="Z28" s="9">
        <v>0.12603200000000001</v>
      </c>
      <c r="AA28" s="9">
        <v>2.8617E-2</v>
      </c>
      <c r="AB28" s="10">
        <f>AA28-Z28</f>
        <v>-9.7415000000000002E-2</v>
      </c>
      <c r="AC28" s="9">
        <v>-3.3774999999999999E-2</v>
      </c>
      <c r="AD28" s="9">
        <v>-1.9386E-2</v>
      </c>
      <c r="AE28" s="10">
        <f t="shared" si="1"/>
        <v>1.4388999999999999E-2</v>
      </c>
    </row>
    <row r="29" spans="1:31" x14ac:dyDescent="0.2">
      <c r="A29" s="5">
        <v>7.3426819357114868</v>
      </c>
      <c r="B29" s="4">
        <v>5.7484999999999999</v>
      </c>
      <c r="C29" s="6">
        <v>19</v>
      </c>
      <c r="D29" s="7">
        <v>15</v>
      </c>
      <c r="E29" s="7">
        <v>21</v>
      </c>
      <c r="F29" s="6">
        <f t="shared" si="0"/>
        <v>55</v>
      </c>
      <c r="G29" s="24">
        <v>56</v>
      </c>
      <c r="H29" s="8">
        <v>-0.11485099999999999</v>
      </c>
      <c r="I29" s="9">
        <v>2.3073E-2</v>
      </c>
      <c r="J29" s="10">
        <f>I29-H29</f>
        <v>0.13792399999999999</v>
      </c>
      <c r="K29" s="8">
        <v>3.1149E-2</v>
      </c>
      <c r="L29" s="9">
        <v>0.18643399999999999</v>
      </c>
      <c r="M29" s="10">
        <f>L29-K29</f>
        <v>0.15528499999999998</v>
      </c>
      <c r="N29" s="9">
        <v>-5.3199999999999997E-2</v>
      </c>
      <c r="O29" s="9">
        <v>8.3458000000000004E-2</v>
      </c>
      <c r="P29" s="10">
        <f>O29-N29</f>
        <v>0.136658</v>
      </c>
      <c r="Q29" s="9">
        <v>0.119044</v>
      </c>
      <c r="R29" s="9">
        <v>0.19715199999999999</v>
      </c>
      <c r="S29" s="11">
        <f>R29-Q29</f>
        <v>7.8107999999999997E-2</v>
      </c>
      <c r="T29" s="8">
        <v>-0.161076</v>
      </c>
      <c r="U29" s="9">
        <v>-8.8548000000000002E-2</v>
      </c>
      <c r="V29" s="10">
        <f>U29-T29</f>
        <v>7.2527999999999995E-2</v>
      </c>
      <c r="W29" s="8">
        <v>-6.1520999999999999E-2</v>
      </c>
      <c r="X29" s="9">
        <v>-4.7421999999999999E-2</v>
      </c>
      <c r="Y29" s="10">
        <f>X29-W29</f>
        <v>1.4099E-2</v>
      </c>
      <c r="Z29" s="9">
        <v>-0.15851899999999999</v>
      </c>
      <c r="AA29" s="9">
        <v>2.1512E-2</v>
      </c>
      <c r="AB29" s="10">
        <f>AA29-Z29</f>
        <v>0.180031</v>
      </c>
      <c r="AC29" s="9">
        <v>-9.2040999999999998E-2</v>
      </c>
      <c r="AD29" s="9">
        <v>8.5773000000000002E-2</v>
      </c>
      <c r="AE29" s="10">
        <f t="shared" si="1"/>
        <v>0.177814</v>
      </c>
    </row>
    <row r="30" spans="1:31" x14ac:dyDescent="0.2">
      <c r="A30" s="5">
        <v>6.4145326760646997</v>
      </c>
      <c r="B30" s="4">
        <v>6.6740000000000004</v>
      </c>
      <c r="C30" s="6">
        <v>0</v>
      </c>
      <c r="D30" s="7">
        <v>0</v>
      </c>
      <c r="E30" s="7">
        <v>3</v>
      </c>
      <c r="F30" s="6">
        <f t="shared" si="0"/>
        <v>3</v>
      </c>
      <c r="G30" s="24">
        <v>3</v>
      </c>
      <c r="H30" s="8">
        <v>-0.217475</v>
      </c>
      <c r="I30" s="9">
        <v>3.8468000000000002E-2</v>
      </c>
      <c r="J30" s="10">
        <f>I30-H30</f>
        <v>0.25594300000000003</v>
      </c>
      <c r="K30" s="8">
        <v>-0.178921</v>
      </c>
      <c r="L30" s="9">
        <v>2.212E-3</v>
      </c>
      <c r="M30" s="10">
        <f>L30-K30</f>
        <v>0.18113299999999999</v>
      </c>
      <c r="N30" s="9">
        <v>0.17960000000000001</v>
      </c>
      <c r="O30" s="9">
        <v>1.6688000000000001E-2</v>
      </c>
      <c r="P30" s="10">
        <f>O30-N30</f>
        <v>-0.162912</v>
      </c>
      <c r="Q30" s="9">
        <v>0.21753500000000001</v>
      </c>
      <c r="R30" s="9">
        <v>0.18332100000000001</v>
      </c>
      <c r="S30" s="11">
        <f>R30-Q30</f>
        <v>-3.4213999999999994E-2</v>
      </c>
      <c r="T30" s="8">
        <v>0.114172</v>
      </c>
      <c r="U30" s="9">
        <v>0.136208</v>
      </c>
      <c r="V30" s="10">
        <f>U30-T30</f>
        <v>2.2036E-2</v>
      </c>
      <c r="W30" s="8">
        <v>0.13848099999999999</v>
      </c>
      <c r="X30" s="9">
        <v>0.122512</v>
      </c>
      <c r="Y30" s="10">
        <f>X30-W30</f>
        <v>-1.5968999999999997E-2</v>
      </c>
      <c r="Z30" s="9">
        <v>-8.1018000000000007E-2</v>
      </c>
      <c r="AA30" s="9">
        <v>2.7618E-2</v>
      </c>
      <c r="AB30" s="10">
        <f>AA30-Z30</f>
        <v>0.10863600000000001</v>
      </c>
      <c r="AC30" s="9">
        <v>-6.9511000000000003E-2</v>
      </c>
      <c r="AD30" s="9">
        <v>6.8507999999999999E-2</v>
      </c>
      <c r="AE30" s="10">
        <f t="shared" si="1"/>
        <v>0.138019</v>
      </c>
    </row>
    <row r="31" spans="1:31" x14ac:dyDescent="0.2">
      <c r="A31" s="5">
        <v>7.5935271155393673</v>
      </c>
      <c r="B31" s="4">
        <v>7.1413000000000002</v>
      </c>
      <c r="C31" s="6">
        <v>0</v>
      </c>
      <c r="D31" s="7">
        <v>0</v>
      </c>
      <c r="E31" s="7">
        <v>0</v>
      </c>
      <c r="F31" s="6">
        <f t="shared" si="0"/>
        <v>0</v>
      </c>
      <c r="G31" s="24">
        <v>0</v>
      </c>
      <c r="H31" s="8">
        <v>-0.27234599999999998</v>
      </c>
      <c r="I31" s="9">
        <v>-4.3165000000000002E-2</v>
      </c>
      <c r="J31" s="10">
        <f>I31-H31</f>
        <v>0.22918099999999997</v>
      </c>
      <c r="K31" s="8">
        <v>-0.11481</v>
      </c>
      <c r="L31" s="9">
        <v>2.3671000000000001E-2</v>
      </c>
      <c r="M31" s="10">
        <f>L31-K31</f>
        <v>0.13848099999999999</v>
      </c>
      <c r="N31" s="9">
        <v>-0.17371800000000001</v>
      </c>
      <c r="O31" s="9">
        <v>0.151338</v>
      </c>
      <c r="P31" s="10">
        <f>O31-N31</f>
        <v>0.32505600000000001</v>
      </c>
      <c r="Q31" s="9">
        <v>-0.19462699999999999</v>
      </c>
      <c r="R31" s="9">
        <v>0.28891099999999997</v>
      </c>
      <c r="S31" s="11">
        <f>R31-Q31</f>
        <v>0.48353799999999997</v>
      </c>
      <c r="T31" s="8">
        <v>-0.19425000000000001</v>
      </c>
      <c r="U31" s="9">
        <v>0.18018500000000001</v>
      </c>
      <c r="V31" s="10">
        <f>U31-T31</f>
        <v>0.37443500000000002</v>
      </c>
      <c r="W31" s="8">
        <v>-0.15457199999999999</v>
      </c>
      <c r="X31" s="9">
        <v>0.156164</v>
      </c>
      <c r="Y31" s="10">
        <f>X31-W31</f>
        <v>0.31073600000000001</v>
      </c>
      <c r="Z31" s="9">
        <v>-1.0366999999999999E-2</v>
      </c>
      <c r="AA31" s="9">
        <v>5.2230000000000002E-3</v>
      </c>
      <c r="AB31" s="10">
        <f>AA31-Z31</f>
        <v>1.559E-2</v>
      </c>
      <c r="AC31" s="9">
        <v>-2.3716999999999998E-2</v>
      </c>
      <c r="AD31" s="9">
        <v>4.7199999999999998E-4</v>
      </c>
      <c r="AE31" s="10">
        <f t="shared" si="1"/>
        <v>2.4188999999999999E-2</v>
      </c>
    </row>
    <row r="32" spans="1:31" x14ac:dyDescent="0.2">
      <c r="A32" s="5">
        <v>6.08623994699522</v>
      </c>
      <c r="B32" s="4">
        <v>5.1193</v>
      </c>
      <c r="C32" s="6">
        <v>9</v>
      </c>
      <c r="D32" s="7">
        <v>11</v>
      </c>
      <c r="E32" s="7">
        <v>23</v>
      </c>
      <c r="F32" s="6">
        <f t="shared" si="0"/>
        <v>43</v>
      </c>
      <c r="G32" s="24">
        <v>46</v>
      </c>
      <c r="H32" s="8">
        <v>1.2302E-2</v>
      </c>
      <c r="I32" s="9">
        <v>0.13015099999999999</v>
      </c>
      <c r="J32" s="10">
        <f>I32-H32</f>
        <v>0.11784899999999998</v>
      </c>
      <c r="K32" s="8">
        <v>3.4256000000000002E-2</v>
      </c>
      <c r="L32" s="9">
        <v>0.124375</v>
      </c>
      <c r="M32" s="10">
        <f>L32-K32</f>
        <v>9.0119000000000005E-2</v>
      </c>
      <c r="N32" s="9">
        <v>4.0141999999999997E-2</v>
      </c>
      <c r="O32" s="9">
        <v>2.6144000000000001E-2</v>
      </c>
      <c r="P32" s="10">
        <f>O32-N32</f>
        <v>-1.3997999999999997E-2</v>
      </c>
      <c r="Q32" s="9">
        <v>0.11580600000000001</v>
      </c>
      <c r="R32" s="9">
        <v>-4.6249999999999998E-3</v>
      </c>
      <c r="S32" s="11">
        <f>R32-Q32</f>
        <v>-0.12043100000000001</v>
      </c>
      <c r="T32" s="8">
        <v>2.0549000000000001E-2</v>
      </c>
      <c r="U32" s="9">
        <v>7.8139999999999998E-3</v>
      </c>
      <c r="V32" s="10">
        <f>U32-T32</f>
        <v>-1.2735000000000002E-2</v>
      </c>
      <c r="W32" s="8">
        <v>-1.2631E-2</v>
      </c>
      <c r="X32" s="9">
        <v>-4.5734999999999998E-2</v>
      </c>
      <c r="Y32" s="10">
        <f>X32-W32</f>
        <v>-3.3103999999999995E-2</v>
      </c>
      <c r="Z32" s="9">
        <v>-3.3739999999999998E-3</v>
      </c>
      <c r="AA32" s="9">
        <v>5.6363000000000003E-2</v>
      </c>
      <c r="AB32" s="10">
        <f>AA32-Z32</f>
        <v>5.9737000000000005E-2</v>
      </c>
      <c r="AC32" s="9">
        <v>-5.1005000000000002E-2</v>
      </c>
      <c r="AD32" s="9">
        <v>7.8109999999999999E-2</v>
      </c>
      <c r="AE32" s="10">
        <f t="shared" si="1"/>
        <v>0.12911500000000001</v>
      </c>
    </row>
    <row r="33" spans="1:31" x14ac:dyDescent="0.2">
      <c r="A33" s="5">
        <v>7.0814943413392903</v>
      </c>
      <c r="B33" s="4">
        <v>6.8760000000000003</v>
      </c>
      <c r="C33" s="6">
        <v>15</v>
      </c>
      <c r="D33" s="7">
        <v>11</v>
      </c>
      <c r="E33" s="7">
        <v>16</v>
      </c>
      <c r="F33" s="6">
        <f t="shared" si="0"/>
        <v>42</v>
      </c>
      <c r="G33" s="24">
        <v>43</v>
      </c>
      <c r="H33" s="8">
        <v>-0.123058</v>
      </c>
      <c r="I33" s="9">
        <v>0.30115599999999998</v>
      </c>
      <c r="J33" s="10">
        <f>I33-H33</f>
        <v>0.42421399999999998</v>
      </c>
      <c r="K33" s="8">
        <v>-0.15879399999999999</v>
      </c>
      <c r="L33" s="9">
        <v>0.21249899999999999</v>
      </c>
      <c r="M33" s="10">
        <f>L33-K33</f>
        <v>0.37129299999999998</v>
      </c>
      <c r="N33" s="9">
        <v>0.26120700000000002</v>
      </c>
      <c r="O33" s="9">
        <v>-4.0544999999999998E-2</v>
      </c>
      <c r="P33" s="10">
        <f>O33-N33</f>
        <v>-0.30175200000000002</v>
      </c>
      <c r="Q33" s="9">
        <v>0.23862700000000001</v>
      </c>
      <c r="R33" s="9">
        <v>-7.2652999999999995E-2</v>
      </c>
      <c r="S33" s="11">
        <f>R33-Q33</f>
        <v>-0.31128</v>
      </c>
      <c r="T33" s="8">
        <v>0.12012</v>
      </c>
      <c r="U33" s="9">
        <v>0.16584499999999999</v>
      </c>
      <c r="V33" s="10">
        <f>U33-T33</f>
        <v>4.5724999999999988E-2</v>
      </c>
      <c r="W33" s="8">
        <v>0.13563500000000001</v>
      </c>
      <c r="X33" s="9">
        <v>0.18754899999999999</v>
      </c>
      <c r="Y33" s="10">
        <f>X33-W33</f>
        <v>5.1913999999999988E-2</v>
      </c>
      <c r="Z33" s="9">
        <v>-0.16443199999999999</v>
      </c>
      <c r="AA33" s="9">
        <v>-7.5204999999999994E-2</v>
      </c>
      <c r="AB33" s="10">
        <f>AA33-Z33</f>
        <v>8.9227000000000001E-2</v>
      </c>
      <c r="AC33" s="9">
        <v>-0.10000299999999999</v>
      </c>
      <c r="AD33" s="9">
        <v>3.7670000000000002E-2</v>
      </c>
      <c r="AE33" s="10">
        <f t="shared" si="1"/>
        <v>0.13767299999999999</v>
      </c>
    </row>
    <row r="34" spans="1:31" x14ac:dyDescent="0.2">
      <c r="A34" s="5">
        <v>10.586067830101779</v>
      </c>
      <c r="B34" s="4">
        <v>10.682600000000001</v>
      </c>
      <c r="C34" s="6">
        <v>12</v>
      </c>
      <c r="D34" s="7">
        <v>5</v>
      </c>
      <c r="E34" s="7">
        <v>18</v>
      </c>
      <c r="F34" s="6">
        <f t="shared" si="0"/>
        <v>35</v>
      </c>
      <c r="G34" s="24">
        <v>32</v>
      </c>
      <c r="H34" s="8">
        <v>1.686E-2</v>
      </c>
      <c r="I34" s="9">
        <v>-0.16614799999999999</v>
      </c>
      <c r="J34" s="10">
        <f>I34-H34</f>
        <v>-0.183008</v>
      </c>
      <c r="K34" s="8">
        <v>3.026E-3</v>
      </c>
      <c r="L34" s="9">
        <v>3.4047000000000001E-2</v>
      </c>
      <c r="M34" s="10">
        <f>L34-K34</f>
        <v>3.1021E-2</v>
      </c>
      <c r="N34" s="9">
        <v>-0.1232</v>
      </c>
      <c r="O34" s="9">
        <v>-6.8015999999999993E-2</v>
      </c>
      <c r="P34" s="10">
        <f>O34-N34</f>
        <v>5.5184000000000011E-2</v>
      </c>
      <c r="Q34" s="9">
        <v>-0.30429</v>
      </c>
      <c r="R34" s="9">
        <v>-8.6794999999999997E-2</v>
      </c>
      <c r="S34" s="11">
        <f>R34-Q34</f>
        <v>0.21749499999999999</v>
      </c>
      <c r="T34" s="8">
        <v>-6.1380999999999998E-2</v>
      </c>
      <c r="U34" s="9">
        <v>-5.3992999999999999E-2</v>
      </c>
      <c r="V34" s="10">
        <f>U34-T34</f>
        <v>7.3879999999999987E-3</v>
      </c>
      <c r="W34" s="8">
        <v>-0.161796</v>
      </c>
      <c r="X34" s="9">
        <v>-9.8267999999999994E-2</v>
      </c>
      <c r="Y34" s="10">
        <f>X34-W34</f>
        <v>6.3528000000000001E-2</v>
      </c>
      <c r="Z34" s="9">
        <v>0.116092</v>
      </c>
      <c r="AA34" s="9">
        <v>-3.8662000000000002E-2</v>
      </c>
      <c r="AB34" s="10">
        <f>AA34-Z34</f>
        <v>-0.154754</v>
      </c>
      <c r="AC34" s="9">
        <v>0.12664800000000001</v>
      </c>
      <c r="AD34" s="9">
        <v>6.2628000000000003E-2</v>
      </c>
      <c r="AE34" s="10">
        <f t="shared" si="1"/>
        <v>-6.4020000000000007E-2</v>
      </c>
    </row>
    <row r="35" spans="1:31" x14ac:dyDescent="0.2">
      <c r="A35" s="5">
        <v>11.051443660734622</v>
      </c>
      <c r="B35" s="4">
        <v>9.7484000000000002</v>
      </c>
      <c r="C35" s="6">
        <v>0</v>
      </c>
      <c r="D35" s="7">
        <v>3</v>
      </c>
      <c r="E35" s="7">
        <v>6</v>
      </c>
      <c r="F35" s="6">
        <f t="shared" si="0"/>
        <v>9</v>
      </c>
      <c r="G35" s="24">
        <v>9</v>
      </c>
      <c r="H35" s="8">
        <v>-0.20955199999999999</v>
      </c>
      <c r="I35" s="9">
        <v>-0.26041500000000001</v>
      </c>
      <c r="J35" s="10">
        <f>I35-H35</f>
        <v>-5.0863000000000019E-2</v>
      </c>
      <c r="K35" s="8">
        <v>-0.119703</v>
      </c>
      <c r="L35" s="9">
        <v>-0.20413899999999999</v>
      </c>
      <c r="M35" s="10">
        <f>L35-K35</f>
        <v>-8.4435999999999983E-2</v>
      </c>
      <c r="N35" s="9">
        <v>3.8027999999999999E-2</v>
      </c>
      <c r="O35" s="9">
        <v>1.6508999999999999E-2</v>
      </c>
      <c r="P35" s="10">
        <f>O35-N35</f>
        <v>-2.1519E-2</v>
      </c>
      <c r="Q35" s="9">
        <v>-3.3804000000000001E-2</v>
      </c>
      <c r="R35" s="9">
        <v>-0.11378000000000001</v>
      </c>
      <c r="S35" s="11">
        <f>R35-Q35</f>
        <v>-7.9976000000000005E-2</v>
      </c>
      <c r="T35" s="8">
        <v>1.89E-2</v>
      </c>
      <c r="U35" s="9">
        <v>-7.9951999999999995E-2</v>
      </c>
      <c r="V35" s="10">
        <f>U35-T35</f>
        <v>-9.8851999999999995E-2</v>
      </c>
      <c r="W35" s="8">
        <v>7.5648000000000007E-2</v>
      </c>
      <c r="X35" s="9">
        <v>2.2464000000000001E-2</v>
      </c>
      <c r="Y35" s="10">
        <f>X35-W35</f>
        <v>-5.3184000000000009E-2</v>
      </c>
      <c r="Z35" s="9">
        <v>-0.19728599999999999</v>
      </c>
      <c r="AA35" s="9">
        <v>-0.16514200000000001</v>
      </c>
      <c r="AB35" s="10">
        <f>AA35-Z35</f>
        <v>3.2143999999999978E-2</v>
      </c>
      <c r="AC35" s="9">
        <v>-8.1860000000000002E-2</v>
      </c>
      <c r="AD35" s="9">
        <v>-5.527E-2</v>
      </c>
      <c r="AE35" s="10">
        <f t="shared" si="1"/>
        <v>2.6590000000000003E-2</v>
      </c>
    </row>
    <row r="36" spans="1:31" x14ac:dyDescent="0.2">
      <c r="A36" s="13">
        <v>6.4567896815999681</v>
      </c>
      <c r="B36" s="12">
        <v>6.3623000000000003</v>
      </c>
      <c r="C36" s="14">
        <v>5</v>
      </c>
      <c r="D36" s="15">
        <v>1</v>
      </c>
      <c r="E36" s="15">
        <v>20</v>
      </c>
      <c r="F36" s="14">
        <f t="shared" si="0"/>
        <v>26</v>
      </c>
      <c r="G36" s="19">
        <v>28</v>
      </c>
      <c r="H36" s="16">
        <v>0.1038</v>
      </c>
      <c r="I36" s="17">
        <v>0.214334</v>
      </c>
      <c r="J36" s="18">
        <f>I36-H36</f>
        <v>0.11053399999999999</v>
      </c>
      <c r="K36" s="16">
        <v>1.358E-2</v>
      </c>
      <c r="L36" s="17">
        <v>0.114554</v>
      </c>
      <c r="M36" s="18">
        <f>L36-K36</f>
        <v>0.10097400000000001</v>
      </c>
      <c r="N36" s="17">
        <v>-2.6162000000000001E-2</v>
      </c>
      <c r="O36" s="17">
        <v>1.6882000000000001E-2</v>
      </c>
      <c r="P36" s="18">
        <f>O36-N36</f>
        <v>4.3043999999999999E-2</v>
      </c>
      <c r="Q36" s="17">
        <v>-6.1238000000000001E-2</v>
      </c>
      <c r="R36" s="17">
        <v>-3.3007000000000002E-2</v>
      </c>
      <c r="S36" s="17">
        <f>R36-Q36</f>
        <v>2.8230999999999999E-2</v>
      </c>
      <c r="T36" s="16">
        <v>3.5002999999999999E-2</v>
      </c>
      <c r="U36" s="17">
        <v>2.9975999999999999E-2</v>
      </c>
      <c r="V36" s="18">
        <f>U36-T36</f>
        <v>-5.0270000000000002E-3</v>
      </c>
      <c r="W36" s="16">
        <v>2.5399999999999999E-4</v>
      </c>
      <c r="X36" s="17">
        <v>-3.39E-4</v>
      </c>
      <c r="Y36" s="18">
        <f>X36-W36</f>
        <v>-5.9299999999999999E-4</v>
      </c>
      <c r="Z36" s="17">
        <v>5.3415999999999998E-2</v>
      </c>
      <c r="AA36" s="17">
        <v>0.13294400000000001</v>
      </c>
      <c r="AB36" s="18">
        <f>AA36-Z36</f>
        <v>7.9528000000000015E-2</v>
      </c>
      <c r="AC36" s="17">
        <v>6.8223000000000006E-2</v>
      </c>
      <c r="AD36" s="17">
        <v>0.190882</v>
      </c>
      <c r="AE36" s="18">
        <f t="shared" si="1"/>
        <v>0.12265899999999999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2021-08-19T12:39:07Z</dcterms:modified>
</cp:coreProperties>
</file>