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xu/Desktop/trackingProcessPython/"/>
    </mc:Choice>
  </mc:AlternateContent>
  <xr:revisionPtr revIDLastSave="0" documentId="13_ncr:1_{721971B5-0A10-F24A-A81F-C0B3BF3A0504}" xr6:coauthVersionLast="47" xr6:coauthVersionMax="47" xr10:uidLastSave="{00000000-0000-0000-0000-000000000000}"/>
  <bookViews>
    <workbookView xWindow="17100" yWindow="3500" windowWidth="27640" windowHeight="16940" xr2:uid="{57CA1482-915A-D349-89CF-01F2ED98BA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2" i="1"/>
  <c r="E21" i="1"/>
  <c r="E5" i="1"/>
  <c r="E3" i="1"/>
  <c r="E2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<sst xmlns="http://schemas.openxmlformats.org/spreadsheetml/2006/main" count="5" uniqueCount="5">
  <si>
    <t>TrialNum</t>
  </si>
  <si>
    <t>WaveNum</t>
  </si>
  <si>
    <t>Speed (cm/cycle)</t>
  </si>
  <si>
    <t>avgSpeed (cm/cycle)</t>
  </si>
  <si>
    <t>Disp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</si>
</sst>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2290-9524-BD4D-A2AB-3167A9A77293}">
  <dimension ref="A1:E22"/>
  <sheetViews>
    <sheetView tabSelected="1" workbookViewId="0">
      <selection activeCell="E4" sqref="E4"/>
    </sheetView>
  </sheetViews>
  <sheetFormatPr baseColWidth="10" defaultRowHeight="16" x14ac:dyDescent="0.2"/>
  <cols>
    <col min="1" max="5" width="16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0.6</v>
      </c>
      <c r="C2">
        <v>0.99685400000000002</v>
      </c>
      <c r="D2">
        <f>100*C2/5</f>
        <v>19.937080000000002</v>
      </c>
      <c r="E2">
        <f>IFERROR(SUMIFS(D:D, B:B, B2) / COUNTIFS(B:B, B2), "")</f>
        <v>20.094686666666668</v>
      </c>
    </row>
    <row r="3" spans="1:5" x14ac:dyDescent="0.2">
      <c r="A3">
        <v>2</v>
      </c>
      <c r="B3">
        <v>0.6</v>
      </c>
      <c r="C3">
        <v>1.108519</v>
      </c>
      <c r="D3">
        <f t="shared" ref="D3:D22" si="0">100*C3/5</f>
        <v>22.170380000000002</v>
      </c>
      <c r="E3">
        <f>IFERROR(SUMIFS(D:D, B:B, B3) / COUNTIFS(B:B, B3), "")</f>
        <v>20.094686666666668</v>
      </c>
    </row>
    <row r="4" spans="1:5" x14ac:dyDescent="0.2">
      <c r="A4">
        <v>3</v>
      </c>
      <c r="B4">
        <v>0.6</v>
      </c>
      <c r="C4">
        <v>0.90883000000000003</v>
      </c>
      <c r="D4">
        <f t="shared" si="0"/>
        <v>18.176600000000001</v>
      </c>
      <c r="E4">
        <f t="shared" ref="E4:E22" si="1">IFERROR(SUMIFS(D:D, B:B, B4) / COUNTIFS(B:B, B4), "")</f>
        <v>20.094686666666668</v>
      </c>
    </row>
    <row r="5" spans="1:5" x14ac:dyDescent="0.2">
      <c r="A5">
        <v>1</v>
      </c>
      <c r="B5">
        <v>1</v>
      </c>
      <c r="C5">
        <v>0.97313499999999997</v>
      </c>
      <c r="D5">
        <f t="shared" si="0"/>
        <v>19.462699999999998</v>
      </c>
      <c r="E5">
        <f>IFERROR(SUMIFS(D:D, B:B, B5) / COUNTIFS(B:B, B5), "")</f>
        <v>18.793959999999991</v>
      </c>
    </row>
    <row r="6" spans="1:5" x14ac:dyDescent="0.2">
      <c r="A6">
        <v>2</v>
      </c>
      <c r="B6">
        <v>1</v>
      </c>
      <c r="C6">
        <v>0.91910800000000004</v>
      </c>
      <c r="D6">
        <f t="shared" si="0"/>
        <v>18.382160000000002</v>
      </c>
      <c r="E6">
        <f t="shared" si="1"/>
        <v>18.793959999999991</v>
      </c>
    </row>
    <row r="7" spans="1:5" x14ac:dyDescent="0.2">
      <c r="A7">
        <v>3</v>
      </c>
      <c r="B7">
        <v>1</v>
      </c>
      <c r="C7">
        <v>0.92685099999999898</v>
      </c>
      <c r="D7">
        <f t="shared" si="0"/>
        <v>18.537019999999977</v>
      </c>
      <c r="E7">
        <f t="shared" si="1"/>
        <v>18.793959999999991</v>
      </c>
    </row>
    <row r="8" spans="1:5" x14ac:dyDescent="0.2">
      <c r="A8">
        <v>1</v>
      </c>
      <c r="B8">
        <v>1.4</v>
      </c>
      <c r="C8">
        <v>1.0022557999999999</v>
      </c>
      <c r="D8">
        <f t="shared" si="0"/>
        <v>20.045116</v>
      </c>
      <c r="E8">
        <f t="shared" si="1"/>
        <v>19.391439999999999</v>
      </c>
    </row>
    <row r="9" spans="1:5" x14ac:dyDescent="0.2">
      <c r="A9">
        <v>2</v>
      </c>
      <c r="B9">
        <v>1.4</v>
      </c>
      <c r="C9">
        <v>0.95097920000000002</v>
      </c>
      <c r="D9">
        <f t="shared" si="0"/>
        <v>19.019584000000002</v>
      </c>
      <c r="E9">
        <f t="shared" si="1"/>
        <v>19.391439999999999</v>
      </c>
    </row>
    <row r="10" spans="1:5" x14ac:dyDescent="0.2">
      <c r="A10">
        <v>3</v>
      </c>
      <c r="B10">
        <v>1.4</v>
      </c>
      <c r="C10">
        <v>0.95548100000000002</v>
      </c>
      <c r="D10">
        <f t="shared" si="0"/>
        <v>19.10962</v>
      </c>
      <c r="E10">
        <f t="shared" si="1"/>
        <v>19.391439999999999</v>
      </c>
    </row>
    <row r="11" spans="1:5" x14ac:dyDescent="0.2">
      <c r="A11">
        <v>1</v>
      </c>
      <c r="B11">
        <v>1.8</v>
      </c>
      <c r="C11">
        <v>0.72452099999999997</v>
      </c>
      <c r="D11">
        <f t="shared" si="0"/>
        <v>14.49042</v>
      </c>
      <c r="E11">
        <f t="shared" si="1"/>
        <v>15.305498666666667</v>
      </c>
    </row>
    <row r="12" spans="1:5" x14ac:dyDescent="0.2">
      <c r="A12">
        <v>2</v>
      </c>
      <c r="B12">
        <v>1.8</v>
      </c>
      <c r="C12">
        <v>0.788323</v>
      </c>
      <c r="D12">
        <f t="shared" si="0"/>
        <v>15.76646</v>
      </c>
      <c r="E12">
        <f t="shared" si="1"/>
        <v>15.305498666666667</v>
      </c>
    </row>
    <row r="13" spans="1:5" x14ac:dyDescent="0.2">
      <c r="A13">
        <v>3</v>
      </c>
      <c r="B13">
        <v>1.8</v>
      </c>
      <c r="C13">
        <v>0.78298080000000003</v>
      </c>
      <c r="D13">
        <f t="shared" si="0"/>
        <v>15.659616</v>
      </c>
      <c r="E13">
        <f t="shared" si="1"/>
        <v>15.305498666666667</v>
      </c>
    </row>
    <row r="14" spans="1:5" x14ac:dyDescent="0.2">
      <c r="A14">
        <v>1</v>
      </c>
      <c r="B14">
        <v>2.2000000000000002</v>
      </c>
      <c r="C14">
        <v>0.72731599999999996</v>
      </c>
      <c r="D14">
        <f t="shared" si="0"/>
        <v>14.54632</v>
      </c>
      <c r="E14">
        <f t="shared" si="1"/>
        <v>13.642738666666666</v>
      </c>
    </row>
    <row r="15" spans="1:5" x14ac:dyDescent="0.2">
      <c r="A15">
        <v>2</v>
      </c>
      <c r="B15">
        <v>2.2000000000000002</v>
      </c>
      <c r="C15">
        <v>0.65622979999999997</v>
      </c>
      <c r="D15">
        <f t="shared" si="0"/>
        <v>13.124596</v>
      </c>
      <c r="E15">
        <f t="shared" si="1"/>
        <v>13.642738666666666</v>
      </c>
    </row>
    <row r="16" spans="1:5" x14ac:dyDescent="0.2">
      <c r="A16">
        <v>3</v>
      </c>
      <c r="B16">
        <v>2.2000000000000002</v>
      </c>
      <c r="C16">
        <v>0.66286500000000004</v>
      </c>
      <c r="D16">
        <f t="shared" si="0"/>
        <v>13.257300000000001</v>
      </c>
      <c r="E16">
        <f t="shared" si="1"/>
        <v>13.642738666666666</v>
      </c>
    </row>
    <row r="17" spans="1:5" x14ac:dyDescent="0.2">
      <c r="A17">
        <v>1</v>
      </c>
      <c r="B17">
        <v>2.6</v>
      </c>
      <c r="C17">
        <v>0.69169000000000003</v>
      </c>
      <c r="D17">
        <f t="shared" si="0"/>
        <v>13.8338</v>
      </c>
      <c r="E17">
        <f t="shared" si="1"/>
        <v>12.984996000000001</v>
      </c>
    </row>
    <row r="18" spans="1:5" x14ac:dyDescent="0.2">
      <c r="A18">
        <v>2</v>
      </c>
      <c r="B18">
        <v>2.6</v>
      </c>
      <c r="C18">
        <v>0.67918599999999996</v>
      </c>
      <c r="D18">
        <f t="shared" si="0"/>
        <v>13.58372</v>
      </c>
      <c r="E18">
        <f t="shared" si="1"/>
        <v>12.984996000000001</v>
      </c>
    </row>
    <row r="19" spans="1:5" x14ac:dyDescent="0.2">
      <c r="A19">
        <v>3</v>
      </c>
      <c r="B19">
        <v>2.6</v>
      </c>
      <c r="C19">
        <v>0.57687339999999998</v>
      </c>
      <c r="D19">
        <f t="shared" si="0"/>
        <v>11.537468000000001</v>
      </c>
      <c r="E19">
        <f t="shared" si="1"/>
        <v>12.984996000000001</v>
      </c>
    </row>
    <row r="20" spans="1:5" x14ac:dyDescent="0.2">
      <c r="A20">
        <v>1</v>
      </c>
      <c r="B20">
        <v>3</v>
      </c>
      <c r="C20">
        <v>0.57628579999999996</v>
      </c>
      <c r="D20">
        <f t="shared" si="0"/>
        <v>11.525715999999999</v>
      </c>
      <c r="E20">
        <f>IFERROR(SUMIFS(D:D, B:B, B20) / COUNTIFS(B:B, B20), "")</f>
        <v>11.525239999999991</v>
      </c>
    </row>
    <row r="21" spans="1:5" x14ac:dyDescent="0.2">
      <c r="A21">
        <v>2</v>
      </c>
      <c r="B21">
        <v>3</v>
      </c>
      <c r="C21">
        <v>0.58371399999999996</v>
      </c>
      <c r="D21">
        <f t="shared" si="0"/>
        <v>11.67428</v>
      </c>
      <c r="E21">
        <f t="shared" si="1"/>
        <v>11.525239999999991</v>
      </c>
    </row>
    <row r="22" spans="1:5" x14ac:dyDescent="0.2">
      <c r="A22">
        <v>3</v>
      </c>
      <c r="B22">
        <v>3</v>
      </c>
      <c r="C22">
        <v>0.56878619999999902</v>
      </c>
      <c r="D22">
        <f t="shared" si="0"/>
        <v>11.37572399999998</v>
      </c>
      <c r="E22">
        <f>IFERROR(SUMIFS(D:D, B:B, B22) / COUNTIFS(B:B, B22), "")</f>
        <v>11.525239999999991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2023-07-27T20:48:25Z</dcterms:created>
  <dcterms:modified xsi:type="dcterms:W3CDTF">2023-07-28T03:50:29Z</dcterms:modified>
</cp:coreProperties>
</file>