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xu/Desktop/trackingProcessPython/"/>
    </mc:Choice>
  </mc:AlternateContent>
  <xr:revisionPtr revIDLastSave="0" documentId="13_ncr:1_{6B518539-03F5-3549-A249-033FA5FC2032}" xr6:coauthVersionLast="47" xr6:coauthVersionMax="47" xr10:uidLastSave="{00000000-0000-0000-0000-000000000000}"/>
  <bookViews>
    <workbookView xWindow="6920" yWindow="4300" windowWidth="27640" windowHeight="16940" xr2:uid="{57CA1482-915A-D349-89CF-01F2ED98BA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9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" i="1"/>
  <c r="D5" i="1"/>
  <c r="D3" i="1"/>
  <c r="D4" i="1"/>
  <c r="D6" i="1"/>
  <c r="D7" i="1"/>
  <c r="D8" i="1"/>
  <c r="D10" i="1"/>
  <c r="D11" i="1"/>
  <c r="D12" i="1"/>
  <c r="E13" i="1" s="1"/>
  <c r="D14" i="1"/>
  <c r="D15" i="1"/>
  <c r="D16" i="1"/>
  <c r="D17" i="1"/>
  <c r="D18" i="1"/>
  <c r="D19" i="1"/>
  <c r="D20" i="1"/>
  <c r="D21" i="1"/>
  <c r="D22" i="1"/>
  <c r="D2" i="1"/>
  <c r="C8" i="1"/>
</calcChain>
</file>

<file path=xl/sharedStrings.xml><?xml version="1.0" encoding="utf-8"?>
<sst xmlns="http://schemas.openxmlformats.org/spreadsheetml/2006/main" count="5" uniqueCount="5">
  <si>
    <t>TrialNum</t>
  </si>
  <si>
    <t>WaveNum</t>
  </si>
  <si>
    <t>Speed (cm/cycle)</t>
  </si>
  <si>
    <t>avgSpeed (cm/cycle)</t>
  </si>
  <si>
    <t>Disp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</si>
</sst>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2290-9524-BD4D-A2AB-3167A9A77293}">
  <dimension ref="A1:E22"/>
  <sheetViews>
    <sheetView tabSelected="1" workbookViewId="0">
      <selection activeCell="I12" sqref="I12"/>
    </sheetView>
  </sheetViews>
  <sheetFormatPr baseColWidth="10" defaultRowHeight="16" x14ac:dyDescent="0.2"/>
  <cols>
    <col min="1" max="5" width="16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0.6</v>
      </c>
      <c r="C2" s="1">
        <v>2.9006000000000001E-2</v>
      </c>
      <c r="D2">
        <f>100*C2/5</f>
        <v>0.58011999999999997</v>
      </c>
      <c r="E2">
        <f>IFERROR(SUMIFS(D:D, B:B, B2) / COUNTIFS(B:B, B2), "")</f>
        <v>1.8750720000000001</v>
      </c>
    </row>
    <row r="3" spans="1:5" x14ac:dyDescent="0.2">
      <c r="A3">
        <v>2</v>
      </c>
      <c r="B3">
        <v>0.6</v>
      </c>
      <c r="C3" s="1">
        <v>0.1615008</v>
      </c>
      <c r="D3">
        <f t="shared" ref="D3:D22" si="0">100*C3/5</f>
        <v>3.230016</v>
      </c>
      <c r="E3">
        <f t="shared" ref="E3:E22" si="1">IFERROR(SUMIFS(D:D, B:B, B3) / COUNTIFS(B:B, B3), "")</f>
        <v>1.8750720000000001</v>
      </c>
    </row>
    <row r="4" spans="1:5" x14ac:dyDescent="0.2">
      <c r="A4">
        <v>3</v>
      </c>
      <c r="B4">
        <v>0.6</v>
      </c>
      <c r="C4" s="1">
        <v>9.0754000000000001E-2</v>
      </c>
      <c r="D4">
        <f t="shared" si="0"/>
        <v>1.81508</v>
      </c>
      <c r="E4">
        <f t="shared" si="1"/>
        <v>1.8750720000000001</v>
      </c>
    </row>
    <row r="5" spans="1:5" x14ac:dyDescent="0.2">
      <c r="A5">
        <v>1</v>
      </c>
      <c r="B5">
        <v>1</v>
      </c>
      <c r="C5" s="1">
        <v>2.0013E-2</v>
      </c>
      <c r="D5">
        <f>100*C5/5</f>
        <v>0.40026</v>
      </c>
      <c r="E5">
        <f t="shared" si="1"/>
        <v>2.9256173333333209</v>
      </c>
    </row>
    <row r="6" spans="1:5" x14ac:dyDescent="0.2">
      <c r="A6">
        <v>2</v>
      </c>
      <c r="B6">
        <v>1</v>
      </c>
      <c r="C6" s="1">
        <v>0.25344439999999901</v>
      </c>
      <c r="D6">
        <f t="shared" si="0"/>
        <v>5.0688879999999807</v>
      </c>
      <c r="E6">
        <f t="shared" si="1"/>
        <v>2.9256173333333209</v>
      </c>
    </row>
    <row r="7" spans="1:5" x14ac:dyDescent="0.2">
      <c r="A7">
        <v>3</v>
      </c>
      <c r="B7">
        <v>1</v>
      </c>
      <c r="C7" s="1">
        <v>0.16538519999999901</v>
      </c>
      <c r="D7">
        <f t="shared" si="0"/>
        <v>3.3077039999999807</v>
      </c>
      <c r="E7">
        <f t="shared" si="1"/>
        <v>2.9256173333333209</v>
      </c>
    </row>
    <row r="8" spans="1:5" x14ac:dyDescent="0.2">
      <c r="A8">
        <v>1</v>
      </c>
      <c r="B8">
        <v>1.4</v>
      </c>
      <c r="C8" s="1">
        <f>AVERAGE(C9:C10)</f>
        <v>0.2245604999999995</v>
      </c>
      <c r="D8">
        <f t="shared" si="0"/>
        <v>4.4912099999999899</v>
      </c>
      <c r="E8">
        <f t="shared" si="1"/>
        <v>4.491209999999989</v>
      </c>
    </row>
    <row r="9" spans="1:5" x14ac:dyDescent="0.2">
      <c r="A9">
        <v>2</v>
      </c>
      <c r="B9">
        <v>1.4</v>
      </c>
      <c r="C9" s="1">
        <v>0.20913119999999999</v>
      </c>
      <c r="D9">
        <f t="shared" si="0"/>
        <v>4.1826239999999997</v>
      </c>
      <c r="E9">
        <f t="shared" si="1"/>
        <v>4.491209999999989</v>
      </c>
    </row>
    <row r="10" spans="1:5" x14ac:dyDescent="0.2">
      <c r="A10">
        <v>3</v>
      </c>
      <c r="B10">
        <v>1.4</v>
      </c>
      <c r="C10" s="1">
        <v>0.239989799999999</v>
      </c>
      <c r="D10">
        <f t="shared" si="0"/>
        <v>4.7997959999999802</v>
      </c>
      <c r="E10">
        <f t="shared" si="1"/>
        <v>4.491209999999989</v>
      </c>
    </row>
    <row r="11" spans="1:5" x14ac:dyDescent="0.2">
      <c r="A11">
        <v>1</v>
      </c>
      <c r="B11">
        <v>1.8</v>
      </c>
      <c r="C11" s="1">
        <v>0.29551699999999997</v>
      </c>
      <c r="D11">
        <f t="shared" si="0"/>
        <v>5.9103399999999997</v>
      </c>
      <c r="E11">
        <f t="shared" si="1"/>
        <v>7.3537026666666661</v>
      </c>
    </row>
    <row r="12" spans="1:5" x14ac:dyDescent="0.2">
      <c r="A12">
        <v>2</v>
      </c>
      <c r="B12">
        <v>1.8</v>
      </c>
      <c r="C12" s="1">
        <v>0.37779780000000002</v>
      </c>
      <c r="D12">
        <f t="shared" si="0"/>
        <v>7.5559560000000001</v>
      </c>
      <c r="E12">
        <f t="shared" si="1"/>
        <v>7.3537026666666661</v>
      </c>
    </row>
    <row r="13" spans="1:5" x14ac:dyDescent="0.2">
      <c r="A13">
        <v>3</v>
      </c>
      <c r="B13">
        <v>1.8</v>
      </c>
      <c r="C13" s="1">
        <v>0.42974059999999997</v>
      </c>
      <c r="D13">
        <f t="shared" si="0"/>
        <v>8.5948119999999992</v>
      </c>
      <c r="E13">
        <f t="shared" si="1"/>
        <v>7.3537026666666661</v>
      </c>
    </row>
    <row r="14" spans="1:5" x14ac:dyDescent="0.2">
      <c r="A14">
        <v>1</v>
      </c>
      <c r="B14">
        <v>2.2000000000000002</v>
      </c>
      <c r="C14" s="1">
        <v>0.3768668</v>
      </c>
      <c r="D14">
        <f t="shared" si="0"/>
        <v>7.5373360000000007</v>
      </c>
      <c r="E14">
        <f t="shared" si="1"/>
        <v>5.8065973333333334</v>
      </c>
    </row>
    <row r="15" spans="1:5" x14ac:dyDescent="0.2">
      <c r="A15">
        <v>2</v>
      </c>
      <c r="B15">
        <v>2.2000000000000002</v>
      </c>
      <c r="C15" s="1">
        <v>0.26672319999999999</v>
      </c>
      <c r="D15">
        <f t="shared" si="0"/>
        <v>5.3344639999999997</v>
      </c>
      <c r="E15">
        <f t="shared" si="1"/>
        <v>5.8065973333333334</v>
      </c>
    </row>
    <row r="16" spans="1:5" x14ac:dyDescent="0.2">
      <c r="A16">
        <v>3</v>
      </c>
      <c r="B16">
        <v>2.2000000000000002</v>
      </c>
      <c r="C16" s="1">
        <v>0.22739960000000001</v>
      </c>
      <c r="D16">
        <f t="shared" si="0"/>
        <v>4.5479919999999998</v>
      </c>
      <c r="E16">
        <f t="shared" si="1"/>
        <v>5.8065973333333334</v>
      </c>
    </row>
    <row r="17" spans="1:5" x14ac:dyDescent="0.2">
      <c r="A17">
        <v>1</v>
      </c>
      <c r="B17">
        <v>2.6</v>
      </c>
      <c r="C17" s="1">
        <v>0.33531919999999998</v>
      </c>
      <c r="D17">
        <f t="shared" si="0"/>
        <v>6.7063839999999999</v>
      </c>
      <c r="E17">
        <f t="shared" si="1"/>
        <v>7.8867919999999998</v>
      </c>
    </row>
    <row r="18" spans="1:5" x14ac:dyDescent="0.2">
      <c r="A18">
        <v>2</v>
      </c>
      <c r="B18">
        <v>2.6</v>
      </c>
      <c r="C18" s="1">
        <v>0.40094200000000002</v>
      </c>
      <c r="D18">
        <f t="shared" si="0"/>
        <v>8.0188400000000009</v>
      </c>
      <c r="E18">
        <f t="shared" si="1"/>
        <v>7.8867919999999998</v>
      </c>
    </row>
    <row r="19" spans="1:5" x14ac:dyDescent="0.2">
      <c r="A19">
        <v>3</v>
      </c>
      <c r="B19">
        <v>2.6</v>
      </c>
      <c r="C19" s="1">
        <v>0.44675759999999998</v>
      </c>
      <c r="D19">
        <f t="shared" si="0"/>
        <v>8.9351519999999987</v>
      </c>
      <c r="E19">
        <f t="shared" si="1"/>
        <v>7.8867919999999998</v>
      </c>
    </row>
    <row r="20" spans="1:5" x14ac:dyDescent="0.2">
      <c r="A20">
        <v>1</v>
      </c>
      <c r="B20">
        <v>3</v>
      </c>
      <c r="C20" s="1">
        <v>0.33630159999999998</v>
      </c>
      <c r="D20">
        <f t="shared" si="0"/>
        <v>6.7260319999999991</v>
      </c>
      <c r="E20">
        <f t="shared" si="1"/>
        <v>7.1967053333333268</v>
      </c>
    </row>
    <row r="21" spans="1:5" x14ac:dyDescent="0.2">
      <c r="A21">
        <v>2</v>
      </c>
      <c r="B21">
        <v>3</v>
      </c>
      <c r="C21" s="1">
        <v>0.33313119999999902</v>
      </c>
      <c r="D21">
        <f t="shared" si="0"/>
        <v>6.6626239999999797</v>
      </c>
      <c r="E21">
        <f t="shared" si="1"/>
        <v>7.1967053333333268</v>
      </c>
    </row>
    <row r="22" spans="1:5" x14ac:dyDescent="0.2">
      <c r="A22">
        <v>3</v>
      </c>
      <c r="B22">
        <v>3</v>
      </c>
      <c r="C22" s="1">
        <v>0.41007300000000002</v>
      </c>
      <c r="D22">
        <f t="shared" si="0"/>
        <v>8.2014600000000009</v>
      </c>
      <c r="E22">
        <f t="shared" si="1"/>
        <v>7.1967053333333268</v>
      </c>
    </row>
  </sheetData>
  <pageMargins left="0.7" right="0.7" top="0.75" bottom="0.75" header="0.3" footer="0.3"/>
  <ignoredErrors>
    <ignoredError sqref="C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2023-07-27T20:48:25Z</dcterms:created>
  <dcterms:modified xsi:type="dcterms:W3CDTF">2023-07-27T22:26:30Z</dcterms:modified>
</cp:coreProperties>
</file>