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760" yWindow="1060" windowWidth="19880" windowHeight="13180"/>
  </bookViews>
  <sheets>
    <sheet name="Data" sheetId="1" r:id="rId1"/>
    <sheet name="Cite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2" i="1"/>
  <c r="M37" i="1"/>
  <c r="M38" i="1"/>
  <c r="M39" i="1"/>
  <c r="M40" i="1"/>
  <c r="M41" i="1"/>
  <c r="M42" i="1"/>
  <c r="M43" i="1"/>
  <c r="M44" i="1"/>
  <c r="M45" i="1"/>
  <c r="M46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" i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<sst xmlns="http://schemas.openxmlformats.org/spreadsheetml/2006/main" count="376" uniqueCount="74">
  <si>
    <t>M</t>
  </si>
  <si>
    <t xml:space="preserve">I </t>
  </si>
  <si>
    <t xml:space="preserve">P </t>
  </si>
  <si>
    <t>Y</t>
  </si>
  <si>
    <t>C</t>
  </si>
  <si>
    <t>S</t>
  </si>
  <si>
    <t>Author</t>
  </si>
  <si>
    <t>N</t>
  </si>
  <si>
    <t>Age</t>
  </si>
  <si>
    <t>Parent</t>
  </si>
  <si>
    <t>Dx</t>
  </si>
  <si>
    <t>r</t>
  </si>
  <si>
    <t>TechP</t>
  </si>
  <si>
    <t>InformP</t>
  </si>
  <si>
    <t>InformD</t>
  </si>
  <si>
    <t>TechD</t>
  </si>
  <si>
    <t>B</t>
  </si>
  <si>
    <t>O</t>
  </si>
  <si>
    <t>P</t>
  </si>
  <si>
    <t>Q</t>
  </si>
  <si>
    <t>CU</t>
  </si>
  <si>
    <t>SO</t>
  </si>
  <si>
    <t>CO</t>
  </si>
  <si>
    <t>QO</t>
  </si>
  <si>
    <t>PO</t>
  </si>
  <si>
    <t>U</t>
  </si>
  <si>
    <t>CP</t>
  </si>
  <si>
    <t xml:space="preserve">C </t>
  </si>
  <si>
    <t>L</t>
  </si>
  <si>
    <t>CPO</t>
  </si>
  <si>
    <r>
      <t xml:space="preserve">McLeod, </t>
    </r>
    <r>
      <rPr>
        <sz val="9.5"/>
        <color indexed="8"/>
        <rFont val="Times New Roman"/>
      </rPr>
      <t xml:space="preserve">B. D., Weisz, J. R., Wood, J. J., (2007).  Examining the association between parenting and childhood depression:  A meta-analysis.  </t>
    </r>
    <r>
      <rPr>
        <i/>
        <sz val="9.5"/>
        <color indexed="8"/>
        <rFont val="Times New Roman"/>
      </rPr>
      <t>Clinical Psychology Review</t>
    </r>
    <r>
      <rPr>
        <sz val="9.5"/>
        <color indexed="8"/>
        <rFont val="Times New Roman"/>
      </rPr>
      <t>,  27, 986-1003.</t>
    </r>
  </si>
  <si>
    <t>z</t>
  </si>
  <si>
    <t>v</t>
  </si>
  <si>
    <t>Year</t>
  </si>
  <si>
    <t>Asanrow</t>
  </si>
  <si>
    <t>Asarnow</t>
  </si>
  <si>
    <t>Barber</t>
  </si>
  <si>
    <t>Baron</t>
  </si>
  <si>
    <t>BARRERA</t>
  </si>
  <si>
    <t>BIGGAM</t>
  </si>
  <si>
    <t>BRAGE</t>
  </si>
  <si>
    <t>CORONA</t>
  </si>
  <si>
    <t>ELDER</t>
  </si>
  <si>
    <t>FIELD</t>
  </si>
  <si>
    <t>FOREHAND</t>
  </si>
  <si>
    <t>FURUKAWA</t>
  </si>
  <si>
    <t>GALAMBAS</t>
  </si>
  <si>
    <t>GALLIMORE</t>
  </si>
  <si>
    <t>GARBER</t>
  </si>
  <si>
    <t>GREENBERGER</t>
  </si>
  <si>
    <t>HAROLD</t>
  </si>
  <si>
    <t>HEAVEN</t>
  </si>
  <si>
    <t>HUNTLEY</t>
  </si>
  <si>
    <t>JACQUEZ</t>
  </si>
  <si>
    <t>KOBAK</t>
  </si>
  <si>
    <t>MARMORSTEIN</t>
  </si>
  <si>
    <t>MARTIN</t>
  </si>
  <si>
    <t>MCCLELLAN</t>
  </si>
  <si>
    <t>MCFARLANE</t>
  </si>
  <si>
    <t>MESSER</t>
  </si>
  <si>
    <t>MILNE</t>
  </si>
  <si>
    <t>PUIG-ANTICH</t>
  </si>
  <si>
    <t>ROGERS</t>
  </si>
  <si>
    <t>RUDOLPH</t>
  </si>
  <si>
    <t>SANDERS</t>
  </si>
  <si>
    <t>SHEEBER</t>
  </si>
  <si>
    <t>SHEK</t>
  </si>
  <si>
    <t>STEIN</t>
  </si>
  <si>
    <t>STOCKER</t>
  </si>
  <si>
    <t>TESSER</t>
  </si>
  <si>
    <t>THOMPSON</t>
  </si>
  <si>
    <t>WHITBECK</t>
  </si>
  <si>
    <t>Coding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</si>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</sst>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2"/>
      <name val="Times New Roman"/>
    </font>
    <font>
      <sz val="9.5"/>
      <color indexed="8"/>
      <name val="Times New Roman"/>
    </font>
    <font>
      <i/>
      <sz val="9.5"/>
      <color indexed="8"/>
      <name val="Times New Roman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647700</xdr:colOff>
      <xdr:row>14</xdr:row>
      <xdr:rowOff>127000</xdr:rowOff>
    </xdr:to>
    <xdr:pic>
      <xdr:nvPicPr>
        <xdr:cNvPr id="2" name="Picture 1" descr="Screen Shot 2015-04-02 at 3.14.33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0100"/>
          <a:ext cx="12090400" cy="149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/>
  </sheetViews>
  <sheetFormatPr baseColWidth="10" defaultColWidth="8.83203125" defaultRowHeight="12" x14ac:dyDescent="0"/>
  <cols>
    <col min="1" max="1" width="15" customWidth="1"/>
    <col min="2" max="2" width="8.33203125" customWidth="1"/>
  </cols>
  <sheetData>
    <row r="1" spans="1:14">
      <c r="A1" t="s">
        <v>6</v>
      </c>
      <c r="B1" t="s">
        <v>33</v>
      </c>
      <c r="C1" t="s">
        <v>7</v>
      </c>
      <c r="D1" t="s">
        <v>8</v>
      </c>
      <c r="E1" t="s">
        <v>9</v>
      </c>
      <c r="F1" t="s">
        <v>12</v>
      </c>
      <c r="G1" t="s">
        <v>13</v>
      </c>
      <c r="H1" t="s">
        <v>10</v>
      </c>
      <c r="I1" t="s">
        <v>73</v>
      </c>
      <c r="J1" t="s">
        <v>15</v>
      </c>
      <c r="K1" t="s">
        <v>14</v>
      </c>
      <c r="L1" t="s">
        <v>11</v>
      </c>
      <c r="M1" t="s">
        <v>31</v>
      </c>
      <c r="N1" t="s">
        <v>32</v>
      </c>
    </row>
    <row r="2" spans="1:14">
      <c r="A2" t="s">
        <v>35</v>
      </c>
      <c r="B2">
        <v>1994</v>
      </c>
      <c r="C2">
        <v>56</v>
      </c>
      <c r="D2">
        <v>10.43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4</v>
      </c>
      <c r="L2">
        <v>0.26</v>
      </c>
      <c r="M2">
        <f>ATANH(L2)</f>
        <v>0.26610840687365411</v>
      </c>
      <c r="N2">
        <f>1/(C2-3)</f>
        <v>1.8867924528301886E-2</v>
      </c>
    </row>
    <row r="3" spans="1:14">
      <c r="A3" t="s">
        <v>34</v>
      </c>
      <c r="B3">
        <v>2001</v>
      </c>
      <c r="C3">
        <v>156</v>
      </c>
      <c r="D3">
        <v>12.31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4</v>
      </c>
      <c r="L3">
        <v>0</v>
      </c>
      <c r="M3">
        <f t="shared" ref="M3:M46" si="0">ATANH(L3)</f>
        <v>0</v>
      </c>
      <c r="N3">
        <f t="shared" ref="N3:N46" si="1">1/(C3-3)</f>
        <v>6.5359477124183009E-3</v>
      </c>
    </row>
    <row r="4" spans="1:14">
      <c r="A4" t="s">
        <v>36</v>
      </c>
      <c r="B4">
        <v>1996</v>
      </c>
      <c r="C4">
        <v>158</v>
      </c>
      <c r="D4">
        <v>12</v>
      </c>
      <c r="E4" t="s">
        <v>16</v>
      </c>
      <c r="F4" t="s">
        <v>17</v>
      </c>
      <c r="G4" t="s">
        <v>17</v>
      </c>
      <c r="H4" t="s">
        <v>7</v>
      </c>
      <c r="I4" t="s">
        <v>4</v>
      </c>
      <c r="J4" t="s">
        <v>17</v>
      </c>
      <c r="K4" t="s">
        <v>18</v>
      </c>
      <c r="L4">
        <v>0.16</v>
      </c>
      <c r="M4">
        <f t="shared" si="0"/>
        <v>0.16138669613152551</v>
      </c>
      <c r="N4">
        <f t="shared" si="1"/>
        <v>6.4516129032258064E-3</v>
      </c>
    </row>
    <row r="5" spans="1:14">
      <c r="A5" t="s">
        <v>37</v>
      </c>
      <c r="B5">
        <v>1989</v>
      </c>
      <c r="C5">
        <v>144</v>
      </c>
      <c r="D5">
        <v>15.2</v>
      </c>
      <c r="E5" t="s">
        <v>16</v>
      </c>
      <c r="F5" t="s">
        <v>19</v>
      </c>
      <c r="G5" t="s">
        <v>4</v>
      </c>
      <c r="H5" t="s">
        <v>7</v>
      </c>
      <c r="I5" t="s">
        <v>4</v>
      </c>
      <c r="J5" t="s">
        <v>5</v>
      </c>
      <c r="K5" t="s">
        <v>4</v>
      </c>
      <c r="L5">
        <v>0.19</v>
      </c>
      <c r="M5">
        <f t="shared" si="0"/>
        <v>0.19233716921954527</v>
      </c>
      <c r="N5">
        <f t="shared" si="1"/>
        <v>7.0921985815602835E-3</v>
      </c>
    </row>
    <row r="6" spans="1:14">
      <c r="A6" t="s">
        <v>38</v>
      </c>
      <c r="B6">
        <v>1992</v>
      </c>
      <c r="C6">
        <v>94</v>
      </c>
      <c r="D6">
        <v>14.6</v>
      </c>
      <c r="E6" t="s">
        <v>16</v>
      </c>
      <c r="F6" t="s">
        <v>19</v>
      </c>
      <c r="G6" t="s">
        <v>4</v>
      </c>
      <c r="H6" t="s">
        <v>7</v>
      </c>
      <c r="I6" t="s">
        <v>4</v>
      </c>
      <c r="J6" t="s">
        <v>5</v>
      </c>
      <c r="K6" t="s">
        <v>4</v>
      </c>
      <c r="L6">
        <v>0</v>
      </c>
      <c r="M6">
        <f t="shared" si="0"/>
        <v>0</v>
      </c>
      <c r="N6">
        <f t="shared" si="1"/>
        <v>1.098901098901099E-2</v>
      </c>
    </row>
    <row r="7" spans="1:14">
      <c r="A7" t="s">
        <v>39</v>
      </c>
      <c r="B7">
        <v>1998</v>
      </c>
      <c r="C7">
        <v>125</v>
      </c>
      <c r="D7">
        <v>18.8</v>
      </c>
      <c r="E7" t="s">
        <v>16</v>
      </c>
      <c r="F7" t="s">
        <v>19</v>
      </c>
      <c r="G7" t="s">
        <v>4</v>
      </c>
      <c r="H7" t="s">
        <v>7</v>
      </c>
      <c r="I7" t="s">
        <v>20</v>
      </c>
      <c r="J7" t="s">
        <v>5</v>
      </c>
      <c r="K7" t="s">
        <v>4</v>
      </c>
      <c r="L7">
        <v>0.18</v>
      </c>
      <c r="M7">
        <f t="shared" si="0"/>
        <v>0.18198268860070574</v>
      </c>
      <c r="N7">
        <f t="shared" si="1"/>
        <v>8.1967213114754103E-3</v>
      </c>
    </row>
    <row r="8" spans="1:14">
      <c r="A8" t="s">
        <v>40</v>
      </c>
      <c r="B8">
        <v>1993</v>
      </c>
      <c r="C8">
        <v>156</v>
      </c>
      <c r="D8">
        <v>14</v>
      </c>
      <c r="E8" t="s">
        <v>16</v>
      </c>
      <c r="F8" t="s">
        <v>19</v>
      </c>
      <c r="G8" t="s">
        <v>4</v>
      </c>
      <c r="H8" t="s">
        <v>7</v>
      </c>
      <c r="I8" t="s">
        <v>20</v>
      </c>
      <c r="J8" t="s">
        <v>5</v>
      </c>
      <c r="K8" t="s">
        <v>4</v>
      </c>
      <c r="L8">
        <v>0.22</v>
      </c>
      <c r="M8">
        <f t="shared" si="0"/>
        <v>0.22365610902183242</v>
      </c>
      <c r="N8">
        <f t="shared" si="1"/>
        <v>6.5359477124183009E-3</v>
      </c>
    </row>
    <row r="9" spans="1:14">
      <c r="A9" t="s">
        <v>41</v>
      </c>
      <c r="B9">
        <v>2005</v>
      </c>
      <c r="C9">
        <v>111</v>
      </c>
      <c r="D9">
        <v>13.2</v>
      </c>
      <c r="E9" t="s">
        <v>0</v>
      </c>
      <c r="F9" t="s">
        <v>17</v>
      </c>
      <c r="G9" t="s">
        <v>17</v>
      </c>
      <c r="H9" t="s">
        <v>7</v>
      </c>
      <c r="I9" t="s">
        <v>4</v>
      </c>
      <c r="J9" t="s">
        <v>5</v>
      </c>
      <c r="K9" t="s">
        <v>4</v>
      </c>
      <c r="L9">
        <v>0.16</v>
      </c>
      <c r="M9">
        <f t="shared" si="0"/>
        <v>0.16138669613152551</v>
      </c>
      <c r="N9">
        <f t="shared" si="1"/>
        <v>9.2592592592592587E-3</v>
      </c>
    </row>
    <row r="10" spans="1:14">
      <c r="A10" t="s">
        <v>42</v>
      </c>
      <c r="B10">
        <v>1992</v>
      </c>
      <c r="C10">
        <v>76</v>
      </c>
      <c r="D10">
        <v>12</v>
      </c>
      <c r="E10" t="s">
        <v>16</v>
      </c>
      <c r="F10" t="s">
        <v>17</v>
      </c>
      <c r="G10" t="s">
        <v>17</v>
      </c>
      <c r="H10" t="s">
        <v>7</v>
      </c>
      <c r="I10" t="s">
        <v>4</v>
      </c>
      <c r="J10" t="s">
        <v>21</v>
      </c>
      <c r="K10" t="s">
        <v>22</v>
      </c>
      <c r="L10">
        <v>0.28000000000000003</v>
      </c>
      <c r="M10">
        <f t="shared" si="0"/>
        <v>0.28768207245178096</v>
      </c>
      <c r="N10">
        <f t="shared" si="1"/>
        <v>1.3698630136986301E-2</v>
      </c>
    </row>
    <row r="11" spans="1:14">
      <c r="A11" t="s">
        <v>43</v>
      </c>
      <c r="B11">
        <v>1987</v>
      </c>
      <c r="C11">
        <v>38</v>
      </c>
      <c r="D11">
        <v>5.0999999999999996</v>
      </c>
      <c r="E11" t="s">
        <v>0</v>
      </c>
      <c r="F11" t="s">
        <v>23</v>
      </c>
      <c r="G11" t="s">
        <v>24</v>
      </c>
      <c r="H11" t="s">
        <v>7</v>
      </c>
      <c r="I11" t="s">
        <v>4</v>
      </c>
      <c r="J11" t="s">
        <v>17</v>
      </c>
      <c r="K11" t="s">
        <v>17</v>
      </c>
      <c r="L11">
        <v>0.1</v>
      </c>
      <c r="M11">
        <f t="shared" si="0"/>
        <v>0.10033534773107562</v>
      </c>
      <c r="N11">
        <f t="shared" si="1"/>
        <v>2.8571428571428571E-2</v>
      </c>
    </row>
    <row r="12" spans="1:14">
      <c r="A12" t="s">
        <v>43</v>
      </c>
      <c r="B12">
        <v>1995</v>
      </c>
      <c r="C12">
        <v>455</v>
      </c>
      <c r="D12">
        <v>16.600000000000001</v>
      </c>
      <c r="E12" t="s">
        <v>16</v>
      </c>
      <c r="F12" t="s">
        <v>19</v>
      </c>
      <c r="G12" t="s">
        <v>4</v>
      </c>
      <c r="H12" t="s">
        <v>7</v>
      </c>
      <c r="I12" t="s">
        <v>4</v>
      </c>
      <c r="J12" t="s">
        <v>5</v>
      </c>
      <c r="K12" t="s">
        <v>4</v>
      </c>
      <c r="L12">
        <v>0.27</v>
      </c>
      <c r="M12">
        <f t="shared" si="0"/>
        <v>0.27686382265510007</v>
      </c>
      <c r="N12">
        <f t="shared" si="1"/>
        <v>2.2123893805309734E-3</v>
      </c>
    </row>
    <row r="13" spans="1:14">
      <c r="A13" t="s">
        <v>44</v>
      </c>
      <c r="B13">
        <v>1988</v>
      </c>
      <c r="C13">
        <v>89</v>
      </c>
      <c r="D13">
        <v>13.08</v>
      </c>
      <c r="E13" t="s">
        <v>0</v>
      </c>
      <c r="F13" t="s">
        <v>17</v>
      </c>
      <c r="G13" t="s">
        <v>17</v>
      </c>
      <c r="H13" t="s">
        <v>7</v>
      </c>
      <c r="I13" t="s">
        <v>4</v>
      </c>
      <c r="J13" t="s">
        <v>5</v>
      </c>
      <c r="K13" t="s">
        <v>4</v>
      </c>
      <c r="L13">
        <v>0.23</v>
      </c>
      <c r="M13">
        <f t="shared" si="0"/>
        <v>0.2341894667593668</v>
      </c>
      <c r="N13">
        <f t="shared" si="1"/>
        <v>1.1627906976744186E-2</v>
      </c>
    </row>
    <row r="14" spans="1:14">
      <c r="A14" t="s">
        <v>44</v>
      </c>
      <c r="B14">
        <v>1988</v>
      </c>
      <c r="C14">
        <v>69</v>
      </c>
      <c r="D14">
        <v>13.42</v>
      </c>
      <c r="E14" t="s">
        <v>0</v>
      </c>
      <c r="F14" t="s">
        <v>19</v>
      </c>
      <c r="G14" t="s">
        <v>4</v>
      </c>
      <c r="H14" t="s">
        <v>7</v>
      </c>
      <c r="I14" t="s">
        <v>4</v>
      </c>
      <c r="J14" t="s">
        <v>21</v>
      </c>
      <c r="K14" t="s">
        <v>22</v>
      </c>
      <c r="L14">
        <v>0.18</v>
      </c>
      <c r="M14">
        <f t="shared" si="0"/>
        <v>0.18198268860070574</v>
      </c>
      <c r="N14">
        <f t="shared" si="1"/>
        <v>1.5151515151515152E-2</v>
      </c>
    </row>
    <row r="15" spans="1:14">
      <c r="A15" t="s">
        <v>45</v>
      </c>
      <c r="B15">
        <v>1992</v>
      </c>
      <c r="C15">
        <v>165</v>
      </c>
      <c r="D15">
        <v>17.47</v>
      </c>
      <c r="E15" t="s">
        <v>16</v>
      </c>
      <c r="F15" t="s">
        <v>19</v>
      </c>
      <c r="G15" t="s">
        <v>4</v>
      </c>
      <c r="H15" t="s">
        <v>7</v>
      </c>
      <c r="I15" t="s">
        <v>25</v>
      </c>
      <c r="J15" t="s">
        <v>5</v>
      </c>
      <c r="K15" t="s">
        <v>4</v>
      </c>
      <c r="L15">
        <v>0</v>
      </c>
      <c r="M15">
        <f t="shared" si="0"/>
        <v>0</v>
      </c>
      <c r="N15">
        <f t="shared" si="1"/>
        <v>6.1728395061728392E-3</v>
      </c>
    </row>
    <row r="16" spans="1:14">
      <c r="A16" t="s">
        <v>45</v>
      </c>
      <c r="B16">
        <v>1997</v>
      </c>
      <c r="C16">
        <v>144</v>
      </c>
      <c r="D16">
        <v>17.47</v>
      </c>
      <c r="E16" t="s">
        <v>16</v>
      </c>
      <c r="F16" t="s">
        <v>19</v>
      </c>
      <c r="G16" t="s">
        <v>4</v>
      </c>
      <c r="H16" t="s">
        <v>7</v>
      </c>
      <c r="I16" t="s">
        <v>25</v>
      </c>
      <c r="J16" t="s">
        <v>5</v>
      </c>
      <c r="K16" t="s">
        <v>4</v>
      </c>
      <c r="L16">
        <v>0.15</v>
      </c>
      <c r="M16">
        <f t="shared" si="0"/>
        <v>0.15114043593646675</v>
      </c>
      <c r="N16">
        <f t="shared" si="1"/>
        <v>7.0921985815602835E-3</v>
      </c>
    </row>
    <row r="17" spans="1:14">
      <c r="A17" t="s">
        <v>46</v>
      </c>
      <c r="B17">
        <v>1990</v>
      </c>
      <c r="C17">
        <v>91</v>
      </c>
      <c r="D17">
        <v>11.58</v>
      </c>
      <c r="E17" t="s">
        <v>0</v>
      </c>
      <c r="F17" t="s">
        <v>19</v>
      </c>
      <c r="G17" t="s">
        <v>26</v>
      </c>
      <c r="H17" t="s">
        <v>7</v>
      </c>
      <c r="I17" t="s">
        <v>25</v>
      </c>
      <c r="J17" t="s">
        <v>5</v>
      </c>
      <c r="K17" t="s">
        <v>4</v>
      </c>
      <c r="L17">
        <v>0.26</v>
      </c>
      <c r="M17">
        <f t="shared" si="0"/>
        <v>0.26610840687365411</v>
      </c>
      <c r="N17">
        <f t="shared" si="1"/>
        <v>1.1363636363636364E-2</v>
      </c>
    </row>
    <row r="18" spans="1:14">
      <c r="A18" t="s">
        <v>47</v>
      </c>
      <c r="B18">
        <v>1992</v>
      </c>
      <c r="C18">
        <v>35</v>
      </c>
      <c r="D18">
        <v>13.63</v>
      </c>
      <c r="E18" t="s">
        <v>16</v>
      </c>
      <c r="F18" t="s">
        <v>19</v>
      </c>
      <c r="G18" t="s">
        <v>26</v>
      </c>
      <c r="H18" t="s">
        <v>7</v>
      </c>
      <c r="I18" t="s">
        <v>4</v>
      </c>
      <c r="J18" t="s">
        <v>5</v>
      </c>
      <c r="K18" t="s">
        <v>4</v>
      </c>
      <c r="L18">
        <v>0.22</v>
      </c>
      <c r="M18">
        <f t="shared" si="0"/>
        <v>0.22365610902183242</v>
      </c>
      <c r="N18">
        <f t="shared" si="1"/>
        <v>3.125E-2</v>
      </c>
    </row>
    <row r="19" spans="1:14">
      <c r="A19" t="s">
        <v>48</v>
      </c>
      <c r="B19">
        <v>1997</v>
      </c>
      <c r="C19">
        <v>240</v>
      </c>
      <c r="D19">
        <v>11.86</v>
      </c>
      <c r="E19" t="s">
        <v>0</v>
      </c>
      <c r="F19" t="s">
        <v>19</v>
      </c>
      <c r="G19" t="s">
        <v>26</v>
      </c>
      <c r="H19" t="s">
        <v>7</v>
      </c>
      <c r="I19" t="s">
        <v>4</v>
      </c>
      <c r="J19" t="s">
        <v>21</v>
      </c>
      <c r="K19" t="s">
        <v>26</v>
      </c>
      <c r="L19">
        <v>0.19</v>
      </c>
      <c r="M19">
        <f t="shared" si="0"/>
        <v>0.19233716921954527</v>
      </c>
      <c r="N19">
        <f t="shared" si="1"/>
        <v>4.2194092827004216E-3</v>
      </c>
    </row>
    <row r="20" spans="1:14">
      <c r="A20" t="s">
        <v>48</v>
      </c>
      <c r="B20">
        <v>2001</v>
      </c>
      <c r="C20">
        <v>240</v>
      </c>
      <c r="D20">
        <v>11.86</v>
      </c>
      <c r="E20" t="s">
        <v>0</v>
      </c>
      <c r="F20" t="s">
        <v>19</v>
      </c>
      <c r="G20" t="s">
        <v>26</v>
      </c>
      <c r="H20" t="s">
        <v>7</v>
      </c>
      <c r="I20" t="s">
        <v>25</v>
      </c>
      <c r="J20" t="s">
        <v>5</v>
      </c>
      <c r="K20" t="s">
        <v>4</v>
      </c>
      <c r="L20">
        <v>0.11</v>
      </c>
      <c r="M20">
        <f t="shared" si="0"/>
        <v>0.11044691579009722</v>
      </c>
      <c r="N20">
        <f t="shared" si="1"/>
        <v>4.2194092827004216E-3</v>
      </c>
    </row>
    <row r="21" spans="1:14">
      <c r="A21" t="s">
        <v>49</v>
      </c>
      <c r="B21">
        <v>1996</v>
      </c>
      <c r="C21">
        <v>84</v>
      </c>
      <c r="D21">
        <v>13.1</v>
      </c>
      <c r="E21" t="s">
        <v>16</v>
      </c>
      <c r="F21" t="s">
        <v>19</v>
      </c>
      <c r="G21" t="s">
        <v>4</v>
      </c>
      <c r="H21" t="s">
        <v>7</v>
      </c>
      <c r="I21" t="s">
        <v>4</v>
      </c>
      <c r="J21" t="s">
        <v>5</v>
      </c>
      <c r="K21" t="s">
        <v>4</v>
      </c>
      <c r="L21">
        <v>0.56000000000000005</v>
      </c>
      <c r="M21">
        <f t="shared" si="0"/>
        <v>0.63283318666563804</v>
      </c>
      <c r="N21">
        <f t="shared" si="1"/>
        <v>1.2345679012345678E-2</v>
      </c>
    </row>
    <row r="22" spans="1:14">
      <c r="A22" t="s">
        <v>49</v>
      </c>
      <c r="B22">
        <v>1996</v>
      </c>
      <c r="C22">
        <v>89</v>
      </c>
      <c r="D22">
        <v>13.2</v>
      </c>
      <c r="E22" t="s">
        <v>16</v>
      </c>
      <c r="F22" t="s">
        <v>19</v>
      </c>
      <c r="G22" t="s">
        <v>4</v>
      </c>
      <c r="H22" t="s">
        <v>7</v>
      </c>
      <c r="I22" t="s">
        <v>4</v>
      </c>
      <c r="J22" t="s">
        <v>5</v>
      </c>
      <c r="K22" t="s">
        <v>27</v>
      </c>
      <c r="L22">
        <v>0.53</v>
      </c>
      <c r="M22">
        <f t="shared" si="0"/>
        <v>0.59014515984118854</v>
      </c>
      <c r="N22">
        <f t="shared" si="1"/>
        <v>1.1627906976744186E-2</v>
      </c>
    </row>
    <row r="23" spans="1:14">
      <c r="A23" t="s">
        <v>50</v>
      </c>
      <c r="B23">
        <v>1997</v>
      </c>
      <c r="C23">
        <v>146</v>
      </c>
      <c r="D23">
        <v>12.83</v>
      </c>
      <c r="E23" t="s">
        <v>16</v>
      </c>
      <c r="F23" t="s">
        <v>19</v>
      </c>
      <c r="G23" t="s">
        <v>4</v>
      </c>
      <c r="H23" t="s">
        <v>7</v>
      </c>
      <c r="I23" t="s">
        <v>4</v>
      </c>
      <c r="J23" t="s">
        <v>5</v>
      </c>
      <c r="K23" t="s">
        <v>4</v>
      </c>
      <c r="L23">
        <v>0.6</v>
      </c>
      <c r="M23">
        <f t="shared" si="0"/>
        <v>0.69314718055994529</v>
      </c>
      <c r="N23">
        <f t="shared" si="1"/>
        <v>6.993006993006993E-3</v>
      </c>
    </row>
    <row r="24" spans="1:14">
      <c r="A24" t="s">
        <v>50</v>
      </c>
      <c r="B24">
        <v>1997</v>
      </c>
      <c r="C24">
        <v>380</v>
      </c>
      <c r="D24">
        <v>13</v>
      </c>
      <c r="E24" t="s">
        <v>16</v>
      </c>
      <c r="F24" t="s">
        <v>19</v>
      </c>
      <c r="G24" t="s">
        <v>4</v>
      </c>
      <c r="H24" t="s">
        <v>7</v>
      </c>
      <c r="I24" t="s">
        <v>4</v>
      </c>
      <c r="J24" t="s">
        <v>5</v>
      </c>
      <c r="K24" t="s">
        <v>4</v>
      </c>
      <c r="L24">
        <v>0.32</v>
      </c>
      <c r="M24">
        <f t="shared" si="0"/>
        <v>0.33164710870513214</v>
      </c>
      <c r="N24">
        <f t="shared" si="1"/>
        <v>2.6525198938992041E-3</v>
      </c>
    </row>
    <row r="25" spans="1:14">
      <c r="A25" t="s">
        <v>51</v>
      </c>
      <c r="B25">
        <v>2004</v>
      </c>
      <c r="C25">
        <v>276</v>
      </c>
      <c r="D25">
        <v>15.34</v>
      </c>
      <c r="E25" t="s">
        <v>16</v>
      </c>
      <c r="F25" t="s">
        <v>19</v>
      </c>
      <c r="G25" t="s">
        <v>26</v>
      </c>
      <c r="H25" t="s">
        <v>7</v>
      </c>
      <c r="I25" t="s">
        <v>4</v>
      </c>
      <c r="J25" t="s">
        <v>5</v>
      </c>
      <c r="K25" t="s">
        <v>4</v>
      </c>
      <c r="L25">
        <v>0.18</v>
      </c>
      <c r="M25">
        <f t="shared" si="0"/>
        <v>0.18198268860070574</v>
      </c>
      <c r="N25">
        <f t="shared" si="1"/>
        <v>3.663003663003663E-3</v>
      </c>
    </row>
    <row r="26" spans="1:14">
      <c r="A26" t="s">
        <v>52</v>
      </c>
      <c r="B26">
        <v>1990</v>
      </c>
      <c r="C26">
        <v>76</v>
      </c>
      <c r="D26">
        <v>7.78</v>
      </c>
      <c r="E26" t="s">
        <v>16</v>
      </c>
      <c r="F26" t="s">
        <v>19</v>
      </c>
      <c r="G26" t="s">
        <v>18</v>
      </c>
      <c r="H26" t="s">
        <v>7</v>
      </c>
      <c r="I26" t="s">
        <v>4</v>
      </c>
      <c r="J26" t="s">
        <v>5</v>
      </c>
      <c r="K26" t="s">
        <v>4</v>
      </c>
      <c r="L26">
        <v>0.15</v>
      </c>
      <c r="M26">
        <f t="shared" si="0"/>
        <v>0.15114043593646675</v>
      </c>
      <c r="N26">
        <f t="shared" si="1"/>
        <v>1.3698630136986301E-2</v>
      </c>
    </row>
    <row r="27" spans="1:14">
      <c r="A27" t="s">
        <v>53</v>
      </c>
      <c r="B27">
        <v>2004</v>
      </c>
      <c r="C27">
        <v>72</v>
      </c>
      <c r="D27">
        <v>15</v>
      </c>
      <c r="E27" t="s">
        <v>0</v>
      </c>
      <c r="F27" t="s">
        <v>19</v>
      </c>
      <c r="G27" t="s">
        <v>26</v>
      </c>
      <c r="H27" t="s">
        <v>7</v>
      </c>
      <c r="I27" t="s">
        <v>4</v>
      </c>
      <c r="J27" t="s">
        <v>21</v>
      </c>
      <c r="K27" t="s">
        <v>26</v>
      </c>
      <c r="L27">
        <v>0.31</v>
      </c>
      <c r="M27">
        <f t="shared" si="0"/>
        <v>0.32054540930194614</v>
      </c>
      <c r="N27">
        <f t="shared" si="1"/>
        <v>1.4492753623188406E-2</v>
      </c>
    </row>
    <row r="28" spans="1:14">
      <c r="A28" t="s">
        <v>54</v>
      </c>
      <c r="B28">
        <v>1991</v>
      </c>
      <c r="C28">
        <v>48</v>
      </c>
      <c r="D28">
        <v>15.7</v>
      </c>
      <c r="E28" t="s">
        <v>0</v>
      </c>
      <c r="F28" t="s">
        <v>17</v>
      </c>
      <c r="G28" t="s">
        <v>17</v>
      </c>
      <c r="H28" t="s">
        <v>7</v>
      </c>
      <c r="I28" t="s">
        <v>25</v>
      </c>
      <c r="J28" t="s">
        <v>5</v>
      </c>
      <c r="K28" t="s">
        <v>4</v>
      </c>
      <c r="L28">
        <v>0.22</v>
      </c>
      <c r="M28">
        <f t="shared" si="0"/>
        <v>0.22365610902183242</v>
      </c>
      <c r="N28">
        <f t="shared" si="1"/>
        <v>2.2222222222222223E-2</v>
      </c>
    </row>
    <row r="29" spans="1:14">
      <c r="A29" t="s">
        <v>55</v>
      </c>
      <c r="B29">
        <v>2004</v>
      </c>
      <c r="C29">
        <v>249</v>
      </c>
      <c r="D29">
        <v>17.5</v>
      </c>
      <c r="E29" t="s">
        <v>16</v>
      </c>
      <c r="F29" t="s">
        <v>19</v>
      </c>
      <c r="G29" t="s">
        <v>4</v>
      </c>
      <c r="H29" t="s">
        <v>3</v>
      </c>
      <c r="I29" t="s">
        <v>28</v>
      </c>
      <c r="J29" t="s">
        <v>5</v>
      </c>
      <c r="K29" t="s">
        <v>4</v>
      </c>
      <c r="L29">
        <v>0.31</v>
      </c>
      <c r="M29">
        <f t="shared" si="0"/>
        <v>0.32054540930194614</v>
      </c>
      <c r="N29">
        <f t="shared" si="1"/>
        <v>4.0650406504065045E-3</v>
      </c>
    </row>
    <row r="30" spans="1:14">
      <c r="A30" t="s">
        <v>56</v>
      </c>
      <c r="B30">
        <v>1994</v>
      </c>
      <c r="C30">
        <v>681</v>
      </c>
      <c r="D30">
        <v>15</v>
      </c>
      <c r="E30" t="s">
        <v>16</v>
      </c>
      <c r="F30" t="s">
        <v>19</v>
      </c>
      <c r="G30" t="s">
        <v>4</v>
      </c>
      <c r="H30" t="s">
        <v>7</v>
      </c>
      <c r="I30" t="s">
        <v>28</v>
      </c>
      <c r="J30" t="s">
        <v>5</v>
      </c>
      <c r="K30" t="s">
        <v>4</v>
      </c>
      <c r="L30">
        <v>0.3</v>
      </c>
      <c r="M30">
        <f t="shared" si="0"/>
        <v>0.30951960420311181</v>
      </c>
      <c r="N30">
        <f t="shared" si="1"/>
        <v>1.4749262536873156E-3</v>
      </c>
    </row>
    <row r="31" spans="1:14">
      <c r="A31" t="s">
        <v>57</v>
      </c>
      <c r="B31">
        <v>2004</v>
      </c>
      <c r="C31">
        <v>493</v>
      </c>
      <c r="D31">
        <v>15.5</v>
      </c>
      <c r="E31" t="s">
        <v>0</v>
      </c>
      <c r="F31" t="s">
        <v>19</v>
      </c>
      <c r="G31" t="s">
        <v>4</v>
      </c>
      <c r="H31" t="s">
        <v>7</v>
      </c>
      <c r="I31" t="s">
        <v>4</v>
      </c>
      <c r="J31" t="s">
        <v>5</v>
      </c>
      <c r="K31" t="s">
        <v>4</v>
      </c>
      <c r="L31">
        <v>0.12</v>
      </c>
      <c r="M31">
        <f t="shared" si="0"/>
        <v>0.12058102840844412</v>
      </c>
      <c r="N31">
        <f t="shared" si="1"/>
        <v>2.0408163265306124E-3</v>
      </c>
    </row>
    <row r="32" spans="1:14">
      <c r="A32" t="s">
        <v>58</v>
      </c>
      <c r="B32">
        <v>1995</v>
      </c>
      <c r="C32">
        <v>801</v>
      </c>
      <c r="D32">
        <v>17.100000000000001</v>
      </c>
      <c r="E32" t="s">
        <v>16</v>
      </c>
      <c r="F32" t="s">
        <v>19</v>
      </c>
      <c r="G32" t="s">
        <v>4</v>
      </c>
      <c r="H32" t="s">
        <v>7</v>
      </c>
      <c r="I32" t="s">
        <v>25</v>
      </c>
      <c r="J32" t="s">
        <v>5</v>
      </c>
      <c r="K32" t="s">
        <v>4</v>
      </c>
      <c r="L32">
        <v>0.28000000000000003</v>
      </c>
      <c r="M32">
        <f t="shared" si="0"/>
        <v>0.28768207245178096</v>
      </c>
      <c r="N32">
        <f t="shared" si="1"/>
        <v>1.2531328320802004E-3</v>
      </c>
    </row>
    <row r="33" spans="1:14">
      <c r="A33" t="s">
        <v>59</v>
      </c>
      <c r="B33">
        <v>1995</v>
      </c>
      <c r="C33">
        <v>20</v>
      </c>
      <c r="D33">
        <v>10.1</v>
      </c>
      <c r="E33" t="s">
        <v>16</v>
      </c>
      <c r="F33" t="s">
        <v>19</v>
      </c>
      <c r="G33" t="s">
        <v>26</v>
      </c>
      <c r="H33" t="s">
        <v>7</v>
      </c>
      <c r="I33" t="s">
        <v>4</v>
      </c>
      <c r="J33" t="s">
        <v>5</v>
      </c>
      <c r="K33" t="s">
        <v>4</v>
      </c>
      <c r="L33">
        <v>0.28999999999999998</v>
      </c>
      <c r="M33">
        <f t="shared" si="0"/>
        <v>0.29856626366017841</v>
      </c>
      <c r="N33">
        <f t="shared" si="1"/>
        <v>5.8823529411764705E-2</v>
      </c>
    </row>
    <row r="34" spans="1:14">
      <c r="A34" t="s">
        <v>60</v>
      </c>
      <c r="B34">
        <v>2001</v>
      </c>
      <c r="C34">
        <v>59</v>
      </c>
      <c r="D34">
        <v>15.7</v>
      </c>
      <c r="E34" t="s">
        <v>0</v>
      </c>
      <c r="F34" t="s">
        <v>19</v>
      </c>
      <c r="G34" t="s">
        <v>4</v>
      </c>
      <c r="H34" t="s">
        <v>7</v>
      </c>
      <c r="I34" t="s">
        <v>25</v>
      </c>
      <c r="J34" t="s">
        <v>5</v>
      </c>
      <c r="K34" t="s">
        <v>4</v>
      </c>
      <c r="L34">
        <v>0.41</v>
      </c>
      <c r="M34">
        <f t="shared" si="0"/>
        <v>0.43561122323622431</v>
      </c>
      <c r="N34">
        <f t="shared" si="1"/>
        <v>1.7857142857142856E-2</v>
      </c>
    </row>
    <row r="35" spans="1:14">
      <c r="A35" t="s">
        <v>61</v>
      </c>
      <c r="B35">
        <v>1985</v>
      </c>
      <c r="C35">
        <v>92</v>
      </c>
      <c r="D35">
        <v>9.43</v>
      </c>
      <c r="E35" t="s">
        <v>16</v>
      </c>
      <c r="F35" t="s">
        <v>19</v>
      </c>
      <c r="G35" t="s">
        <v>18</v>
      </c>
      <c r="H35" t="s">
        <v>3</v>
      </c>
      <c r="I35" t="s">
        <v>4</v>
      </c>
      <c r="J35" t="s">
        <v>5</v>
      </c>
      <c r="K35" t="s">
        <v>4</v>
      </c>
      <c r="L35">
        <v>0.54</v>
      </c>
      <c r="M35">
        <f t="shared" si="0"/>
        <v>0.60415560296226711</v>
      </c>
      <c r="N35">
        <f t="shared" si="1"/>
        <v>1.1235955056179775E-2</v>
      </c>
    </row>
    <row r="36" spans="1:14">
      <c r="A36" t="s">
        <v>61</v>
      </c>
      <c r="B36">
        <v>1993</v>
      </c>
      <c r="C36">
        <v>93</v>
      </c>
      <c r="D36">
        <v>15.2</v>
      </c>
      <c r="E36" t="s">
        <v>16</v>
      </c>
      <c r="F36" t="s">
        <v>19</v>
      </c>
      <c r="G36" t="s">
        <v>18</v>
      </c>
      <c r="H36" t="s">
        <v>3</v>
      </c>
      <c r="I36" t="s">
        <v>4</v>
      </c>
      <c r="J36" t="s">
        <v>5</v>
      </c>
      <c r="K36" t="s">
        <v>4</v>
      </c>
      <c r="L36">
        <v>0.67</v>
      </c>
      <c r="M36">
        <f t="shared" si="0"/>
        <v>0.81074312547513749</v>
      </c>
      <c r="N36">
        <f t="shared" si="1"/>
        <v>1.1111111111111112E-2</v>
      </c>
    </row>
    <row r="37" spans="1:14">
      <c r="A37" t="s">
        <v>62</v>
      </c>
      <c r="B37">
        <v>2003</v>
      </c>
      <c r="C37">
        <v>306</v>
      </c>
      <c r="D37">
        <v>11.7</v>
      </c>
      <c r="E37" t="s">
        <v>16</v>
      </c>
      <c r="F37" t="s">
        <v>19</v>
      </c>
      <c r="G37" t="s">
        <v>4</v>
      </c>
      <c r="H37" t="s">
        <v>7</v>
      </c>
      <c r="I37" t="s">
        <v>4</v>
      </c>
      <c r="J37" t="s">
        <v>5</v>
      </c>
      <c r="K37" t="s">
        <v>4</v>
      </c>
      <c r="L37">
        <v>0.34</v>
      </c>
      <c r="M37">
        <f>ATANH(L37)</f>
        <v>0.35409252896224302</v>
      </c>
      <c r="N37">
        <f t="shared" si="1"/>
        <v>3.3003300330033004E-3</v>
      </c>
    </row>
    <row r="38" spans="1:14">
      <c r="A38" t="s">
        <v>63</v>
      </c>
      <c r="B38">
        <v>1997</v>
      </c>
      <c r="C38">
        <v>81</v>
      </c>
      <c r="D38">
        <v>9.65</v>
      </c>
      <c r="E38" t="s">
        <v>0</v>
      </c>
      <c r="F38" t="s">
        <v>19</v>
      </c>
      <c r="G38" t="s">
        <v>4</v>
      </c>
      <c r="H38" t="s">
        <v>7</v>
      </c>
      <c r="I38" t="s">
        <v>4</v>
      </c>
      <c r="J38" t="s">
        <v>5</v>
      </c>
      <c r="K38" t="s">
        <v>4</v>
      </c>
      <c r="L38">
        <v>0.37</v>
      </c>
      <c r="M38">
        <f t="shared" si="0"/>
        <v>0.38842309971829619</v>
      </c>
      <c r="N38">
        <f t="shared" si="1"/>
        <v>1.282051282051282E-2</v>
      </c>
    </row>
    <row r="39" spans="1:14">
      <c r="A39" t="s">
        <v>64</v>
      </c>
      <c r="B39">
        <v>1992</v>
      </c>
      <c r="C39">
        <v>46</v>
      </c>
      <c r="D39">
        <v>10.4</v>
      </c>
      <c r="E39" t="s">
        <v>0</v>
      </c>
      <c r="F39" t="s">
        <v>23</v>
      </c>
      <c r="G39" t="s">
        <v>29</v>
      </c>
      <c r="H39" t="s">
        <v>3</v>
      </c>
      <c r="I39" t="s">
        <v>4</v>
      </c>
      <c r="J39" t="s">
        <v>5</v>
      </c>
      <c r="K39" t="s">
        <v>4</v>
      </c>
      <c r="L39">
        <v>0.26</v>
      </c>
      <c r="M39">
        <f t="shared" si="0"/>
        <v>0.26610840687365411</v>
      </c>
      <c r="N39">
        <f t="shared" si="1"/>
        <v>2.3255813953488372E-2</v>
      </c>
    </row>
    <row r="40" spans="1:14">
      <c r="A40" t="s">
        <v>65</v>
      </c>
      <c r="B40">
        <v>1998</v>
      </c>
      <c r="C40">
        <v>52</v>
      </c>
      <c r="D40">
        <v>15.5</v>
      </c>
      <c r="E40" t="s">
        <v>0</v>
      </c>
      <c r="F40" t="s">
        <v>19</v>
      </c>
      <c r="G40" t="s">
        <v>26</v>
      </c>
      <c r="H40" t="s">
        <v>3</v>
      </c>
      <c r="I40" t="s">
        <v>4</v>
      </c>
      <c r="J40" t="s">
        <v>5</v>
      </c>
      <c r="K40" t="s">
        <v>4</v>
      </c>
      <c r="L40">
        <v>0.42</v>
      </c>
      <c r="M40">
        <f t="shared" si="0"/>
        <v>0.44769202352742066</v>
      </c>
      <c r="N40">
        <f t="shared" si="1"/>
        <v>2.0408163265306121E-2</v>
      </c>
    </row>
    <row r="41" spans="1:14">
      <c r="A41" t="s">
        <v>66</v>
      </c>
      <c r="B41">
        <v>1989</v>
      </c>
      <c r="C41">
        <v>2150</v>
      </c>
      <c r="D41">
        <v>16</v>
      </c>
      <c r="E41" t="s">
        <v>16</v>
      </c>
      <c r="F41" t="s">
        <v>19</v>
      </c>
      <c r="G41" t="s">
        <v>4</v>
      </c>
      <c r="H41" t="s">
        <v>7</v>
      </c>
      <c r="I41" t="s">
        <v>20</v>
      </c>
      <c r="J41" t="s">
        <v>5</v>
      </c>
      <c r="K41" t="s">
        <v>4</v>
      </c>
      <c r="L41">
        <v>0.26</v>
      </c>
      <c r="M41">
        <f t="shared" si="0"/>
        <v>0.26610840687365411</v>
      </c>
      <c r="N41">
        <f t="shared" si="1"/>
        <v>4.657661853749418E-4</v>
      </c>
    </row>
    <row r="42" spans="1:14">
      <c r="A42" t="s">
        <v>67</v>
      </c>
      <c r="B42">
        <v>2000</v>
      </c>
      <c r="C42">
        <v>68</v>
      </c>
      <c r="D42">
        <v>10.5</v>
      </c>
      <c r="E42" t="s">
        <v>16</v>
      </c>
      <c r="F42" t="s">
        <v>19</v>
      </c>
      <c r="G42" t="s">
        <v>4</v>
      </c>
      <c r="H42" t="s">
        <v>3</v>
      </c>
      <c r="I42" t="s">
        <v>4</v>
      </c>
      <c r="J42" t="s">
        <v>5</v>
      </c>
      <c r="K42" t="s">
        <v>4</v>
      </c>
      <c r="L42">
        <v>0.37</v>
      </c>
      <c r="M42">
        <f t="shared" si="0"/>
        <v>0.38842309971829619</v>
      </c>
      <c r="N42">
        <f t="shared" si="1"/>
        <v>1.5384615384615385E-2</v>
      </c>
    </row>
    <row r="43" spans="1:14">
      <c r="A43" t="s">
        <v>68</v>
      </c>
      <c r="B43">
        <v>1994</v>
      </c>
      <c r="C43">
        <v>85</v>
      </c>
      <c r="D43">
        <v>7.92</v>
      </c>
      <c r="E43" t="s">
        <v>0</v>
      </c>
      <c r="F43" t="s">
        <v>19</v>
      </c>
      <c r="G43" t="s">
        <v>4</v>
      </c>
      <c r="H43" t="s">
        <v>7</v>
      </c>
      <c r="I43" t="s">
        <v>20</v>
      </c>
      <c r="J43" t="s">
        <v>5</v>
      </c>
      <c r="K43" t="s">
        <v>4</v>
      </c>
      <c r="L43">
        <v>0.25</v>
      </c>
      <c r="M43">
        <f t="shared" si="0"/>
        <v>0.25541281188299536</v>
      </c>
      <c r="N43">
        <f t="shared" si="1"/>
        <v>1.2195121951219513E-2</v>
      </c>
    </row>
    <row r="44" spans="1:14">
      <c r="A44" t="s">
        <v>69</v>
      </c>
      <c r="B44">
        <v>1991</v>
      </c>
      <c r="C44">
        <v>147</v>
      </c>
      <c r="D44">
        <v>13</v>
      </c>
      <c r="E44" t="s">
        <v>16</v>
      </c>
      <c r="F44" t="s">
        <v>19</v>
      </c>
      <c r="G44" t="s">
        <v>4</v>
      </c>
      <c r="H44" t="s">
        <v>7</v>
      </c>
      <c r="I44" t="s">
        <v>4</v>
      </c>
      <c r="J44" t="s">
        <v>5</v>
      </c>
      <c r="K44" t="s">
        <v>4</v>
      </c>
      <c r="L44">
        <v>0.11</v>
      </c>
      <c r="M44">
        <f t="shared" si="0"/>
        <v>0.11044691579009722</v>
      </c>
      <c r="N44">
        <f t="shared" si="1"/>
        <v>6.9444444444444441E-3</v>
      </c>
    </row>
    <row r="45" spans="1:14">
      <c r="A45" t="s">
        <v>70</v>
      </c>
      <c r="B45">
        <v>1999</v>
      </c>
      <c r="C45">
        <v>54</v>
      </c>
      <c r="D45">
        <v>13.9</v>
      </c>
      <c r="E45" t="s">
        <v>0</v>
      </c>
      <c r="F45" t="s">
        <v>19</v>
      </c>
      <c r="G45" t="s">
        <v>4</v>
      </c>
      <c r="H45" t="s">
        <v>7</v>
      </c>
      <c r="I45" t="s">
        <v>25</v>
      </c>
      <c r="J45" t="s">
        <v>5</v>
      </c>
      <c r="K45" t="s">
        <v>4</v>
      </c>
      <c r="L45">
        <v>0.39</v>
      </c>
      <c r="M45">
        <f t="shared" si="0"/>
        <v>0.41180003447869029</v>
      </c>
      <c r="N45">
        <f t="shared" si="1"/>
        <v>1.9607843137254902E-2</v>
      </c>
    </row>
    <row r="46" spans="1:14">
      <c r="A46" t="s">
        <v>71</v>
      </c>
      <c r="B46">
        <v>1992</v>
      </c>
      <c r="C46">
        <v>451</v>
      </c>
      <c r="D46">
        <v>12</v>
      </c>
      <c r="E46" t="s">
        <v>16</v>
      </c>
      <c r="F46" t="s">
        <v>23</v>
      </c>
      <c r="G46" t="s">
        <v>29</v>
      </c>
      <c r="H46" t="s">
        <v>7</v>
      </c>
      <c r="I46" t="s">
        <v>25</v>
      </c>
      <c r="J46" t="s">
        <v>21</v>
      </c>
      <c r="K46" t="s">
        <v>26</v>
      </c>
      <c r="L46">
        <v>0.2</v>
      </c>
      <c r="M46">
        <f t="shared" si="0"/>
        <v>0.20273255405408211</v>
      </c>
      <c r="N46">
        <f t="shared" si="1"/>
        <v>2.232142857142857E-3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A2" sqref="A2"/>
    </sheetView>
  </sheetViews>
  <sheetFormatPr baseColWidth="10" defaultColWidth="8.83203125" defaultRowHeight="12" x14ac:dyDescent="0"/>
  <sheetData>
    <row r="2" spans="1:1" ht="15">
      <c r="A2" s="1" t="s">
        <v>30</v>
      </c>
    </row>
    <row r="5" spans="1:1">
      <c r="A5" t="s">
        <v>72</v>
      </c>
    </row>
  </sheetData>
  <phoneticPr fontId="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Cite</vt:lpstr>
      <vt:lpstr>Sheet3</vt:lpstr>
    </vt:vector>
  </TitlesOfParts>
  <Company>USF College of Arts and Sciences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Brannick</dc:creator>
  <cp:lastModifiedBy>Michael Brannick</cp:lastModifiedBy>
  <dcterms:created xsi:type="dcterms:W3CDTF">2008-01-13T18:28:26Z</dcterms:created>
  <dcterms:modified xsi:type="dcterms:W3CDTF">2015-06-09T13:38:11Z</dcterms:modified>
</cp:coreProperties>
</file>